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 activeTab="2"/>
  </bookViews>
  <sheets>
    <sheet name="Enoncé" sheetId="5" r:id="rId1"/>
    <sheet name="Calculs" sheetId="4" r:id="rId2"/>
    <sheet name="Rédaction" sheetId="6" r:id="rId3"/>
  </sheets>
  <calcPr calcId="145621"/>
</workbook>
</file>

<file path=xl/calcChain.xml><?xml version="1.0" encoding="utf-8"?>
<calcChain xmlns="http://schemas.openxmlformats.org/spreadsheetml/2006/main">
  <c r="A20" i="4" l="1"/>
  <c r="F17" i="4"/>
  <c r="F16" i="4"/>
  <c r="F15" i="4"/>
  <c r="C15" i="4"/>
  <c r="D15" i="4"/>
  <c r="E15" i="4"/>
  <c r="C16" i="4"/>
  <c r="D16" i="4"/>
  <c r="E16" i="4"/>
  <c r="B16" i="4"/>
  <c r="B15" i="4"/>
  <c r="B10" i="4"/>
  <c r="C10" i="4"/>
  <c r="D10" i="4"/>
  <c r="E10" i="4"/>
  <c r="C9" i="4"/>
  <c r="D9" i="4"/>
  <c r="E9" i="4"/>
  <c r="B9" i="4"/>
</calcChain>
</file>

<file path=xl/sharedStrings.xml><?xml version="1.0" encoding="utf-8"?>
<sst xmlns="http://schemas.openxmlformats.org/spreadsheetml/2006/main" count="30" uniqueCount="13">
  <si>
    <t>Homme</t>
  </si>
  <si>
    <t>Femme</t>
  </si>
  <si>
    <t>Ensemble</t>
  </si>
  <si>
    <t>Calcul du tobs c'est-à-dire de la distance observée d'indépence du khi-deux aussi noté khi-deuxobs dans les logiciels</t>
  </si>
  <si>
    <t>Jamais</t>
  </si>
  <si>
    <t>Entre 0 et 2h</t>
  </si>
  <si>
    <t>Entre 2 et 4h</t>
  </si>
  <si>
    <t>Plus de 4h</t>
  </si>
  <si>
    <t>La réalisation de la variable de décision</t>
  </si>
  <si>
    <t>Valeur critique : le quantile d'ordre 98% de la loi du KHI-deux à 3 ddl</t>
  </si>
  <si>
    <t>Effectifs observés (les réalisations nij des grands Nij)</t>
  </si>
  <si>
    <t>Les réalisations des effectifs théoriques d'indépendance (les réalisations nijt des Nijt)</t>
  </si>
  <si>
    <t>tobs ou dobs ou d réalisation de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</si>
</sst>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rgb="FFFFFFFF"/>
      <name val="Arial"/>
      <family val="2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EE7D1"/>
        <bgColor indexed="64"/>
      </patternFill>
    </fill>
    <fill>
      <patternFill patternType="solid">
        <fgColor rgb="FFEFF3EA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center" wrapText="1" readingOrder="1"/>
    </xf>
    <xf numFmtId="0" fontId="5" fillId="4" borderId="2" xfId="0" applyFont="1" applyFill="1" applyBorder="1" applyAlignment="1">
      <alignment horizontal="left" vertical="center" wrapText="1" readingOrder="1"/>
    </xf>
    <xf numFmtId="0" fontId="5" fillId="4" borderId="2" xfId="0" applyFont="1" applyFill="1" applyBorder="1" applyAlignment="1">
      <alignment horizontal="right" vertical="center" wrapText="1" indent="1" readingOrder="1"/>
    </xf>
    <xf numFmtId="0" fontId="5" fillId="5" borderId="1" xfId="0" applyFont="1" applyFill="1" applyBorder="1" applyAlignment="1">
      <alignment horizontal="left" vertical="center" wrapText="1" readingOrder="1"/>
    </xf>
    <xf numFmtId="0" fontId="5" fillId="5" borderId="1" xfId="0" applyFont="1" applyFill="1" applyBorder="1" applyAlignment="1">
      <alignment horizontal="right" vertical="center" wrapText="1" inden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right" vertical="center" wrapText="1" indent="1" readingOrder="1"/>
    </xf>
    <xf numFmtId="2" fontId="5" fillId="4" borderId="2" xfId="0" applyNumberFormat="1" applyFont="1" applyFill="1" applyBorder="1" applyAlignment="1">
      <alignment horizontal="right" vertical="center" wrapText="1" indent="1" readingOrder="1"/>
    </xf>
    <xf numFmtId="164" fontId="4" fillId="3" borderId="2" xfId="0" applyNumberFormat="1" applyFont="1" applyFill="1" applyBorder="1" applyAlignment="1">
      <alignment horizontal="right" vertical="center" wrapText="1" indent="1" readingOrder="1"/>
    </xf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28574</xdr:colOff>
      <xdr:row>17</xdr:row>
      <xdr:rowOff>180975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00574" cy="34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18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6</xdr:col>
      <xdr:colOff>0</xdr:colOff>
      <xdr:row>37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19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6</xdr:col>
      <xdr:colOff>0</xdr:colOff>
      <xdr:row>56</xdr:row>
      <xdr:rowOff>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390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6</xdr:col>
      <xdr:colOff>0</xdr:colOff>
      <xdr:row>75</xdr:row>
      <xdr:rowOff>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58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6</xdr:col>
      <xdr:colOff>0</xdr:colOff>
      <xdr:row>94</xdr:row>
      <xdr:rowOff>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4780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6</xdr:col>
      <xdr:colOff>0</xdr:colOff>
      <xdr:row>113</xdr:row>
      <xdr:rowOff>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097500"/>
          <a:ext cx="4572000" cy="342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4" zoomScale="140" zoomScaleNormal="140" workbookViewId="0">
      <selection activeCell="A20" sqref="A20"/>
    </sheetView>
  </sheetViews>
  <sheetFormatPr baseColWidth="10" defaultRowHeight="15" x14ac:dyDescent="0.25"/>
  <cols>
    <col min="1" max="1" width="19.5703125" customWidth="1"/>
    <col min="2" max="2" width="15.5703125" customWidth="1"/>
    <col min="3" max="3" width="13.7109375" customWidth="1"/>
    <col min="4" max="4" width="16.7109375" customWidth="1"/>
    <col min="6" max="6" width="23.140625" customWidth="1"/>
  </cols>
  <sheetData>
    <row r="1" spans="1:6" ht="19.5" thickBot="1" x14ac:dyDescent="0.35">
      <c r="A1" s="2" t="s">
        <v>10</v>
      </c>
    </row>
    <row r="2" spans="1:6" ht="36.75" thickBot="1" x14ac:dyDescent="0.3">
      <c r="A2" s="3"/>
      <c r="B2" s="4" t="s">
        <v>4</v>
      </c>
      <c r="C2" s="4" t="s">
        <v>5</v>
      </c>
      <c r="D2" s="4" t="s">
        <v>6</v>
      </c>
      <c r="E2" s="4" t="s">
        <v>7</v>
      </c>
      <c r="F2" s="4" t="s">
        <v>2</v>
      </c>
    </row>
    <row r="3" spans="1:6" ht="19.5" thickTop="1" thickBot="1" x14ac:dyDescent="0.3">
      <c r="A3" s="5" t="s">
        <v>0</v>
      </c>
      <c r="B3" s="6">
        <v>24</v>
      </c>
      <c r="C3" s="6">
        <v>110</v>
      </c>
      <c r="D3" s="6">
        <v>75</v>
      </c>
      <c r="E3" s="6">
        <v>48</v>
      </c>
      <c r="F3" s="6">
        <v>257</v>
      </c>
    </row>
    <row r="4" spans="1:6" ht="18.75" thickBot="1" x14ac:dyDescent="0.3">
      <c r="A4" s="7" t="s">
        <v>1</v>
      </c>
      <c r="B4" s="8">
        <v>36</v>
      </c>
      <c r="C4" s="8">
        <v>125</v>
      </c>
      <c r="D4" s="8">
        <v>60</v>
      </c>
      <c r="E4" s="8">
        <v>35</v>
      </c>
      <c r="F4" s="8">
        <v>256</v>
      </c>
    </row>
    <row r="5" spans="1:6" ht="19.5" thickTop="1" thickBot="1" x14ac:dyDescent="0.3">
      <c r="A5" s="9" t="s">
        <v>2</v>
      </c>
      <c r="B5" s="10">
        <v>60</v>
      </c>
      <c r="C5" s="10">
        <v>235</v>
      </c>
      <c r="D5" s="10">
        <v>135</v>
      </c>
      <c r="E5" s="10">
        <v>83</v>
      </c>
      <c r="F5" s="10">
        <v>513</v>
      </c>
    </row>
    <row r="7" spans="1:6" ht="19.5" thickBot="1" x14ac:dyDescent="0.35">
      <c r="A7" s="2" t="s">
        <v>11</v>
      </c>
    </row>
    <row r="8" spans="1:6" ht="36.75" thickBot="1" x14ac:dyDescent="0.3">
      <c r="A8" s="3"/>
      <c r="B8" s="4" t="s">
        <v>4</v>
      </c>
      <c r="C8" s="4" t="s">
        <v>5</v>
      </c>
      <c r="D8" s="4" t="s">
        <v>6</v>
      </c>
      <c r="E8" s="4" t="s">
        <v>7</v>
      </c>
      <c r="F8" s="4" t="s">
        <v>2</v>
      </c>
    </row>
    <row r="9" spans="1:6" ht="19.5" thickTop="1" thickBot="1" x14ac:dyDescent="0.3">
      <c r="A9" s="5" t="s">
        <v>0</v>
      </c>
      <c r="B9" s="11">
        <f>($F9*B$11)/$F$11</f>
        <v>30.058479532163744</v>
      </c>
      <c r="C9" s="11">
        <f t="shared" ref="C9:E10" si="0">($F9*C$11)/$F$11</f>
        <v>117.729044834308</v>
      </c>
      <c r="D9" s="11">
        <f t="shared" si="0"/>
        <v>67.631578947368425</v>
      </c>
      <c r="E9" s="11">
        <f t="shared" si="0"/>
        <v>41.580896686159846</v>
      </c>
      <c r="F9" s="6">
        <v>257</v>
      </c>
    </row>
    <row r="10" spans="1:6" ht="19.5" thickTop="1" thickBot="1" x14ac:dyDescent="0.3">
      <c r="A10" s="7" t="s">
        <v>1</v>
      </c>
      <c r="B10" s="11">
        <f>($F10*B$11)/$F$11</f>
        <v>29.941520467836256</v>
      </c>
      <c r="C10" s="11">
        <f t="shared" si="0"/>
        <v>117.270955165692</v>
      </c>
      <c r="D10" s="11">
        <f t="shared" si="0"/>
        <v>67.368421052631575</v>
      </c>
      <c r="E10" s="11">
        <f t="shared" si="0"/>
        <v>41.419103313840154</v>
      </c>
      <c r="F10" s="8">
        <v>256</v>
      </c>
    </row>
    <row r="11" spans="1:6" ht="19.5" thickTop="1" thickBot="1" x14ac:dyDescent="0.3">
      <c r="A11" s="9" t="s">
        <v>2</v>
      </c>
      <c r="B11" s="10">
        <v>60</v>
      </c>
      <c r="C11" s="10">
        <v>235</v>
      </c>
      <c r="D11" s="10">
        <v>135</v>
      </c>
      <c r="E11" s="10">
        <v>83</v>
      </c>
      <c r="F11" s="10">
        <v>513</v>
      </c>
    </row>
    <row r="13" spans="1:6" ht="15.75" thickBot="1" x14ac:dyDescent="0.3">
      <c r="A13" s="1" t="s">
        <v>8</v>
      </c>
    </row>
    <row r="14" spans="1:6" ht="36.75" thickBot="1" x14ac:dyDescent="0.3">
      <c r="A14" s="3"/>
      <c r="B14" s="4" t="s">
        <v>4</v>
      </c>
      <c r="C14" s="4" t="s">
        <v>5</v>
      </c>
      <c r="D14" s="4" t="s">
        <v>6</v>
      </c>
      <c r="E14" s="4" t="s">
        <v>7</v>
      </c>
      <c r="F14" s="4" t="s">
        <v>2</v>
      </c>
    </row>
    <row r="15" spans="1:6" ht="19.5" thickTop="1" thickBot="1" x14ac:dyDescent="0.3">
      <c r="A15" s="5" t="s">
        <v>0</v>
      </c>
      <c r="B15" s="11">
        <f>(B3-B9)^2/B9</f>
        <v>1.2211254465606305</v>
      </c>
      <c r="C15" s="11">
        <f t="shared" ref="C15:E15" si="1">(C3-C9)^2/C9</f>
        <v>0.50742052766009171</v>
      </c>
      <c r="D15" s="11">
        <f t="shared" si="1"/>
        <v>0.80278517304935404</v>
      </c>
      <c r="E15" s="11">
        <f t="shared" si="1"/>
        <v>0.99095716152433622</v>
      </c>
      <c r="F15" s="11">
        <f>SUM(B15:E15)</f>
        <v>3.5222883087944128</v>
      </c>
    </row>
    <row r="16" spans="1:6" ht="19.5" thickTop="1" thickBot="1" x14ac:dyDescent="0.3">
      <c r="A16" s="7" t="s">
        <v>1</v>
      </c>
      <c r="B16" s="11">
        <f>(B4-B10)^2/B10</f>
        <v>1.2258954678362581</v>
      </c>
      <c r="C16" s="11">
        <f t="shared" ref="C16:E16" si="2">(C4-C10)^2/C10</f>
        <v>0.50940263909626393</v>
      </c>
      <c r="D16" s="11">
        <f t="shared" si="2"/>
        <v>0.80592105263157821</v>
      </c>
      <c r="E16" s="11">
        <f t="shared" si="2"/>
        <v>0.99482808793654076</v>
      </c>
      <c r="F16" s="11">
        <f>SUM(B16:E16)</f>
        <v>3.5360472475006413</v>
      </c>
    </row>
    <row r="17" spans="1:7" ht="19.5" thickTop="1" thickBot="1" x14ac:dyDescent="0.3">
      <c r="A17" s="9" t="s">
        <v>2</v>
      </c>
      <c r="B17" s="10"/>
      <c r="C17" s="10"/>
      <c r="D17" s="10"/>
      <c r="E17" s="10"/>
      <c r="F17" s="12">
        <f>SUM(F15:F16)</f>
        <v>7.058335556295054</v>
      </c>
      <c r="G17" t="s">
        <v>12</v>
      </c>
    </row>
    <row r="18" spans="1:7" x14ac:dyDescent="0.25">
      <c r="G18" t="s">
        <v>3</v>
      </c>
    </row>
    <row r="19" spans="1:7" x14ac:dyDescent="0.25">
      <c r="A19" s="1" t="s">
        <v>9</v>
      </c>
    </row>
    <row r="20" spans="1:7" x14ac:dyDescent="0.25">
      <c r="A20" s="13">
        <f>_xlfn.CHISQ.INV(0.98,3)</f>
        <v>9.8374093111925944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3" workbookViewId="0">
      <selection activeCell="I69" sqref="I6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Enoncé</vt:lpstr>
      <vt:lpstr>Calculs</vt:lpstr>
      <vt:lpstr>Rédaction</vt:lpstr>
    </vt:vector>
  </TitlesOfParts>
  <Company>UDS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Strasbourg</dc:creator>
  <cp:lastModifiedBy>Tribout Brgitte</cp:lastModifiedBy>
  <dcterms:created xsi:type="dcterms:W3CDTF">2011-11-17T16:13:50Z</dcterms:created>
  <dcterms:modified xsi:type="dcterms:W3CDTF">2012-05-13T14:59:20Z</dcterms:modified>
</cp:coreProperties>
</file>