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0395" windowHeight="4875"/>
  </bookViews>
  <sheets>
    <sheet name="Remarques importantes" sheetId="11" r:id="rId1"/>
    <sheet name="Enoncé" sheetId="10" r:id="rId2"/>
    <sheet name="Calculs Fisher 5 et 15" sheetId="12" r:id="rId3"/>
    <sheet name="Densité Fisher (5,15)" sheetId="13" r:id="rId4"/>
    <sheet name="Répartition Fisher (5,15)" sheetId="14" r:id="rId5"/>
  </sheets>
  <calcPr calcId="145621"/>
</workbook>
</file>

<file path=xl/calcChain.xml><?xml version="1.0" encoding="utf-8"?>
<calcChain xmlns="http://schemas.openxmlformats.org/spreadsheetml/2006/main">
  <c r="J2" i="12" l="1"/>
  <c r="I2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2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2" i="12"/>
</calcChain>
</file>

<file path=xl/sharedStrings.xml><?xml version="1.0" encoding="utf-8"?>
<sst xmlns="http://schemas.openxmlformats.org/spreadsheetml/2006/main" count="7" uniqueCount="7">
  <si>
    <t>Réalisations</t>
  </si>
  <si>
    <t>DDl1</t>
  </si>
  <si>
    <t>DDl2</t>
  </si>
  <si>
    <t>Densité de probabilité</t>
  </si>
  <si>
    <t>Fonction de répartition</t>
  </si>
  <si>
    <t>3) Quantile d'ordre 95% de la Fischer-Snedecor (29,29) :</t>
  </si>
  <si>
    <t>4) Quantile d'ordre 98% de la Fischer-Snedecor (4,10)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</si>
</sst>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2" borderId="0" xfId="0" applyFill="1"/>
    <xf numFmtId="0" fontId="2" fillId="0" borderId="0" xfId="0" applyFont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164" fontId="1" fillId="2" borderId="0" xfId="0" applyNumberFormat="1" applyFont="1" applyFill="1"/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Densité de probabilité de la Fisher à 5 et 15 ddl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'Calculs Fisher 5 et 15'!$B$1</c:f>
              <c:strCache>
                <c:ptCount val="1"/>
                <c:pt idx="0">
                  <c:v>Densité de probabilité</c:v>
                </c:pt>
              </c:strCache>
            </c:strRef>
          </c:tx>
          <c:marker>
            <c:symbol val="none"/>
          </c:marker>
          <c:xVal>
            <c:numRef>
              <c:f>'Calculs Fisher 5 et 15'!$A$2:$A$52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</c:numCache>
            </c:numRef>
          </c:xVal>
          <c:yVal>
            <c:numRef>
              <c:f>'Calculs Fisher 5 et 15'!$B$2:$B$52</c:f>
              <c:numCache>
                <c:formatCode>General</c:formatCode>
                <c:ptCount val="51"/>
                <c:pt idx="0">
                  <c:v>0</c:v>
                </c:pt>
                <c:pt idx="1">
                  <c:v>0.213199652516053</c:v>
                </c:pt>
                <c:pt idx="2">
                  <c:v>0.43898394916261962</c:v>
                </c:pt>
                <c:pt idx="3">
                  <c:v>0.59285148789259889</c:v>
                </c:pt>
                <c:pt idx="4">
                  <c:v>0.67718019391745321</c:v>
                </c:pt>
                <c:pt idx="5">
                  <c:v>0.70823599260979753</c:v>
                </c:pt>
                <c:pt idx="6">
                  <c:v>0.70243363470405418</c:v>
                </c:pt>
                <c:pt idx="7">
                  <c:v>0.67302818232249406</c:v>
                </c:pt>
                <c:pt idx="8">
                  <c:v>0.62979969384241463</c:v>
                </c:pt>
                <c:pt idx="9">
                  <c:v>0.57959032166121716</c:v>
                </c:pt>
                <c:pt idx="10">
                  <c:v>0.52699138736340001</c:v>
                </c:pt>
                <c:pt idx="11">
                  <c:v>0.47495656105707684</c:v>
                </c:pt>
                <c:pt idx="12">
                  <c:v>0.42528728239359376</c:v>
                </c:pt>
                <c:pt idx="13">
                  <c:v>0.37899536920406401</c:v>
                </c:pt>
                <c:pt idx="14">
                  <c:v>0.33656482066760268</c:v>
                </c:pt>
                <c:pt idx="15">
                  <c:v>0.29813652263457496</c:v>
                </c:pt>
                <c:pt idx="16">
                  <c:v>0.26363622722690894</c:v>
                </c:pt>
                <c:pt idx="17">
                  <c:v>0.23286179108847371</c:v>
                </c:pt>
                <c:pt idx="18">
                  <c:v>0.20554163874829545</c:v>
                </c:pt>
                <c:pt idx="19">
                  <c:v>0.18137316517102872</c:v>
                </c:pt>
                <c:pt idx="20">
                  <c:v>0.16004731069057188</c:v>
                </c:pt>
                <c:pt idx="21">
                  <c:v>0.14126371132375334</c:v>
                </c:pt>
                <c:pt idx="22">
                  <c:v>0.12473950483524797</c:v>
                </c:pt>
                <c:pt idx="23">
                  <c:v>0.11021393004418645</c:v>
                </c:pt>
                <c:pt idx="24">
                  <c:v>9.745019112085905E-2</c:v>
                </c:pt>
                <c:pt idx="25">
                  <c:v>8.6235591964465286E-2</c:v>
                </c:pt>
                <c:pt idx="26">
                  <c:v>7.6380620603427915E-2</c:v>
                </c:pt>
                <c:pt idx="27">
                  <c:v>6.7717438247461487E-2</c:v>
                </c:pt>
                <c:pt idx="28">
                  <c:v>6.0098072356446132E-2</c:v>
                </c:pt>
                <c:pt idx="29">
                  <c:v>5.3392506756857611E-2</c:v>
                </c:pt>
                <c:pt idx="30">
                  <c:v>4.7486789547232178E-2</c:v>
                </c:pt>
                <c:pt idx="31">
                  <c:v>4.2281230843034277E-2</c:v>
                </c:pt>
                <c:pt idx="32">
                  <c:v>3.768873001017916E-2</c:v>
                </c:pt>
                <c:pt idx="33">
                  <c:v>3.3633250827003539E-2</c:v>
                </c:pt>
                <c:pt idx="34">
                  <c:v>3.004844944914092E-2</c:v>
                </c:pt>
                <c:pt idx="35">
                  <c:v>2.6876451668736034E-2</c:v>
                </c:pt>
                <c:pt idx="36">
                  <c:v>2.4066771055612203E-2</c:v>
                </c:pt>
                <c:pt idx="37">
                  <c:v>2.1575356969512523E-2</c:v>
                </c:pt>
                <c:pt idx="38">
                  <c:v>1.9363760334092268E-2</c:v>
                </c:pt>
                <c:pt idx="39">
                  <c:v>1.7398404915824266E-2</c:v>
                </c:pt>
                <c:pt idx="40">
                  <c:v>1.5649952282961684E-2</c:v>
                </c:pt>
                <c:pt idx="41">
                  <c:v>1.4092749382549322E-2</c:v>
                </c:pt>
                <c:pt idx="42">
                  <c:v>1.2704348603201942E-2</c:v>
                </c:pt>
                <c:pt idx="43">
                  <c:v>1.1465091181951629E-2</c:v>
                </c:pt>
                <c:pt idx="44">
                  <c:v>1.0357745798390074E-2</c:v>
                </c:pt>
                <c:pt idx="45">
                  <c:v>9.3671951387257358E-3</c:v>
                </c:pt>
                <c:pt idx="46">
                  <c:v>8.4801640841491183E-3</c:v>
                </c:pt>
                <c:pt idx="47">
                  <c:v>7.6849839716416467E-3</c:v>
                </c:pt>
                <c:pt idx="48">
                  <c:v>6.971388088141784E-3</c:v>
                </c:pt>
                <c:pt idx="49">
                  <c:v>6.3303341925108605E-3</c:v>
                </c:pt>
                <c:pt idx="50">
                  <c:v>5.7538504184642828E-3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765568"/>
        <c:axId val="152767488"/>
      </c:scatterChart>
      <c:valAx>
        <c:axId val="152765568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Réalisations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52767488"/>
        <c:crosses val="autoZero"/>
        <c:crossBetween val="midCat"/>
      </c:valAx>
      <c:valAx>
        <c:axId val="152767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52765568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Fonction de répartition de la Fisher à 5 et 15 ddl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'Calculs Fisher 5 et 15'!$D$1</c:f>
              <c:strCache>
                <c:ptCount val="1"/>
                <c:pt idx="0">
                  <c:v>Fonction de répartition</c:v>
                </c:pt>
              </c:strCache>
            </c:strRef>
          </c:tx>
          <c:marker>
            <c:symbol val="none"/>
          </c:marker>
          <c:xVal>
            <c:numRef>
              <c:f>'Calculs Fisher 5 et 15'!$A$2:$A$52</c:f>
              <c:numCache>
                <c:formatCode>General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</c:numCache>
            </c:numRef>
          </c:xVal>
          <c:yVal>
            <c:numRef>
              <c:f>'Calculs Fisher 5 et 15'!$D$2:$D$52</c:f>
              <c:numCache>
                <c:formatCode>General</c:formatCode>
                <c:ptCount val="51"/>
                <c:pt idx="0">
                  <c:v>0</c:v>
                </c:pt>
                <c:pt idx="1">
                  <c:v>9.380614723794211E-3</c:v>
                </c:pt>
                <c:pt idx="2">
                  <c:v>4.2497136386575832E-2</c:v>
                </c:pt>
                <c:pt idx="3">
                  <c:v>9.4719447573310647E-2</c:v>
                </c:pt>
                <c:pt idx="4">
                  <c:v>0.15873806966346665</c:v>
                </c:pt>
                <c:pt idx="5">
                  <c:v>0.22838061305819876</c:v>
                </c:pt>
                <c:pt idx="6">
                  <c:v>0.29916049514771803</c:v>
                </c:pt>
                <c:pt idx="7">
                  <c:v>0.36808452104511108</c:v>
                </c:pt>
                <c:pt idx="8">
                  <c:v>0.43330863988760204</c:v>
                </c:pt>
                <c:pt idx="9">
                  <c:v>0.49381425194228967</c:v>
                </c:pt>
                <c:pt idx="10">
                  <c:v>0.54914885387263068</c:v>
                </c:pt>
                <c:pt idx="11">
                  <c:v>0.59923259675832652</c:v>
                </c:pt>
                <c:pt idx="12">
                  <c:v>0.64421988169217492</c:v>
                </c:pt>
                <c:pt idx="13">
                  <c:v>0.68440320843277225</c:v>
                </c:pt>
                <c:pt idx="14">
                  <c:v>0.72014804151484624</c:v>
                </c:pt>
                <c:pt idx="15">
                  <c:v>0.75184981464733791</c:v>
                </c:pt>
                <c:pt idx="16">
                  <c:v>0.77990641782832926</c:v>
                </c:pt>
                <c:pt idx="17">
                  <c:v>0.80470132994477639</c:v>
                </c:pt>
                <c:pt idx="18">
                  <c:v>0.8265939515241405</c:v>
                </c:pt>
                <c:pt idx="19">
                  <c:v>0.84591471960474007</c:v>
                </c:pt>
                <c:pt idx="20">
                  <c:v>0.862963328045948</c:v>
                </c:pt>
                <c:pt idx="21">
                  <c:v>0.87800890359037109</c:v>
                </c:pt>
                <c:pt idx="22">
                  <c:v>0.89129135849740704</c:v>
                </c:pt>
                <c:pt idx="23">
                  <c:v>0.90302339876345994</c:v>
                </c:pt>
                <c:pt idx="24">
                  <c:v>0.91339284545660682</c:v>
                </c:pt>
                <c:pt idx="25">
                  <c:v>0.92256504914404591</c:v>
                </c:pt>
                <c:pt idx="26">
                  <c:v>0.93068526065765356</c:v>
                </c:pt>
                <c:pt idx="27">
                  <c:v>0.93788087747910132</c:v>
                </c:pt>
                <c:pt idx="28">
                  <c:v>0.94426352224110799</c:v>
                </c:pt>
                <c:pt idx="29">
                  <c:v>0.94993093412343688</c:v>
                </c:pt>
                <c:pt idx="30">
                  <c:v>0.95496866937633884</c:v>
                </c:pt>
                <c:pt idx="31">
                  <c:v>0.9594516166815088</c:v>
                </c:pt>
                <c:pt idx="32">
                  <c:v>0.96344533853390835</c:v>
                </c:pt>
                <c:pt idx="33">
                  <c:v>0.96700725265573584</c:v>
                </c:pt>
                <c:pt idx="34">
                  <c:v>0.97018766856746408</c:v>
                </c:pt>
                <c:pt idx="35">
                  <c:v>0.97303069447403645</c:v>
                </c:pt>
                <c:pt idx="36">
                  <c:v>0.97557502900482163</c:v>
                </c:pt>
                <c:pt idx="37">
                  <c:v>0.97785465135937921</c:v>
                </c:pt>
                <c:pt idx="38">
                  <c:v>0.97989942224518578</c:v>
                </c:pt>
                <c:pt idx="39">
                  <c:v>0.98173560676900984</c:v>
                </c:pt>
                <c:pt idx="40">
                  <c:v>0.98338632923589997</c:v>
                </c:pt>
                <c:pt idx="41">
                  <c:v>0.98487196866344084</c:v>
                </c:pt>
                <c:pt idx="42">
                  <c:v>0.98621050275833899</c:v>
                </c:pt>
                <c:pt idx="43">
                  <c:v>0.98741780713852023</c:v>
                </c:pt>
                <c:pt idx="44">
                  <c:v>0.98850791571924579</c:v>
                </c:pt>
                <c:pt idx="45">
                  <c:v>0.98949324741353517</c:v>
                </c:pt>
                <c:pt idx="46">
                  <c:v>0.99038480361966152</c:v>
                </c:pt>
                <c:pt idx="47">
                  <c:v>0.99119234037427562</c:v>
                </c:pt>
                <c:pt idx="48">
                  <c:v>0.99192451853084851</c:v>
                </c:pt>
                <c:pt idx="49">
                  <c:v>0.99258903487152739</c:v>
                </c:pt>
                <c:pt idx="50">
                  <c:v>0.99319273666848584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972288"/>
        <c:axId val="152978560"/>
      </c:scatterChart>
      <c:valAx>
        <c:axId val="152972288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Réalisations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52978560"/>
        <c:crosses val="autoZero"/>
        <c:crossBetween val="midCat"/>
      </c:valAx>
      <c:valAx>
        <c:axId val="15297856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52972288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" right="0.7" top="0.75" bottom="0.75" header="0.3" footer="0.3"/>
  <drawing r:id="rId1"/>
</chartsheet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</xdr:row>
      <xdr:rowOff>104775</xdr:rowOff>
    </xdr:from>
    <xdr:to>
      <xdr:col>14</xdr:col>
      <xdr:colOff>409575</xdr:colOff>
      <xdr:row>29</xdr:row>
      <xdr:rowOff>38100</xdr:rowOff>
    </xdr:to>
    <xdr:sp macro="" textlink="">
      <xdr:nvSpPr>
        <xdr:cNvPr id="2" name="ZoneTexte 1"/>
        <xdr:cNvSpPr txBox="1"/>
      </xdr:nvSpPr>
      <xdr:spPr>
        <a:xfrm>
          <a:off x="647700" y="676275"/>
          <a:ext cx="10429875" cy="488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Les fonctions statistiques qui concernent les lois de Fisher -Snedecor</a:t>
          </a:r>
          <a:r>
            <a:rPr lang="fr-FR" sz="1100" baseline="0"/>
            <a:t> sont</a:t>
          </a:r>
          <a:endParaRPr lang="fr-FR" sz="1100"/>
        </a:p>
        <a:p>
          <a:endParaRPr lang="fr-FR" sz="1100"/>
        </a:p>
        <a:p>
          <a:r>
            <a:rPr lang="fr-FR" sz="1400" b="1">
              <a:solidFill>
                <a:srgbClr val="FF0000"/>
              </a:solidFill>
            </a:rPr>
            <a:t>Pour Excel 2010</a:t>
          </a:r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LOI.F .N(x ; ddl1 ; ddl2; faux/vrai).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Cette fonction fonctionne correctement.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 est la réalisation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Lorsque le dernier paramètre est à faux, il s'agit de la densité de probabilité de la loi de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Fisher -Snedecor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Lorsque le dernier paramètre est à vrai, il s'agit de la fonction de répartition de la loi de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Fisher -Snedecor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fr-FR" sz="1100"/>
        </a:p>
        <a:p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INVERSE.LOI.F.N (probabilité gauche;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ddl1 ; ddl2</a:t>
          </a: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Cette fonction fonctionne correctement.</a:t>
          </a:r>
          <a:endParaRPr lang="fr-FR" sz="1400"/>
        </a:p>
        <a:p>
          <a:r>
            <a:rPr lang="fr-FR" sz="1100"/>
            <a:t>C'est la fonction inverse de la fonction de répartition :</a:t>
          </a:r>
          <a:r>
            <a:rPr lang="fr-FR" sz="1100" baseline="0"/>
            <a:t> e</a:t>
          </a:r>
          <a:r>
            <a:rPr lang="fr-FR" sz="1100"/>
            <a:t>lle renvoie k pour une probabilité gauche (p[K&lt;k])donnée .</a:t>
          </a:r>
        </a:p>
        <a:p>
          <a:r>
            <a:rPr lang="fr-FR" sz="1100"/>
            <a:t>Autrement dit elle renvoie</a:t>
          </a:r>
          <a:r>
            <a:rPr lang="fr-FR" sz="1100" baseline="0"/>
            <a:t> le quantile d'ordre probabilité gauche donné.</a:t>
          </a:r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100"/>
            <a:t>Les autres  fonctions (Excel 2007 ou 2010)</a:t>
          </a:r>
          <a:r>
            <a:rPr lang="fr-FR" sz="1100" baseline="0"/>
            <a:t> </a:t>
          </a:r>
          <a:r>
            <a:rPr lang="fr-FR" sz="1100"/>
            <a:t>:</a:t>
          </a:r>
        </a:p>
        <a:p>
          <a:r>
            <a:rPr lang="fr-FR" sz="1100"/>
            <a:t>FISHER</a:t>
          </a:r>
        </a:p>
        <a:p>
          <a:r>
            <a:rPr lang="fr-FR" sz="1100"/>
            <a:t>FISHER.INVERSE</a:t>
          </a:r>
        </a:p>
        <a:p>
          <a:r>
            <a:rPr lang="fr-FR" sz="1100"/>
            <a:t>INVERSE.LOI.F.DROITE</a:t>
          </a:r>
        </a:p>
        <a:p>
          <a:r>
            <a:rPr lang="fr-FR" sz="1100"/>
            <a:t>LOI.F.DROITE</a:t>
          </a:r>
        </a:p>
        <a:p>
          <a:r>
            <a:rPr lang="fr-FR" sz="1100"/>
            <a:t>LOI.F  (fausse)</a:t>
          </a:r>
        </a:p>
        <a:p>
          <a:r>
            <a:rPr lang="fr-FR" sz="1100" baseline="0"/>
            <a:t>ne sont pas utiles ou </a:t>
          </a:r>
          <a:r>
            <a:rPr lang="fr-FR" sz="1100" b="1" baseline="0"/>
            <a:t>bien fausses  (je ne les ai pas toutes tester) </a:t>
          </a:r>
          <a:r>
            <a:rPr lang="fr-FR" sz="1100" baseline="0"/>
            <a:t>si vous maitrisez les deux précédentes.</a:t>
          </a:r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  <a:p>
          <a:endParaRPr lang="fr-FR" sz="1100"/>
        </a:p>
      </xdr:txBody>
    </xdr:sp>
    <xdr:clientData/>
  </xdr:twoCellAnchor>
  <xdr:twoCellAnchor>
    <xdr:from>
      <xdr:col>10</xdr:col>
      <xdr:colOff>0</xdr:colOff>
      <xdr:row>5</xdr:row>
      <xdr:rowOff>66675</xdr:rowOff>
    </xdr:from>
    <xdr:to>
      <xdr:col>10</xdr:col>
      <xdr:colOff>485775</xdr:colOff>
      <xdr:row>13</xdr:row>
      <xdr:rowOff>180975</xdr:rowOff>
    </xdr:to>
    <xdr:sp macro="" textlink="">
      <xdr:nvSpPr>
        <xdr:cNvPr id="3" name="Accolade fermante 2"/>
        <xdr:cNvSpPr/>
      </xdr:nvSpPr>
      <xdr:spPr>
        <a:xfrm>
          <a:off x="7620000" y="1019175"/>
          <a:ext cx="485775" cy="1638300"/>
        </a:xfrm>
        <a:prstGeom prst="rightBrac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495299</xdr:colOff>
      <xdr:row>5</xdr:row>
      <xdr:rowOff>171450</xdr:rowOff>
    </xdr:from>
    <xdr:to>
      <xdr:col>13</xdr:col>
      <xdr:colOff>714374</xdr:colOff>
      <xdr:row>13</xdr:row>
      <xdr:rowOff>133350</xdr:rowOff>
    </xdr:to>
    <xdr:sp macro="" textlink="">
      <xdr:nvSpPr>
        <xdr:cNvPr id="4" name="ZoneTexte 3"/>
        <xdr:cNvSpPr txBox="1"/>
      </xdr:nvSpPr>
      <xdr:spPr>
        <a:xfrm>
          <a:off x="8115299" y="1123950"/>
          <a:ext cx="2505075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/>
            <a:t>Ces</a:t>
          </a:r>
          <a:r>
            <a:rPr lang="fr-FR" sz="1400" baseline="0"/>
            <a:t>  2 fonctions suffisent pour faire ce que nous avons ... à faire.</a:t>
          </a:r>
        </a:p>
        <a:p>
          <a:r>
            <a:rPr lang="fr-FR" sz="1400" baseline="0"/>
            <a:t>Vous devez les maitriser.</a:t>
          </a:r>
          <a:endParaRPr lang="fr-F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</xdr:row>
      <xdr:rowOff>66674</xdr:rowOff>
    </xdr:from>
    <xdr:to>
      <xdr:col>15</xdr:col>
      <xdr:colOff>352425</xdr:colOff>
      <xdr:row>30</xdr:row>
      <xdr:rowOff>152399</xdr:rowOff>
    </xdr:to>
    <xdr:sp macro="" textlink="">
      <xdr:nvSpPr>
        <xdr:cNvPr id="2" name="ZoneTexte 1"/>
        <xdr:cNvSpPr txBox="1"/>
      </xdr:nvSpPr>
      <xdr:spPr>
        <a:xfrm>
          <a:off x="314325" y="447674"/>
          <a:ext cx="11468100" cy="541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400"/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TP8.7	Loi de Fisher-Snedecor</a:t>
          </a:r>
        </a:p>
        <a:p>
          <a:pPr lvl="0" fontAlgn="auto"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Notions statistique : densité de probabilité, fonction de répartition et quantiles</a:t>
          </a:r>
        </a:p>
        <a:p>
          <a:pPr lvl="0" fontAlgn="auto"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Notions Excel : fonction LOI.F.N, fonction INVERSE.LOI.F.N ; nuage de points reliés.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	Représentez la densité de probabilité de la loi de Fisher-Snedecor à (5,15) degrés de liberté  (la plage de réalisations s’étend de 0 à 5 avec un pas de 0,1).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	Tracez la fonction de répartition de cette même loi pour les mêmes réalisations de la variable aléatoire.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3.	Calculez le quantile d'ordre 95% de la loi de Fisher-Snedecor à (29,29) degrés de liberté.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4.	Déterminez  </a:t>
          </a: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 Comment s’appelle  f ?</a:t>
          </a:r>
          <a:endParaRPr lang="fr-FR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10</xdr:row>
          <xdr:rowOff>76200</xdr:rowOff>
        </xdr:from>
        <xdr:to>
          <xdr:col>6</xdr:col>
          <xdr:colOff>590550</xdr:colOff>
          <xdr:row>13</xdr:row>
          <xdr:rowOff>114300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</xdr:row>
          <xdr:rowOff>123825</xdr:rowOff>
        </xdr:from>
        <xdr:to>
          <xdr:col>6</xdr:col>
          <xdr:colOff>657225</xdr:colOff>
          <xdr:row>6</xdr:row>
          <xdr:rowOff>142875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238125</xdr:colOff>
      <xdr:row>10</xdr:row>
      <xdr:rowOff>85725</xdr:rowOff>
    </xdr:from>
    <xdr:to>
      <xdr:col>14</xdr:col>
      <xdr:colOff>285750</xdr:colOff>
      <xdr:row>21</xdr:row>
      <xdr:rowOff>104775</xdr:rowOff>
    </xdr:to>
    <xdr:sp macro="" textlink="">
      <xdr:nvSpPr>
        <xdr:cNvPr id="3" name="ZoneTexte 2"/>
        <xdr:cNvSpPr txBox="1"/>
      </xdr:nvSpPr>
      <xdr:spPr>
        <a:xfrm>
          <a:off x="5572125" y="2181225"/>
          <a:ext cx="461962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/>
            <a:t>1)</a:t>
          </a:r>
          <a:r>
            <a:rPr lang="fr-FR" sz="1400" baseline="0"/>
            <a:t> et 2) densité de probabilité et foction de répartition : cliquer sur les cellules en jaune pour visualiser la fonction à utiliser.</a:t>
          </a:r>
        </a:p>
        <a:p>
          <a:endParaRPr lang="fr-FR" sz="1400" baseline="0"/>
        </a:p>
        <a:p>
          <a:r>
            <a:rPr lang="fr-FR" sz="1400" baseline="0"/>
            <a:t>3) Utiliser la fonction : INVERSE.LOI.F.N en rentrant la probabilité "gauche"</a:t>
          </a:r>
        </a:p>
        <a:p>
          <a:r>
            <a:rPr lang="fr-FR" sz="1400" baseline="0"/>
            <a:t>4) Il s'agit de calculer le quantile d'ordre 98% de Fisher-Snedecor (4,10)</a:t>
          </a:r>
          <a:endParaRPr lang="fr-FR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6902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33" sqref="C3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G25" sqref="G25"/>
    </sheetView>
  </sheetViews>
  <sheetFormatPr baseColWidth="10"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7173" r:id="rId3">
          <objectPr defaultSize="0" autoPict="0" r:id="rId4">
            <anchor moveWithCells="1">
              <from>
                <xdr:col>2</xdr:col>
                <xdr:colOff>628650</xdr:colOff>
                <xdr:row>10</xdr:row>
                <xdr:rowOff>76200</xdr:rowOff>
              </from>
              <to>
                <xdr:col>6</xdr:col>
                <xdr:colOff>590550</xdr:colOff>
                <xdr:row>13</xdr:row>
                <xdr:rowOff>114300</xdr:rowOff>
              </to>
            </anchor>
          </objectPr>
        </oleObject>
      </mc:Choice>
      <mc:Fallback>
        <oleObject progId="Equation.3" shapeId="7173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workbookViewId="0">
      <selection activeCell="F11" sqref="F11"/>
    </sheetView>
  </sheetViews>
  <sheetFormatPr baseColWidth="10" defaultRowHeight="15" x14ac:dyDescent="0.25"/>
  <cols>
    <col min="9" max="9" width="28" customWidth="1"/>
    <col min="10" max="10" width="34.85546875" customWidth="1"/>
  </cols>
  <sheetData>
    <row r="1" spans="1:10" ht="51.75" customHeight="1" x14ac:dyDescent="0.3">
      <c r="A1" s="2" t="s">
        <v>0</v>
      </c>
      <c r="B1" s="1" t="s">
        <v>3</v>
      </c>
      <c r="C1" s="1"/>
      <c r="D1" s="5" t="s">
        <v>4</v>
      </c>
      <c r="E1" s="3" t="s">
        <v>1</v>
      </c>
      <c r="F1" s="3" t="s">
        <v>2</v>
      </c>
      <c r="I1" s="7" t="s">
        <v>5</v>
      </c>
      <c r="J1" s="9" t="s">
        <v>6</v>
      </c>
    </row>
    <row r="2" spans="1:10" ht="18.75" x14ac:dyDescent="0.3">
      <c r="A2">
        <v>0</v>
      </c>
      <c r="B2" s="4">
        <f>_xlfn.F.DIST(A2,$E$2,$F$2,FALSE)</f>
        <v>0</v>
      </c>
      <c r="C2" s="6"/>
      <c r="D2" s="4">
        <f>_xlfn.F.DIST(A2,$E$2,$F$2,TRUE)</f>
        <v>0</v>
      </c>
      <c r="E2">
        <v>5</v>
      </c>
      <c r="F2">
        <v>15</v>
      </c>
      <c r="I2" s="8">
        <f>_xlfn.F.INV(0.95,29,29)</f>
        <v>1.8608114354760761</v>
      </c>
      <c r="J2" s="8">
        <f>_xlfn.F.INV(0.98,4,10)</f>
        <v>4.8156419514149897</v>
      </c>
    </row>
    <row r="3" spans="1:10" x14ac:dyDescent="0.25">
      <c r="A3">
        <v>0.1</v>
      </c>
      <c r="B3">
        <f t="shared" ref="B3:B52" si="0">_xlfn.F.DIST(A3,$E$2,$F$2,FALSE)</f>
        <v>0.213199652516053</v>
      </c>
      <c r="D3" s="6">
        <f t="shared" ref="D3:D52" si="1">_xlfn.F.DIST(A3,$E$2,$F$2,TRUE)</f>
        <v>9.380614723794211E-3</v>
      </c>
    </row>
    <row r="4" spans="1:10" x14ac:dyDescent="0.25">
      <c r="A4">
        <v>0.2</v>
      </c>
      <c r="B4">
        <f t="shared" si="0"/>
        <v>0.43898394916261962</v>
      </c>
      <c r="D4" s="6">
        <f t="shared" si="1"/>
        <v>4.2497136386575832E-2</v>
      </c>
    </row>
    <row r="5" spans="1:10" x14ac:dyDescent="0.25">
      <c r="A5">
        <v>0.3</v>
      </c>
      <c r="B5">
        <f t="shared" si="0"/>
        <v>0.59285148789259889</v>
      </c>
      <c r="D5" s="6">
        <f t="shared" si="1"/>
        <v>9.4719447573310647E-2</v>
      </c>
    </row>
    <row r="6" spans="1:10" x14ac:dyDescent="0.25">
      <c r="A6">
        <v>0.4</v>
      </c>
      <c r="B6">
        <f t="shared" si="0"/>
        <v>0.67718019391745321</v>
      </c>
      <c r="D6" s="6">
        <f t="shared" si="1"/>
        <v>0.15873806966346665</v>
      </c>
    </row>
    <row r="7" spans="1:10" x14ac:dyDescent="0.25">
      <c r="A7">
        <v>0.5</v>
      </c>
      <c r="B7">
        <f t="shared" si="0"/>
        <v>0.70823599260979753</v>
      </c>
      <c r="D7" s="6">
        <f t="shared" si="1"/>
        <v>0.22838061305819876</v>
      </c>
    </row>
    <row r="8" spans="1:10" x14ac:dyDescent="0.25">
      <c r="A8">
        <v>0.6</v>
      </c>
      <c r="B8">
        <f t="shared" si="0"/>
        <v>0.70243363470405418</v>
      </c>
      <c r="D8" s="6">
        <f t="shared" si="1"/>
        <v>0.29916049514771803</v>
      </c>
    </row>
    <row r="9" spans="1:10" x14ac:dyDescent="0.25">
      <c r="A9">
        <v>0.7</v>
      </c>
      <c r="B9">
        <f t="shared" si="0"/>
        <v>0.67302818232249406</v>
      </c>
      <c r="D9" s="6">
        <f t="shared" si="1"/>
        <v>0.36808452104511108</v>
      </c>
    </row>
    <row r="10" spans="1:10" x14ac:dyDescent="0.25">
      <c r="A10">
        <v>0.8</v>
      </c>
      <c r="B10">
        <f t="shared" si="0"/>
        <v>0.62979969384241463</v>
      </c>
      <c r="D10" s="6">
        <f t="shared" si="1"/>
        <v>0.43330863988760204</v>
      </c>
    </row>
    <row r="11" spans="1:10" x14ac:dyDescent="0.25">
      <c r="A11">
        <v>0.9</v>
      </c>
      <c r="B11">
        <f t="shared" si="0"/>
        <v>0.57959032166121716</v>
      </c>
      <c r="D11" s="6">
        <f t="shared" si="1"/>
        <v>0.49381425194228967</v>
      </c>
    </row>
    <row r="12" spans="1:10" x14ac:dyDescent="0.25">
      <c r="A12">
        <v>1</v>
      </c>
      <c r="B12">
        <f t="shared" si="0"/>
        <v>0.52699138736340001</v>
      </c>
      <c r="D12" s="6">
        <f t="shared" si="1"/>
        <v>0.54914885387263068</v>
      </c>
    </row>
    <row r="13" spans="1:10" x14ac:dyDescent="0.25">
      <c r="A13">
        <v>1.1000000000000001</v>
      </c>
      <c r="B13">
        <f t="shared" si="0"/>
        <v>0.47495656105707684</v>
      </c>
      <c r="D13" s="6">
        <f t="shared" si="1"/>
        <v>0.59923259675832652</v>
      </c>
    </row>
    <row r="14" spans="1:10" x14ac:dyDescent="0.25">
      <c r="A14">
        <v>1.2</v>
      </c>
      <c r="B14">
        <f t="shared" si="0"/>
        <v>0.42528728239359376</v>
      </c>
      <c r="D14" s="6">
        <f t="shared" si="1"/>
        <v>0.64421988169217492</v>
      </c>
    </row>
    <row r="15" spans="1:10" x14ac:dyDescent="0.25">
      <c r="A15">
        <v>1.3</v>
      </c>
      <c r="B15">
        <f t="shared" si="0"/>
        <v>0.37899536920406401</v>
      </c>
      <c r="D15" s="6">
        <f t="shared" si="1"/>
        <v>0.68440320843277225</v>
      </c>
    </row>
    <row r="16" spans="1:10" x14ac:dyDescent="0.25">
      <c r="A16">
        <v>1.4</v>
      </c>
      <c r="B16">
        <f t="shared" si="0"/>
        <v>0.33656482066760268</v>
      </c>
      <c r="D16" s="6">
        <f t="shared" si="1"/>
        <v>0.72014804151484624</v>
      </c>
    </row>
    <row r="17" spans="1:4" x14ac:dyDescent="0.25">
      <c r="A17">
        <v>1.5</v>
      </c>
      <c r="B17">
        <f t="shared" si="0"/>
        <v>0.29813652263457496</v>
      </c>
      <c r="D17" s="6">
        <f t="shared" si="1"/>
        <v>0.75184981464733791</v>
      </c>
    </row>
    <row r="18" spans="1:4" x14ac:dyDescent="0.25">
      <c r="A18">
        <v>1.6</v>
      </c>
      <c r="B18">
        <f t="shared" si="0"/>
        <v>0.26363622722690894</v>
      </c>
      <c r="D18" s="6">
        <f t="shared" si="1"/>
        <v>0.77990641782832926</v>
      </c>
    </row>
    <row r="19" spans="1:4" x14ac:dyDescent="0.25">
      <c r="A19">
        <v>1.7</v>
      </c>
      <c r="B19">
        <f t="shared" si="0"/>
        <v>0.23286179108847371</v>
      </c>
      <c r="D19" s="6">
        <f t="shared" si="1"/>
        <v>0.80470132994477639</v>
      </c>
    </row>
    <row r="20" spans="1:4" x14ac:dyDescent="0.25">
      <c r="A20">
        <v>1.8</v>
      </c>
      <c r="B20">
        <f t="shared" si="0"/>
        <v>0.20554163874829545</v>
      </c>
      <c r="D20" s="6">
        <f t="shared" si="1"/>
        <v>0.8265939515241405</v>
      </c>
    </row>
    <row r="21" spans="1:4" x14ac:dyDescent="0.25">
      <c r="A21">
        <v>1.9</v>
      </c>
      <c r="B21">
        <f t="shared" si="0"/>
        <v>0.18137316517102872</v>
      </c>
      <c r="D21" s="6">
        <f t="shared" si="1"/>
        <v>0.84591471960474007</v>
      </c>
    </row>
    <row r="22" spans="1:4" x14ac:dyDescent="0.25">
      <c r="A22">
        <v>2</v>
      </c>
      <c r="B22">
        <f t="shared" si="0"/>
        <v>0.16004731069057188</v>
      </c>
      <c r="D22" s="6">
        <f t="shared" si="1"/>
        <v>0.862963328045948</v>
      </c>
    </row>
    <row r="23" spans="1:4" x14ac:dyDescent="0.25">
      <c r="A23">
        <v>2.1</v>
      </c>
      <c r="B23">
        <f t="shared" si="0"/>
        <v>0.14126371132375334</v>
      </c>
      <c r="D23" s="6">
        <f t="shared" si="1"/>
        <v>0.87800890359037109</v>
      </c>
    </row>
    <row r="24" spans="1:4" x14ac:dyDescent="0.25">
      <c r="A24">
        <v>2.2000000000000002</v>
      </c>
      <c r="B24">
        <f t="shared" si="0"/>
        <v>0.12473950483524797</v>
      </c>
      <c r="D24" s="6">
        <f t="shared" si="1"/>
        <v>0.89129135849740704</v>
      </c>
    </row>
    <row r="25" spans="1:4" x14ac:dyDescent="0.25">
      <c r="A25">
        <v>2.2999999999999998</v>
      </c>
      <c r="B25">
        <f t="shared" si="0"/>
        <v>0.11021393004418645</v>
      </c>
      <c r="D25" s="6">
        <f t="shared" si="1"/>
        <v>0.90302339876345994</v>
      </c>
    </row>
    <row r="26" spans="1:4" x14ac:dyDescent="0.25">
      <c r="A26">
        <v>2.4</v>
      </c>
      <c r="B26">
        <f t="shared" si="0"/>
        <v>9.745019112085905E-2</v>
      </c>
      <c r="D26" s="6">
        <f t="shared" si="1"/>
        <v>0.91339284545660682</v>
      </c>
    </row>
    <row r="27" spans="1:4" x14ac:dyDescent="0.25">
      <c r="A27">
        <v>2.5</v>
      </c>
      <c r="B27">
        <f t="shared" si="0"/>
        <v>8.6235591964465286E-2</v>
      </c>
      <c r="D27" s="6">
        <f t="shared" si="1"/>
        <v>0.92256504914404591</v>
      </c>
    </row>
    <row r="28" spans="1:4" x14ac:dyDescent="0.25">
      <c r="A28">
        <v>2.6</v>
      </c>
      <c r="B28">
        <f t="shared" si="0"/>
        <v>7.6380620603427915E-2</v>
      </c>
      <c r="D28" s="6">
        <f t="shared" si="1"/>
        <v>0.93068526065765356</v>
      </c>
    </row>
    <row r="29" spans="1:4" x14ac:dyDescent="0.25">
      <c r="A29">
        <v>2.7</v>
      </c>
      <c r="B29">
        <f t="shared" si="0"/>
        <v>6.7717438247461487E-2</v>
      </c>
      <c r="D29" s="6">
        <f t="shared" si="1"/>
        <v>0.93788087747910132</v>
      </c>
    </row>
    <row r="30" spans="1:4" x14ac:dyDescent="0.25">
      <c r="A30">
        <v>2.8</v>
      </c>
      <c r="B30">
        <f t="shared" si="0"/>
        <v>6.0098072356446132E-2</v>
      </c>
      <c r="D30" s="6">
        <f t="shared" si="1"/>
        <v>0.94426352224110799</v>
      </c>
    </row>
    <row r="31" spans="1:4" x14ac:dyDescent="0.25">
      <c r="A31">
        <v>2.9</v>
      </c>
      <c r="B31">
        <f t="shared" si="0"/>
        <v>5.3392506756857611E-2</v>
      </c>
      <c r="D31" s="6">
        <f t="shared" si="1"/>
        <v>0.94993093412343688</v>
      </c>
    </row>
    <row r="32" spans="1:4" x14ac:dyDescent="0.25">
      <c r="A32">
        <v>3</v>
      </c>
      <c r="B32">
        <f t="shared" si="0"/>
        <v>4.7486789547232178E-2</v>
      </c>
      <c r="D32" s="6">
        <f t="shared" si="1"/>
        <v>0.95496866937633884</v>
      </c>
    </row>
    <row r="33" spans="1:4" x14ac:dyDescent="0.25">
      <c r="A33">
        <v>3.1</v>
      </c>
      <c r="B33">
        <f t="shared" si="0"/>
        <v>4.2281230843034277E-2</v>
      </c>
      <c r="D33" s="6">
        <f t="shared" si="1"/>
        <v>0.9594516166815088</v>
      </c>
    </row>
    <row r="34" spans="1:4" x14ac:dyDescent="0.25">
      <c r="A34">
        <v>3.2</v>
      </c>
      <c r="B34">
        <f t="shared" si="0"/>
        <v>3.768873001017916E-2</v>
      </c>
      <c r="D34" s="6">
        <f t="shared" si="1"/>
        <v>0.96344533853390835</v>
      </c>
    </row>
    <row r="35" spans="1:4" x14ac:dyDescent="0.25">
      <c r="A35">
        <v>3.3</v>
      </c>
      <c r="B35">
        <f t="shared" si="0"/>
        <v>3.3633250827003539E-2</v>
      </c>
      <c r="D35" s="6">
        <f t="shared" si="1"/>
        <v>0.96700725265573584</v>
      </c>
    </row>
    <row r="36" spans="1:4" x14ac:dyDescent="0.25">
      <c r="A36">
        <v>3.4</v>
      </c>
      <c r="B36">
        <f t="shared" si="0"/>
        <v>3.004844944914092E-2</v>
      </c>
      <c r="D36" s="6">
        <f t="shared" si="1"/>
        <v>0.97018766856746408</v>
      </c>
    </row>
    <row r="37" spans="1:4" x14ac:dyDescent="0.25">
      <c r="A37">
        <v>3.5</v>
      </c>
      <c r="B37">
        <f t="shared" si="0"/>
        <v>2.6876451668736034E-2</v>
      </c>
      <c r="D37" s="6">
        <f t="shared" si="1"/>
        <v>0.97303069447403645</v>
      </c>
    </row>
    <row r="38" spans="1:4" x14ac:dyDescent="0.25">
      <c r="A38">
        <v>3.6</v>
      </c>
      <c r="B38">
        <f t="shared" si="0"/>
        <v>2.4066771055612203E-2</v>
      </c>
      <c r="D38" s="6">
        <f t="shared" si="1"/>
        <v>0.97557502900482163</v>
      </c>
    </row>
    <row r="39" spans="1:4" x14ac:dyDescent="0.25">
      <c r="A39">
        <v>3.7</v>
      </c>
      <c r="B39">
        <f t="shared" si="0"/>
        <v>2.1575356969512523E-2</v>
      </c>
      <c r="D39" s="6">
        <f t="shared" si="1"/>
        <v>0.97785465135937921</v>
      </c>
    </row>
    <row r="40" spans="1:4" x14ac:dyDescent="0.25">
      <c r="A40">
        <v>3.8</v>
      </c>
      <c r="B40">
        <f t="shared" si="0"/>
        <v>1.9363760334092268E-2</v>
      </c>
      <c r="D40" s="6">
        <f t="shared" si="1"/>
        <v>0.97989942224518578</v>
      </c>
    </row>
    <row r="41" spans="1:4" x14ac:dyDescent="0.25">
      <c r="A41">
        <v>3.9</v>
      </c>
      <c r="B41">
        <f t="shared" si="0"/>
        <v>1.7398404915824266E-2</v>
      </c>
      <c r="D41" s="6">
        <f t="shared" si="1"/>
        <v>0.98173560676900984</v>
      </c>
    </row>
    <row r="42" spans="1:4" x14ac:dyDescent="0.25">
      <c r="A42">
        <v>4</v>
      </c>
      <c r="B42">
        <f t="shared" si="0"/>
        <v>1.5649952282961684E-2</v>
      </c>
      <c r="D42" s="6">
        <f t="shared" si="1"/>
        <v>0.98338632923589997</v>
      </c>
    </row>
    <row r="43" spans="1:4" x14ac:dyDescent="0.25">
      <c r="A43">
        <v>4.0999999999999996</v>
      </c>
      <c r="B43">
        <f t="shared" si="0"/>
        <v>1.4092749382549322E-2</v>
      </c>
      <c r="D43" s="6">
        <f t="shared" si="1"/>
        <v>0.98487196866344084</v>
      </c>
    </row>
    <row r="44" spans="1:4" x14ac:dyDescent="0.25">
      <c r="A44">
        <v>4.2</v>
      </c>
      <c r="B44">
        <f t="shared" si="0"/>
        <v>1.2704348603201942E-2</v>
      </c>
      <c r="D44" s="6">
        <f t="shared" si="1"/>
        <v>0.98621050275833899</v>
      </c>
    </row>
    <row r="45" spans="1:4" x14ac:dyDescent="0.25">
      <c r="A45">
        <v>4.3</v>
      </c>
      <c r="B45">
        <f t="shared" si="0"/>
        <v>1.1465091181951629E-2</v>
      </c>
      <c r="D45" s="6">
        <f t="shared" si="1"/>
        <v>0.98741780713852023</v>
      </c>
    </row>
    <row r="46" spans="1:4" x14ac:dyDescent="0.25">
      <c r="A46">
        <v>4.4000000000000004</v>
      </c>
      <c r="B46">
        <f t="shared" si="0"/>
        <v>1.0357745798390074E-2</v>
      </c>
      <c r="D46" s="6">
        <f t="shared" si="1"/>
        <v>0.98850791571924579</v>
      </c>
    </row>
    <row r="47" spans="1:4" x14ac:dyDescent="0.25">
      <c r="A47">
        <v>4.5</v>
      </c>
      <c r="B47">
        <f t="shared" si="0"/>
        <v>9.3671951387257358E-3</v>
      </c>
      <c r="D47" s="6">
        <f t="shared" si="1"/>
        <v>0.98949324741353517</v>
      </c>
    </row>
    <row r="48" spans="1:4" x14ac:dyDescent="0.25">
      <c r="A48">
        <v>4.5999999999999996</v>
      </c>
      <c r="B48">
        <f t="shared" si="0"/>
        <v>8.4801640841491183E-3</v>
      </c>
      <c r="D48" s="6">
        <f t="shared" si="1"/>
        <v>0.99038480361966152</v>
      </c>
    </row>
    <row r="49" spans="1:4" x14ac:dyDescent="0.25">
      <c r="A49">
        <v>4.7</v>
      </c>
      <c r="B49">
        <f t="shared" si="0"/>
        <v>7.6849839716416467E-3</v>
      </c>
      <c r="D49" s="6">
        <f t="shared" si="1"/>
        <v>0.99119234037427562</v>
      </c>
    </row>
    <row r="50" spans="1:4" x14ac:dyDescent="0.25">
      <c r="A50">
        <v>4.8</v>
      </c>
      <c r="B50">
        <f t="shared" si="0"/>
        <v>6.971388088141784E-3</v>
      </c>
      <c r="D50" s="6">
        <f t="shared" si="1"/>
        <v>0.99192451853084851</v>
      </c>
    </row>
    <row r="51" spans="1:4" x14ac:dyDescent="0.25">
      <c r="A51">
        <v>4.9000000000000004</v>
      </c>
      <c r="B51">
        <f t="shared" si="0"/>
        <v>6.3303341925108605E-3</v>
      </c>
      <c r="D51" s="6">
        <f t="shared" si="1"/>
        <v>0.99258903487152739</v>
      </c>
    </row>
    <row r="52" spans="1:4" x14ac:dyDescent="0.25">
      <c r="A52">
        <v>5</v>
      </c>
      <c r="B52">
        <f t="shared" si="0"/>
        <v>5.7538504184642828E-3</v>
      </c>
      <c r="D52" s="6">
        <f t="shared" si="1"/>
        <v>0.99319273666848584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4337" r:id="rId3">
          <objectPr defaultSize="0" autoPict="0" r:id="rId4">
            <anchor moveWithCells="1">
              <from>
                <xdr:col>4</xdr:col>
                <xdr:colOff>95250</xdr:colOff>
                <xdr:row>3</xdr:row>
                <xdr:rowOff>123825</xdr:rowOff>
              </from>
              <to>
                <xdr:col>6</xdr:col>
                <xdr:colOff>657225</xdr:colOff>
                <xdr:row>6</xdr:row>
                <xdr:rowOff>142875</xdr:rowOff>
              </to>
            </anchor>
          </objectPr>
        </oleObject>
      </mc:Choice>
      <mc:Fallback>
        <oleObject progId="Equation.3" shapeId="1433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2</vt:i4>
      </vt:variant>
    </vt:vector>
  </HeadingPairs>
  <TitlesOfParts>
    <vt:vector size="5" baseType="lpstr">
      <vt:lpstr>Remarques importantes</vt:lpstr>
      <vt:lpstr>Enoncé</vt:lpstr>
      <vt:lpstr>Calculs Fisher 5 et 15</vt:lpstr>
      <vt:lpstr>Densité Fisher (5,15)</vt:lpstr>
      <vt:lpstr>Répartition Fisher (5,15)</vt:lpstr>
    </vt:vector>
  </TitlesOfParts>
  <Company>PEGE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 de Strasbourg</dc:creator>
  <cp:lastModifiedBy>Tribout Brgitte</cp:lastModifiedBy>
  <dcterms:created xsi:type="dcterms:W3CDTF">2011-02-02T09:38:09Z</dcterms:created>
  <dcterms:modified xsi:type="dcterms:W3CDTF">2012-11-22T08:34:33Z</dcterms:modified>
</cp:coreProperties>
</file>