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20730" windowHeight="10545" tabRatio="976"/>
  </bookViews>
  <sheets>
    <sheet name="UCL 2013-2014" sheetId="50" r:id="rId1"/>
    <sheet name="Classement Stars" sheetId="57" r:id="rId2"/>
    <sheet name="Calendrier - Stars" sheetId="66" r:id="rId3"/>
    <sheet name="Classement Pro" sheetId="58" r:id="rId4"/>
    <sheet name="Calendrier - Pro" sheetId="67" r:id="rId5"/>
    <sheet name="Classement Middle" sheetId="59" r:id="rId6"/>
    <sheet name="Calendrier - Middle" sheetId="68" r:id="rId7"/>
    <sheet name="Classement Minor" sheetId="60" r:id="rId8"/>
    <sheet name="Calendrier - Minor" sheetId="69" r:id="rId9"/>
    <sheet name="Recap" sheetId="65" r:id="rId10"/>
  </sheets>
  <definedNames>
    <definedName name="_xlnm._FilterDatabase" localSheetId="5" hidden="1">'Classement Middle'!$A$2:$AP$22</definedName>
    <definedName name="_xlnm._FilterDatabase" localSheetId="7" hidden="1">'Classement Minor'!$A$2:$AP$22</definedName>
    <definedName name="_xlnm._FilterDatabase" localSheetId="3" hidden="1">'Classement Pro'!$A$2:$AP$22</definedName>
    <definedName name="_xlnm._FilterDatabase" localSheetId="1" hidden="1">'Classement Stars'!$A$2:$AP$22</definedName>
    <definedName name="_xlnm._FilterDatabase" localSheetId="9" hidden="1">Recap!$A$2:$G$82</definedName>
    <definedName name="_xlnm._FilterDatabase" localSheetId="0" hidden="1">'UCL 2013-2014'!$B$2:$G$82</definedName>
  </definedNames>
  <calcPr calcId="145621"/>
</workbook>
</file>

<file path=xl/calcChain.xml><?xml version="1.0" encoding="utf-8"?>
<calcChain xmlns="http://schemas.openxmlformats.org/spreadsheetml/2006/main">
  <c r="F33" i="50" l="1"/>
  <c r="E33" i="50"/>
  <c r="F11" i="50" l="1"/>
  <c r="F7" i="50"/>
  <c r="F42" i="50" l="1"/>
  <c r="E42" i="50"/>
  <c r="F27" i="50" l="1"/>
  <c r="E27" i="50"/>
  <c r="F41" i="50"/>
  <c r="E41" i="50"/>
  <c r="F40" i="50"/>
  <c r="E40" i="50"/>
  <c r="F39" i="50"/>
  <c r="E39" i="50"/>
  <c r="F38" i="50"/>
  <c r="F37" i="50"/>
  <c r="F30" i="50"/>
  <c r="F36" i="50"/>
  <c r="F35" i="50"/>
  <c r="F34" i="50"/>
  <c r="F32" i="50"/>
  <c r="F31" i="50"/>
  <c r="F29" i="50"/>
  <c r="F28" i="50"/>
  <c r="F26" i="50"/>
  <c r="F25" i="50"/>
  <c r="F24" i="50"/>
  <c r="F4" i="50"/>
  <c r="F5" i="50"/>
  <c r="F6" i="50"/>
  <c r="F8" i="50"/>
  <c r="F9" i="50"/>
  <c r="F10" i="50"/>
  <c r="F12" i="50"/>
  <c r="F13" i="50"/>
  <c r="F14" i="50"/>
  <c r="F15" i="50"/>
  <c r="F16" i="50"/>
  <c r="F17" i="50"/>
  <c r="F18" i="50"/>
  <c r="F19" i="50"/>
  <c r="F20" i="50"/>
  <c r="F21" i="50"/>
  <c r="F22" i="50"/>
  <c r="F3" i="50"/>
  <c r="F44" i="50"/>
  <c r="F45" i="50"/>
  <c r="F46" i="50"/>
  <c r="F47" i="50"/>
  <c r="F48" i="50"/>
  <c r="F49" i="50"/>
  <c r="F50" i="50"/>
  <c r="F51" i="50"/>
  <c r="F52" i="50"/>
  <c r="F53" i="50"/>
  <c r="F54" i="50"/>
  <c r="F55" i="50"/>
  <c r="F56" i="50"/>
  <c r="F57" i="50"/>
  <c r="F58" i="50"/>
  <c r="F59" i="50"/>
  <c r="F60" i="50"/>
  <c r="F61" i="50"/>
  <c r="F62" i="50"/>
  <c r="F43" i="50"/>
  <c r="F64" i="50"/>
  <c r="F65" i="50"/>
  <c r="F66" i="50"/>
  <c r="F67" i="50"/>
  <c r="F68" i="50"/>
  <c r="F69" i="50"/>
  <c r="F70" i="50"/>
  <c r="F71" i="50"/>
  <c r="F72" i="50"/>
  <c r="F73" i="50"/>
  <c r="F74" i="50"/>
  <c r="F75" i="50"/>
  <c r="F76" i="50"/>
  <c r="F77" i="50"/>
  <c r="F78" i="50"/>
  <c r="F79" i="50"/>
  <c r="F80" i="50"/>
  <c r="F81" i="50"/>
  <c r="F82" i="50"/>
  <c r="D15" i="57" l="1"/>
  <c r="C17" i="58" l="1"/>
  <c r="E57" i="50" s="1"/>
  <c r="D17" i="58"/>
  <c r="C5" i="58"/>
  <c r="E45" i="50" s="1"/>
  <c r="D5" i="58"/>
  <c r="C14" i="58"/>
  <c r="E54" i="50" s="1"/>
  <c r="D14" i="58"/>
  <c r="C10" i="58"/>
  <c r="E50" i="50" s="1"/>
  <c r="D10" i="58"/>
  <c r="C15" i="58"/>
  <c r="E55" i="50" s="1"/>
  <c r="D15" i="58"/>
  <c r="C3" i="58"/>
  <c r="E43" i="50" s="1"/>
  <c r="D3" i="58"/>
  <c r="C20" i="58"/>
  <c r="E60" i="50" s="1"/>
  <c r="D20" i="58"/>
  <c r="C4" i="58"/>
  <c r="E44" i="50" s="1"/>
  <c r="D4" i="58"/>
  <c r="C8" i="58"/>
  <c r="E48" i="50" s="1"/>
  <c r="D8" i="58"/>
  <c r="C7" i="58"/>
  <c r="E47" i="50" s="1"/>
  <c r="D7" i="58"/>
  <c r="C13" i="58"/>
  <c r="E53" i="50" s="1"/>
  <c r="D13" i="58"/>
  <c r="C18" i="58"/>
  <c r="E58" i="50" s="1"/>
  <c r="D18" i="58"/>
  <c r="C16" i="58"/>
  <c r="E56" i="50" s="1"/>
  <c r="D16" i="58"/>
  <c r="C9" i="58"/>
  <c r="E49" i="50" s="1"/>
  <c r="D9" i="58"/>
  <c r="C19" i="58"/>
  <c r="E59" i="50" s="1"/>
  <c r="D19" i="58"/>
  <c r="C6" i="58"/>
  <c r="E46" i="50" s="1"/>
  <c r="D6" i="58"/>
  <c r="C11" i="58"/>
  <c r="E51" i="50" s="1"/>
  <c r="D11" i="58"/>
  <c r="C21" i="58"/>
  <c r="E61" i="50" s="1"/>
  <c r="D21" i="58"/>
  <c r="C22" i="58"/>
  <c r="E62" i="50" s="1"/>
  <c r="D22" i="58"/>
  <c r="C19" i="57"/>
  <c r="E79" i="50" s="1"/>
  <c r="D19" i="57"/>
  <c r="C8" i="57"/>
  <c r="E68" i="50" s="1"/>
  <c r="D8" i="57"/>
  <c r="C17" i="57"/>
  <c r="E77" i="50" s="1"/>
  <c r="D17" i="57"/>
  <c r="C16" i="57"/>
  <c r="E76" i="50" s="1"/>
  <c r="D16" i="57"/>
  <c r="C9" i="57"/>
  <c r="E69" i="50" s="1"/>
  <c r="D9" i="57"/>
  <c r="C14" i="57"/>
  <c r="E74" i="50" s="1"/>
  <c r="D14" i="57"/>
  <c r="C5" i="57"/>
  <c r="E65" i="50" s="1"/>
  <c r="D5" i="57"/>
  <c r="C7" i="57"/>
  <c r="E67" i="50" s="1"/>
  <c r="D7" i="57"/>
  <c r="C13" i="57"/>
  <c r="E73" i="50" s="1"/>
  <c r="D13" i="57"/>
  <c r="C3" i="57"/>
  <c r="D3" i="57"/>
  <c r="C10" i="57"/>
  <c r="E70" i="50" s="1"/>
  <c r="D10" i="57"/>
  <c r="C20" i="57"/>
  <c r="E80" i="50" s="1"/>
  <c r="D20" i="57"/>
  <c r="C11" i="57"/>
  <c r="E71" i="50" s="1"/>
  <c r="D11" i="57"/>
  <c r="C15" i="57"/>
  <c r="E75" i="50" s="1"/>
  <c r="C4" i="57"/>
  <c r="E64" i="50" s="1"/>
  <c r="D4" i="57"/>
  <c r="C12" i="57"/>
  <c r="E72" i="50" s="1"/>
  <c r="D12" i="57"/>
  <c r="C6" i="57"/>
  <c r="E66" i="50" s="1"/>
  <c r="D6" i="57"/>
  <c r="C21" i="57"/>
  <c r="E81" i="50" s="1"/>
  <c r="D21" i="57"/>
  <c r="C22" i="57"/>
  <c r="E82" i="50" s="1"/>
  <c r="D22" i="57"/>
  <c r="D18" i="57"/>
  <c r="F63" i="50" s="1"/>
  <c r="C18" i="57"/>
  <c r="D12" i="58"/>
  <c r="C12" i="58"/>
  <c r="E52" i="50" s="1"/>
  <c r="C20" i="59"/>
  <c r="E20" i="50" s="1"/>
  <c r="D20" i="59"/>
  <c r="C21" i="59"/>
  <c r="E21" i="50" s="1"/>
  <c r="D21" i="59"/>
  <c r="C15" i="59"/>
  <c r="E16" i="50" s="1"/>
  <c r="D15" i="59"/>
  <c r="C5" i="59"/>
  <c r="E4" i="50" s="1"/>
  <c r="D5" i="59"/>
  <c r="C13" i="59"/>
  <c r="E14" i="50" s="1"/>
  <c r="D13" i="59"/>
  <c r="C7" i="59"/>
  <c r="E6" i="50" s="1"/>
  <c r="D7" i="59"/>
  <c r="C19" i="59"/>
  <c r="E19" i="50" s="1"/>
  <c r="D19" i="59"/>
  <c r="C16" i="59"/>
  <c r="E11" i="50" s="1"/>
  <c r="D16" i="59"/>
  <c r="C11" i="59"/>
  <c r="E12" i="50" s="1"/>
  <c r="D11" i="59"/>
  <c r="C4" i="59"/>
  <c r="E7" i="50" s="1"/>
  <c r="D4" i="59"/>
  <c r="C9" i="59"/>
  <c r="E9" i="50" s="1"/>
  <c r="D9" i="59"/>
  <c r="C14" i="59"/>
  <c r="E15" i="50" s="1"/>
  <c r="D14" i="59"/>
  <c r="C3" i="59"/>
  <c r="E3" i="50" s="1"/>
  <c r="D3" i="59"/>
  <c r="C12" i="59"/>
  <c r="E13" i="50" s="1"/>
  <c r="D12" i="59"/>
  <c r="C8" i="59"/>
  <c r="E8" i="50" s="1"/>
  <c r="D8" i="59"/>
  <c r="C22" i="59"/>
  <c r="E22" i="50" s="1"/>
  <c r="D22" i="59"/>
  <c r="C17" i="59"/>
  <c r="E17" i="50" s="1"/>
  <c r="D17" i="59"/>
  <c r="C18" i="59"/>
  <c r="E18" i="50" s="1"/>
  <c r="D18" i="59"/>
  <c r="C10" i="59"/>
  <c r="E10" i="50" s="1"/>
  <c r="D10" i="59"/>
  <c r="D6" i="59"/>
  <c r="C6" i="59"/>
  <c r="E5" i="50" s="1"/>
  <c r="D21" i="60"/>
  <c r="D5" i="60"/>
  <c r="D14" i="60"/>
  <c r="D7" i="60"/>
  <c r="D17" i="60"/>
  <c r="D9" i="60"/>
  <c r="D6" i="60"/>
  <c r="D11" i="60"/>
  <c r="D3" i="60"/>
  <c r="D18" i="60"/>
  <c r="D10" i="60"/>
  <c r="D16" i="60"/>
  <c r="D4" i="60"/>
  <c r="D12" i="60"/>
  <c r="D8" i="60"/>
  <c r="D15" i="60"/>
  <c r="D20" i="60"/>
  <c r="D13" i="60"/>
  <c r="D22" i="60"/>
  <c r="D19" i="60"/>
  <c r="C21" i="60"/>
  <c r="C5" i="60"/>
  <c r="E25" i="50" s="1"/>
  <c r="C14" i="60"/>
  <c r="E35" i="50" s="1"/>
  <c r="C7" i="60"/>
  <c r="E38" i="50" s="1"/>
  <c r="C17" i="60"/>
  <c r="C9" i="60"/>
  <c r="E29" i="50" s="1"/>
  <c r="C6" i="60"/>
  <c r="E26" i="50" s="1"/>
  <c r="C11" i="60"/>
  <c r="E32" i="50" s="1"/>
  <c r="C3" i="60"/>
  <c r="C18" i="60"/>
  <c r="C10" i="60"/>
  <c r="E31" i="50" s="1"/>
  <c r="C16" i="60"/>
  <c r="E30" i="50" s="1"/>
  <c r="C4" i="60"/>
  <c r="E24" i="50" s="1"/>
  <c r="C12" i="60"/>
  <c r="E37" i="50" s="1"/>
  <c r="C8" i="60"/>
  <c r="E28" i="50" s="1"/>
  <c r="C15" i="60"/>
  <c r="E36" i="50" s="1"/>
  <c r="C20" i="60"/>
  <c r="C13" i="60"/>
  <c r="E34" i="50" s="1"/>
  <c r="C22" i="60"/>
  <c r="C19" i="60"/>
  <c r="E63" i="50" l="1"/>
  <c r="E78" i="50"/>
  <c r="F23" i="50"/>
  <c r="E23" i="50"/>
  <c r="B11" i="50" l="1"/>
  <c r="B59" i="50"/>
  <c r="B47" i="50"/>
  <c r="B48" i="50"/>
  <c r="B50" i="50"/>
  <c r="B49" i="50"/>
  <c r="B62" i="50"/>
  <c r="B44" i="50"/>
  <c r="B60" i="50"/>
  <c r="B78" i="50"/>
  <c r="B13" i="50"/>
  <c r="B38" i="50"/>
  <c r="B79" i="50"/>
  <c r="B76" i="50"/>
  <c r="B65" i="50"/>
  <c r="B64" i="50"/>
  <c r="B61" i="50"/>
  <c r="B69" i="50"/>
  <c r="B71" i="50"/>
  <c r="B68" i="50"/>
  <c r="B67" i="50"/>
  <c r="B70" i="50"/>
  <c r="B12" i="50"/>
  <c r="B17" i="50"/>
  <c r="B15" i="50"/>
  <c r="B10" i="50"/>
  <c r="B41" i="50"/>
  <c r="B53" i="50"/>
  <c r="B6" i="50"/>
  <c r="B21" i="50"/>
  <c r="B20" i="50"/>
  <c r="B26" i="50"/>
  <c r="B14" i="50"/>
  <c r="B3" i="50"/>
  <c r="B81" i="50"/>
  <c r="B24" i="50"/>
  <c r="B19" i="50"/>
  <c r="B25" i="50"/>
  <c r="B42" i="50"/>
  <c r="B39" i="50"/>
  <c r="B7" i="50"/>
  <c r="B31" i="50"/>
  <c r="B45" i="50"/>
  <c r="B57" i="50"/>
  <c r="B33" i="50"/>
  <c r="B55" i="50"/>
  <c r="B54" i="50"/>
  <c r="B40" i="50"/>
  <c r="B52" i="50"/>
  <c r="B77" i="50"/>
  <c r="B66" i="50"/>
  <c r="B51" i="50"/>
  <c r="B72" i="50"/>
  <c r="B82" i="50"/>
  <c r="B75" i="50"/>
  <c r="B74" i="50"/>
  <c r="B80" i="50"/>
  <c r="B73" i="50"/>
  <c r="B56" i="50"/>
  <c r="B37" i="50"/>
  <c r="B27" i="50"/>
  <c r="B8" i="50"/>
  <c r="B43" i="50"/>
  <c r="B58" i="50"/>
  <c r="B16" i="50"/>
  <c r="B4" i="50"/>
  <c r="B22" i="50"/>
  <c r="B18" i="50"/>
  <c r="B9" i="50"/>
  <c r="B5" i="50"/>
  <c r="B34" i="50"/>
  <c r="B63" i="50"/>
  <c r="B46" i="50"/>
  <c r="B35" i="50"/>
  <c r="B28" i="50"/>
  <c r="B30" i="50"/>
  <c r="B32" i="50"/>
  <c r="B36" i="50"/>
  <c r="B23" i="50"/>
  <c r="B29" i="50"/>
</calcChain>
</file>

<file path=xl/sharedStrings.xml><?xml version="1.0" encoding="utf-8"?>
<sst xmlns="http://schemas.openxmlformats.org/spreadsheetml/2006/main" count="2507" uniqueCount="253">
  <si>
    <t>A.J. Styles</t>
  </si>
  <si>
    <t>Abyss</t>
  </si>
  <si>
    <t>Bobby Roode</t>
  </si>
  <si>
    <t>Chris Daniels</t>
  </si>
  <si>
    <t>Chris Sabin</t>
  </si>
  <si>
    <t>Jeff Hardy</t>
  </si>
  <si>
    <t>Magnus</t>
  </si>
  <si>
    <t>Matt Morgan</t>
  </si>
  <si>
    <t>Samoa Joe</t>
  </si>
  <si>
    <t>Sting</t>
  </si>
  <si>
    <t>Points</t>
  </si>
  <si>
    <t>FXStyles</t>
  </si>
  <si>
    <t>Sfx</t>
  </si>
  <si>
    <t>Kamala</t>
  </si>
  <si>
    <t>Arnaud77</t>
  </si>
  <si>
    <t>Bahoule</t>
  </si>
  <si>
    <t>Austin Aries</t>
  </si>
  <si>
    <t>[Al]Nath[1702]</t>
  </si>
  <si>
    <t>Simba</t>
  </si>
  <si>
    <t>Rony2D</t>
  </si>
  <si>
    <t>Doug Williams</t>
  </si>
  <si>
    <t>Aaron-Man</t>
  </si>
  <si>
    <t>Classement</t>
  </si>
  <si>
    <t>ALX_Luger</t>
  </si>
  <si>
    <t>Lex Luger</t>
  </si>
  <si>
    <t>NDC Style</t>
  </si>
  <si>
    <t>Cody Rhodes</t>
  </si>
  <si>
    <t>Bautista</t>
  </si>
  <si>
    <t>Christian</t>
  </si>
  <si>
    <t>GhostRider</t>
  </si>
  <si>
    <t>Dolph Ziggler</t>
  </si>
  <si>
    <t>Hatebreed</t>
  </si>
  <si>
    <t>CM Punk</t>
  </si>
  <si>
    <t>S67-H-U-AS-MCMG</t>
  </si>
  <si>
    <t>Alex Shelley</t>
  </si>
  <si>
    <t>onon78</t>
  </si>
  <si>
    <t>Shawn Michaels</t>
  </si>
  <si>
    <t>The Rock</t>
  </si>
  <si>
    <t>Other</t>
  </si>
  <si>
    <t>Kenta Kobashi</t>
  </si>
  <si>
    <t>flozy</t>
  </si>
  <si>
    <t>Sin Cara</t>
  </si>
  <si>
    <t>jdave91</t>
  </si>
  <si>
    <t>Torrie Wilson</t>
  </si>
  <si>
    <t>La Parka</t>
  </si>
  <si>
    <t>Mister Nelly</t>
  </si>
  <si>
    <t>fabdechezfab</t>
  </si>
  <si>
    <t>Tomko</t>
  </si>
  <si>
    <t>Melina</t>
  </si>
  <si>
    <t>FanatiK</t>
  </si>
  <si>
    <t>Tazz</t>
  </si>
  <si>
    <t>moi45400</t>
  </si>
  <si>
    <t>benoitdunord</t>
  </si>
  <si>
    <t>Kofi Kingston</t>
  </si>
  <si>
    <t>Draculantho</t>
  </si>
  <si>
    <t>Rey Mysterio</t>
  </si>
  <si>
    <t>Rose Toxique</t>
  </si>
  <si>
    <t>Stevosteen</t>
  </si>
  <si>
    <t>Dean Ambrose</t>
  </si>
  <si>
    <t>Golberg</t>
  </si>
  <si>
    <t>Booker T</t>
  </si>
  <si>
    <t>Marcolino</t>
  </si>
  <si>
    <t>TRRS</t>
  </si>
  <si>
    <t>Edge</t>
  </si>
  <si>
    <t>Festus</t>
  </si>
  <si>
    <t>Alissa Flash</t>
  </si>
  <si>
    <t>ghouse</t>
  </si>
  <si>
    <t>Big Show</t>
  </si>
  <si>
    <t>Sugar</t>
  </si>
  <si>
    <t>Randy Orton</t>
  </si>
  <si>
    <t>Reorian</t>
  </si>
  <si>
    <t>Antonio Cesaro</t>
  </si>
  <si>
    <t>Djoule</t>
  </si>
  <si>
    <t>Lita</t>
  </si>
  <si>
    <t>Kevin</t>
  </si>
  <si>
    <t>mimi4259</t>
  </si>
  <si>
    <t>Rosa Mendes</t>
  </si>
  <si>
    <t>bobane</t>
  </si>
  <si>
    <t>Tommy Dreamer</t>
  </si>
  <si>
    <t>Undertaker</t>
  </si>
  <si>
    <t>k-anard</t>
  </si>
  <si>
    <t>Kevin Steen</t>
  </si>
  <si>
    <t>Chris Jericho</t>
  </si>
  <si>
    <t>Franck</t>
  </si>
  <si>
    <t>Batista</t>
  </si>
  <si>
    <t>reyrey jr</t>
  </si>
  <si>
    <t>Loupiot</t>
  </si>
  <si>
    <t>Dean Malenko</t>
  </si>
  <si>
    <t>AssShooter</t>
  </si>
  <si>
    <t>Zombie Princess</t>
  </si>
  <si>
    <t>Demeul</t>
  </si>
  <si>
    <t>Mathieu76</t>
  </si>
  <si>
    <t>Weezy</t>
  </si>
  <si>
    <t>Drew McIntyre</t>
  </si>
  <si>
    <t>MVP</t>
  </si>
  <si>
    <t>Dohko</t>
  </si>
  <si>
    <t>Paul London</t>
  </si>
  <si>
    <t>Kingdomflo</t>
  </si>
  <si>
    <t>Mick Foley</t>
  </si>
  <si>
    <t>Ric Flair</t>
  </si>
  <si>
    <t>Lil Saint</t>
  </si>
  <si>
    <t>Layla</t>
  </si>
  <si>
    <t>Vance Archer</t>
  </si>
  <si>
    <t>UCL STARS</t>
  </si>
  <si>
    <t>Ryback</t>
  </si>
  <si>
    <t>UCL PRO</t>
  </si>
  <si>
    <t>Trish Stratus</t>
  </si>
  <si>
    <t>Lutteur</t>
  </si>
  <si>
    <t>Journée 
N°1</t>
  </si>
  <si>
    <t>Journée 
N°19</t>
  </si>
  <si>
    <t>Journée 
N°18</t>
  </si>
  <si>
    <t>Journée 
N°17</t>
  </si>
  <si>
    <t>Journée 
N°16</t>
  </si>
  <si>
    <t>Journée 
N°15</t>
  </si>
  <si>
    <t>Journée 
N°14</t>
  </si>
  <si>
    <t>Journée 
N°13</t>
  </si>
  <si>
    <t>Journée 
N°12</t>
  </si>
  <si>
    <t>Journée 
N°11</t>
  </si>
  <si>
    <t>Journée 
N°10</t>
  </si>
  <si>
    <t>Journée 
N°9</t>
  </si>
  <si>
    <t>Journée 
N°8</t>
  </si>
  <si>
    <t>Journée 
N°7</t>
  </si>
  <si>
    <t>Journée 
N°6</t>
  </si>
  <si>
    <t>Journée 
N°5</t>
  </si>
  <si>
    <t>Journée 
N°4</t>
  </si>
  <si>
    <t>Journée 
N°3</t>
  </si>
  <si>
    <t>Journée 
N°2</t>
  </si>
  <si>
    <t>Joueur</t>
  </si>
  <si>
    <t>Différence</t>
  </si>
  <si>
    <t>Victoire</t>
  </si>
  <si>
    <t>Bonus</t>
  </si>
  <si>
    <t>Bo Dallas</t>
  </si>
  <si>
    <t>Tom La Ruffa</t>
  </si>
  <si>
    <t>Cyrdan</t>
  </si>
  <si>
    <t>JF Punk</t>
  </si>
  <si>
    <t>Mugi47</t>
  </si>
  <si>
    <t>Juan08</t>
  </si>
  <si>
    <t>Clems1376</t>
  </si>
  <si>
    <t>Gizmo619</t>
  </si>
  <si>
    <t>Jefflehardy</t>
  </si>
  <si>
    <t>Trent Baretta</t>
  </si>
  <si>
    <t>K-Vin</t>
  </si>
  <si>
    <t>MaKuN^_&lt;</t>
  </si>
  <si>
    <t>Michael McGillicuty</t>
  </si>
  <si>
    <t>Zvzn Kruspe</t>
  </si>
  <si>
    <t>Batista~The Animal~</t>
  </si>
  <si>
    <t>Ted Dibiase</t>
  </si>
  <si>
    <t>pat-ewf</t>
  </si>
  <si>
    <t>rik1du62</t>
  </si>
  <si>
    <t>grzegrze</t>
  </si>
  <si>
    <t>HBK-Pierre</t>
  </si>
  <si>
    <t>bœuf</t>
  </si>
  <si>
    <t>MSChif</t>
  </si>
  <si>
    <t>thegame001</t>
  </si>
  <si>
    <t>Julia-Nokel-Tricoli</t>
  </si>
  <si>
    <t>Bradoc</t>
  </si>
  <si>
    <t>coreytaylor</t>
  </si>
  <si>
    <t>Echo</t>
  </si>
  <si>
    <t>floflo62100</t>
  </si>
  <si>
    <t>Sayaka</t>
  </si>
  <si>
    <t>magnussen</t>
  </si>
  <si>
    <t>christodu11</t>
  </si>
  <si>
    <t>Primo</t>
  </si>
  <si>
    <t>polo00</t>
  </si>
  <si>
    <t>Toxxin</t>
  </si>
  <si>
    <t>Damien Sandow</t>
  </si>
  <si>
    <t>Elix Skipper</t>
  </si>
  <si>
    <t>Chris Masters</t>
  </si>
  <si>
    <t>El Generico</t>
  </si>
  <si>
    <t>Jay Lethal</t>
  </si>
  <si>
    <t>Christie Von Eerie</t>
  </si>
  <si>
    <t>Hiroyo Matsumoto</t>
  </si>
  <si>
    <t>[SniPeR]</t>
  </si>
  <si>
    <t>Kane</t>
  </si>
  <si>
    <t>Nbre de pts</t>
  </si>
  <si>
    <t>Roster</t>
  </si>
  <si>
    <t>UCL MIDDLE</t>
  </si>
  <si>
    <t>UCL MINOR</t>
  </si>
  <si>
    <t>Roster UCL</t>
  </si>
  <si>
    <t>Nom du joueur</t>
  </si>
  <si>
    <t>Lutteur incarné</t>
  </si>
  <si>
    <t>N° de joueur</t>
  </si>
  <si>
    <t>Paige</t>
  </si>
  <si>
    <t>Sam Shaw</t>
  </si>
  <si>
    <t>Davey Richards</t>
  </si>
  <si>
    <t>Gail Kim</t>
  </si>
  <si>
    <t>Roderick Strong</t>
  </si>
  <si>
    <t>Tommaso Ciampa</t>
  </si>
  <si>
    <t>Angelina Love</t>
  </si>
  <si>
    <t>Alberto Del Rio</t>
  </si>
  <si>
    <t>John Cena</t>
  </si>
  <si>
    <t>jujulili40</t>
  </si>
  <si>
    <t>Kaitlyn</t>
  </si>
  <si>
    <t>Sheamus</t>
  </si>
  <si>
    <t>Tu fais un tri croissant sur la colonne classement</t>
  </si>
  <si>
    <t>EN CAS D'EGALITE DE NBRE DE POINTS :</t>
  </si>
  <si>
    <t>Tu sélectionnes de C4 à G24</t>
  </si>
  <si>
    <t>Ensuite, 'Trier et filtrer', 'tri personnalisé'</t>
  </si>
  <si>
    <t>Trier par Colonne =&gt; Colonne E</t>
  </si>
  <si>
    <t>Trier sur =&gt; Valeurs</t>
  </si>
  <si>
    <t>Ordre =&gt; Du plus grand au plus petit.</t>
  </si>
  <si>
    <t>Trier par Colonne =&gt; Colonne F</t>
  </si>
  <si>
    <t>Tu filtres ton (tes) roster(s)</t>
  </si>
  <si>
    <t>"Ajouter un niveau"</t>
  </si>
  <si>
    <t>| Chris |</t>
  </si>
  <si>
    <t>The Miz</t>
  </si>
  <si>
    <t>Wade Barrett</t>
  </si>
  <si>
    <t>Zven Kruspe</t>
  </si>
  <si>
    <t>Seth Rollins</t>
  </si>
  <si>
    <t>Justin Gabriel</t>
  </si>
  <si>
    <t>CrowZero</t>
  </si>
  <si>
    <t>Infinite</t>
  </si>
  <si>
    <t>Kana</t>
  </si>
  <si>
    <t>Sly-EWF</t>
  </si>
  <si>
    <t>Bobby Lashley</t>
  </si>
  <si>
    <t>tof_1972</t>
  </si>
  <si>
    <t>Scott Steiner</t>
  </si>
  <si>
    <t>John Morrison Jr.</t>
  </si>
  <si>
    <t>Richie Steamboat</t>
  </si>
  <si>
    <t>Douzeman</t>
  </si>
  <si>
    <t xml:space="preserve"> Lisa Malray</t>
  </si>
  <si>
    <t>Adrian Neville</t>
  </si>
  <si>
    <t>Charlot</t>
  </si>
  <si>
    <t>Taelez Hendrix</t>
  </si>
  <si>
    <t>Thimoti</t>
  </si>
  <si>
    <t>Matt Hardy</t>
  </si>
  <si>
    <t>Giovanni</t>
  </si>
  <si>
    <t>Danael</t>
  </si>
  <si>
    <t>William Regal</t>
  </si>
  <si>
    <t>Journée 1</t>
  </si>
  <si>
    <t>Journée 2</t>
  </si>
  <si>
    <t>Journée 3</t>
  </si>
  <si>
    <t>Journée 4</t>
  </si>
  <si>
    <t>Journée 5</t>
  </si>
  <si>
    <t>Journée 6</t>
  </si>
  <si>
    <t>Journée 7</t>
  </si>
  <si>
    <t>Journée 8</t>
  </si>
  <si>
    <t>Journée 9</t>
  </si>
  <si>
    <t>Journée 10</t>
  </si>
  <si>
    <t>Journée 11</t>
  </si>
  <si>
    <t>Journée 12</t>
  </si>
  <si>
    <t>Journée 13</t>
  </si>
  <si>
    <t>Journée 14</t>
  </si>
  <si>
    <t>Journée 15</t>
  </si>
  <si>
    <t>Journée 16</t>
  </si>
  <si>
    <t>Journée 17</t>
  </si>
  <si>
    <t>Journée 18</t>
  </si>
  <si>
    <t>Journée 19</t>
  </si>
  <si>
    <t>AJ Styles</t>
  </si>
  <si>
    <t>Taeler Hendrix</t>
  </si>
  <si>
    <t>JTG</t>
  </si>
  <si>
    <t>Le ReBeLe</t>
  </si>
  <si>
    <t>Le Rebele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</si>
</sst>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rgb="FFFF0000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1"/>
      <color theme="1"/>
      <name val="Comic Sans MS"/>
      <family val="4"/>
    </font>
    <font>
      <sz val="11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0" fillId="0" borderId="0" xfId="0" quotePrefix="1"/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0" fillId="0" borderId="0" xfId="0" applyBorder="1"/>
    <xf numFmtId="0" fontId="13" fillId="0" borderId="8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99"/>
      <color rgb="FF9D3F00"/>
      <color rgb="FFFFCC33"/>
      <color rgb="FF91DF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9"/>
  </sheetPr>
  <dimension ref="A1:G82"/>
  <sheetViews>
    <sheetView showGridLines="0" tabSelected="1" workbookViewId="0">
      <pane ySplit="2" topLeftCell="A6" activePane="bottomLeft" state="frozen"/>
      <selection pane="bottomLeft" activeCell="J33" sqref="J33"/>
    </sheetView>
  </sheetViews>
  <sheetFormatPr baseColWidth="10" defaultRowHeight="15" x14ac:dyDescent="0.25"/>
  <cols>
    <col min="1" max="1" width="11.42578125" style="1"/>
    <col min="2" max="2" width="16.5703125" style="5" bestFit="1" customWidth="1"/>
    <col min="3" max="3" width="21.42578125" style="1" bestFit="1" customWidth="1"/>
    <col min="4" max="4" width="18.42578125" style="1" bestFit="1" customWidth="1"/>
    <col min="5" max="5" width="15.42578125" style="1" bestFit="1" customWidth="1"/>
    <col min="6" max="6" width="14.7109375" style="1" bestFit="1" customWidth="1"/>
    <col min="7" max="7" width="14.140625" style="1" bestFit="1" customWidth="1"/>
    <col min="8" max="16384" width="11.42578125" style="1"/>
  </cols>
  <sheetData>
    <row r="1" spans="1:7" ht="28.5" customHeight="1" x14ac:dyDescent="0.25">
      <c r="A1" s="36"/>
      <c r="B1" s="37" t="s">
        <v>178</v>
      </c>
      <c r="C1" s="38"/>
      <c r="D1" s="38"/>
      <c r="E1" s="38"/>
      <c r="F1" s="38"/>
      <c r="G1" s="39"/>
    </row>
    <row r="2" spans="1:7" x14ac:dyDescent="0.25">
      <c r="A2" s="36"/>
      <c r="B2" s="15" t="s">
        <v>22</v>
      </c>
      <c r="C2" s="2" t="s">
        <v>179</v>
      </c>
      <c r="D2" s="2" t="s">
        <v>180</v>
      </c>
      <c r="E2" s="2" t="s">
        <v>174</v>
      </c>
      <c r="F2" s="2" t="s">
        <v>128</v>
      </c>
      <c r="G2" s="2" t="s">
        <v>175</v>
      </c>
    </row>
    <row r="3" spans="1:7" ht="15.75" x14ac:dyDescent="0.25">
      <c r="B3" s="16">
        <f t="shared" ref="B3:B22" si="0">RANK(E3,$E$3:$E$82,FALSE)</f>
        <v>1</v>
      </c>
      <c r="C3" s="19" t="s">
        <v>204</v>
      </c>
      <c r="D3" s="20" t="s">
        <v>190</v>
      </c>
      <c r="E3" s="3">
        <f>VLOOKUP(D3,'Classement Middle'!$B:$C,2,FALSE)</f>
        <v>0</v>
      </c>
      <c r="F3" s="3">
        <f>VLOOKUP(D3,'Classement Middle'!$B:$D,3,FALSE)</f>
        <v>0</v>
      </c>
      <c r="G3" s="18" t="s">
        <v>176</v>
      </c>
    </row>
    <row r="4" spans="1:7" ht="15.75" x14ac:dyDescent="0.25">
      <c r="B4" s="16">
        <f t="shared" si="0"/>
        <v>1</v>
      </c>
      <c r="C4" s="21" t="s">
        <v>151</v>
      </c>
      <c r="D4" s="22" t="s">
        <v>3</v>
      </c>
      <c r="E4" s="3">
        <f>VLOOKUP(D4,'Classement Middle'!$B:$C,2,FALSE)</f>
        <v>0</v>
      </c>
      <c r="F4" s="3">
        <f>VLOOKUP(D4,'Classement Middle'!$B:$D,3,FALSE)</f>
        <v>0</v>
      </c>
      <c r="G4" s="18" t="s">
        <v>176</v>
      </c>
    </row>
    <row r="5" spans="1:7" ht="15.75" x14ac:dyDescent="0.25">
      <c r="B5" s="16">
        <f t="shared" si="0"/>
        <v>1</v>
      </c>
      <c r="C5" s="19" t="s">
        <v>161</v>
      </c>
      <c r="D5" s="20" t="s">
        <v>162</v>
      </c>
      <c r="E5" s="3">
        <f>VLOOKUP(D5,'Classement Middle'!$B:$C,2,FALSE)</f>
        <v>0</v>
      </c>
      <c r="F5" s="3">
        <f>VLOOKUP(D5,'Classement Middle'!$B:$D,3,FALSE)</f>
        <v>0</v>
      </c>
      <c r="G5" s="18" t="s">
        <v>176</v>
      </c>
    </row>
    <row r="6" spans="1:7" ht="15.75" x14ac:dyDescent="0.25">
      <c r="B6" s="16">
        <f t="shared" si="0"/>
        <v>1</v>
      </c>
      <c r="C6" s="21" t="s">
        <v>210</v>
      </c>
      <c r="D6" s="22" t="s">
        <v>87</v>
      </c>
      <c r="E6" s="3">
        <f>VLOOKUP(D6,'Classement Middle'!$B:$C,2,FALSE)</f>
        <v>0</v>
      </c>
      <c r="F6" s="3">
        <f>VLOOKUP(D6,'Classement Middle'!$B:$D,3,FALSE)</f>
        <v>0</v>
      </c>
      <c r="G6" s="18" t="s">
        <v>176</v>
      </c>
    </row>
    <row r="7" spans="1:7" ht="15.75" x14ac:dyDescent="0.25">
      <c r="B7" s="16">
        <f t="shared" si="0"/>
        <v>1</v>
      </c>
      <c r="C7" s="19" t="s">
        <v>133</v>
      </c>
      <c r="D7" s="20" t="s">
        <v>32</v>
      </c>
      <c r="E7" s="3">
        <f>VLOOKUP(D7,'Classement Middle'!$B:$C,2,FALSE)</f>
        <v>0</v>
      </c>
      <c r="F7" s="3">
        <f>VLOOKUP(D7,'Classement Middle'!$B:$D,3,FALSE)</f>
        <v>0</v>
      </c>
      <c r="G7" s="18" t="s">
        <v>176</v>
      </c>
    </row>
    <row r="8" spans="1:7" ht="15.75" x14ac:dyDescent="0.25">
      <c r="B8" s="16">
        <f t="shared" si="0"/>
        <v>1</v>
      </c>
      <c r="C8" s="19" t="s">
        <v>49</v>
      </c>
      <c r="D8" s="20" t="s">
        <v>50</v>
      </c>
      <c r="E8" s="3">
        <f>VLOOKUP(D8,'Classement Middle'!$B:$C,2,FALSE)</f>
        <v>0</v>
      </c>
      <c r="F8" s="3">
        <f>VLOOKUP(D8,'Classement Middle'!$B:$D,3,FALSE)</f>
        <v>0</v>
      </c>
      <c r="G8" s="18" t="s">
        <v>176</v>
      </c>
    </row>
    <row r="9" spans="1:7" ht="15.75" x14ac:dyDescent="0.25">
      <c r="B9" s="16">
        <f t="shared" si="0"/>
        <v>1</v>
      </c>
      <c r="C9" s="21" t="s">
        <v>149</v>
      </c>
      <c r="D9" s="22" t="s">
        <v>99</v>
      </c>
      <c r="E9" s="3">
        <f>VLOOKUP(D9,'Classement Middle'!$B:$C,2,FALSE)</f>
        <v>0</v>
      </c>
      <c r="F9" s="3">
        <f>VLOOKUP(D9,'Classement Middle'!$B:$D,3,FALSE)</f>
        <v>0</v>
      </c>
      <c r="G9" s="18" t="s">
        <v>176</v>
      </c>
    </row>
    <row r="10" spans="1:7" ht="15.75" x14ac:dyDescent="0.25">
      <c r="B10" s="16">
        <f t="shared" si="0"/>
        <v>1</v>
      </c>
      <c r="C10" s="19" t="s">
        <v>31</v>
      </c>
      <c r="D10" s="20" t="s">
        <v>16</v>
      </c>
      <c r="E10" s="3">
        <f>VLOOKUP(D10,'Classement Middle'!$B:$C,2,FALSE)</f>
        <v>0</v>
      </c>
      <c r="F10" s="3">
        <f>VLOOKUP(D10,'Classement Middle'!$B:$D,3,FALSE)</f>
        <v>0</v>
      </c>
      <c r="G10" s="18" t="s">
        <v>176</v>
      </c>
    </row>
    <row r="11" spans="1:7" ht="15.75" x14ac:dyDescent="0.25">
      <c r="B11" s="16">
        <f t="shared" si="0"/>
        <v>1</v>
      </c>
      <c r="C11" s="19" t="s">
        <v>191</v>
      </c>
      <c r="D11" s="20" t="s">
        <v>192</v>
      </c>
      <c r="E11" s="3">
        <f>VLOOKUP(D11,'Classement Middle'!$B:$C,2,FALSE)</f>
        <v>0</v>
      </c>
      <c r="F11" s="3">
        <f>VLOOKUP(D11,'Classement Middle'!$B:$D,3,FALSE)</f>
        <v>0</v>
      </c>
      <c r="G11" s="18" t="s">
        <v>176</v>
      </c>
    </row>
    <row r="12" spans="1:7" ht="15.75" x14ac:dyDescent="0.25">
      <c r="B12" s="16">
        <f t="shared" si="0"/>
        <v>1</v>
      </c>
      <c r="C12" s="21" t="s">
        <v>100</v>
      </c>
      <c r="D12" s="22" t="s">
        <v>101</v>
      </c>
      <c r="E12" s="3">
        <f>VLOOKUP(D12,'Classement Middle'!$B:$C,2,FALSE)</f>
        <v>0</v>
      </c>
      <c r="F12" s="3">
        <f>VLOOKUP(D12,'Classement Middle'!$B:$D,3,FALSE)</f>
        <v>0</v>
      </c>
      <c r="G12" s="18" t="s">
        <v>176</v>
      </c>
    </row>
    <row r="13" spans="1:7" ht="15.75" x14ac:dyDescent="0.25">
      <c r="B13" s="16">
        <f t="shared" si="0"/>
        <v>1</v>
      </c>
      <c r="C13" s="21" t="s">
        <v>86</v>
      </c>
      <c r="D13" s="22" t="s">
        <v>143</v>
      </c>
      <c r="E13" s="3">
        <f>VLOOKUP(D13,'Classement Middle'!$B:$C,2,FALSE)</f>
        <v>0</v>
      </c>
      <c r="F13" s="3">
        <f>VLOOKUP(D13,'Classement Middle'!$B:$D,3,FALSE)</f>
        <v>0</v>
      </c>
      <c r="G13" s="18" t="s">
        <v>176</v>
      </c>
    </row>
    <row r="14" spans="1:7" ht="15.75" x14ac:dyDescent="0.25">
      <c r="B14" s="16">
        <f t="shared" si="0"/>
        <v>1</v>
      </c>
      <c r="C14" s="21" t="s">
        <v>160</v>
      </c>
      <c r="D14" s="22" t="s">
        <v>168</v>
      </c>
      <c r="E14" s="3">
        <f>VLOOKUP(D14,'Classement Middle'!$B:$C,2,FALSE)</f>
        <v>0</v>
      </c>
      <c r="F14" s="3">
        <f>VLOOKUP(D14,'Classement Middle'!$B:$D,3,FALSE)</f>
        <v>0</v>
      </c>
      <c r="G14" s="18" t="s">
        <v>176</v>
      </c>
    </row>
    <row r="15" spans="1:7" ht="15.75" x14ac:dyDescent="0.25">
      <c r="B15" s="16">
        <f t="shared" si="0"/>
        <v>1</v>
      </c>
      <c r="C15" s="19" t="s">
        <v>61</v>
      </c>
      <c r="D15" s="20" t="s">
        <v>206</v>
      </c>
      <c r="E15" s="3">
        <f>VLOOKUP(D15,'Classement Middle'!$B:$C,2,FALSE)</f>
        <v>0</v>
      </c>
      <c r="F15" s="3">
        <f>VLOOKUP(D15,'Classement Middle'!$B:$D,3,FALSE)</f>
        <v>0</v>
      </c>
      <c r="G15" s="18" t="s">
        <v>176</v>
      </c>
    </row>
    <row r="16" spans="1:7" ht="15.75" x14ac:dyDescent="0.25">
      <c r="B16" s="16">
        <f t="shared" si="0"/>
        <v>1</v>
      </c>
      <c r="C16" s="21" t="s">
        <v>75</v>
      </c>
      <c r="D16" s="22" t="s">
        <v>76</v>
      </c>
      <c r="E16" s="3">
        <f>VLOOKUP(D16,'Classement Middle'!$B:$C,2,FALSE)</f>
        <v>0</v>
      </c>
      <c r="F16" s="3">
        <f>VLOOKUP(D16,'Classement Middle'!$B:$D,3,FALSE)</f>
        <v>0</v>
      </c>
      <c r="G16" s="18" t="s">
        <v>176</v>
      </c>
    </row>
    <row r="17" spans="2:7" ht="15.75" x14ac:dyDescent="0.25">
      <c r="B17" s="16">
        <f t="shared" si="0"/>
        <v>1</v>
      </c>
      <c r="C17" s="19" t="s">
        <v>38</v>
      </c>
      <c r="D17" s="20" t="s">
        <v>39</v>
      </c>
      <c r="E17" s="3">
        <f>VLOOKUP(D17,'Classement Middle'!$B:$C,2,FALSE)</f>
        <v>0</v>
      </c>
      <c r="F17" s="3">
        <f>VLOOKUP(D17,'Classement Middle'!$B:$D,3,FALSE)</f>
        <v>0</v>
      </c>
      <c r="G17" s="18" t="s">
        <v>176</v>
      </c>
    </row>
    <row r="18" spans="2:7" ht="15.75" x14ac:dyDescent="0.25">
      <c r="B18" s="16">
        <f t="shared" si="0"/>
        <v>1</v>
      </c>
      <c r="C18" s="21" t="s">
        <v>147</v>
      </c>
      <c r="D18" s="22" t="s">
        <v>102</v>
      </c>
      <c r="E18" s="3">
        <f>VLOOKUP(D18,'Classement Middle'!$B:$C,2,FALSE)</f>
        <v>0</v>
      </c>
      <c r="F18" s="3">
        <f>VLOOKUP(D18,'Classement Middle'!$B:$D,3,FALSE)</f>
        <v>0</v>
      </c>
      <c r="G18" s="18" t="s">
        <v>176</v>
      </c>
    </row>
    <row r="19" spans="2:7" ht="15.75" x14ac:dyDescent="0.25">
      <c r="B19" s="16">
        <f t="shared" si="0"/>
        <v>1</v>
      </c>
      <c r="C19" s="19" t="s">
        <v>163</v>
      </c>
      <c r="D19" s="20" t="s">
        <v>169</v>
      </c>
      <c r="E19" s="3">
        <f>VLOOKUP(D19,'Classement Middle'!$B:$C,2,FALSE)</f>
        <v>0</v>
      </c>
      <c r="F19" s="3">
        <f>VLOOKUP(D19,'Classement Middle'!$B:$D,3,FALSE)</f>
        <v>0</v>
      </c>
      <c r="G19" s="18" t="s">
        <v>176</v>
      </c>
    </row>
    <row r="20" spans="2:7" ht="15.75" x14ac:dyDescent="0.25">
      <c r="B20" s="16">
        <f t="shared" si="0"/>
        <v>1</v>
      </c>
      <c r="C20" s="21" t="s">
        <v>18</v>
      </c>
      <c r="D20" s="22" t="s">
        <v>7</v>
      </c>
      <c r="E20" s="3">
        <f>VLOOKUP(D20,'Classement Middle'!$B:$C,2,FALSE)</f>
        <v>0</v>
      </c>
      <c r="F20" s="3">
        <f>VLOOKUP(D20,'Classement Middle'!$B:$D,3,FALSE)</f>
        <v>0</v>
      </c>
      <c r="G20" s="18" t="s">
        <v>176</v>
      </c>
    </row>
    <row r="21" spans="2:7" ht="15.75" x14ac:dyDescent="0.25">
      <c r="B21" s="16">
        <f t="shared" si="0"/>
        <v>1</v>
      </c>
      <c r="C21" s="21" t="s">
        <v>153</v>
      </c>
      <c r="D21" s="22" t="s">
        <v>82</v>
      </c>
      <c r="E21" s="3">
        <f>VLOOKUP(D21,'Classement Middle'!$B:$C,2,FALSE)</f>
        <v>0</v>
      </c>
      <c r="F21" s="3">
        <f>VLOOKUP(D21,'Classement Middle'!$B:$D,3,FALSE)</f>
        <v>0</v>
      </c>
      <c r="G21" s="18" t="s">
        <v>176</v>
      </c>
    </row>
    <row r="22" spans="2:7" ht="15.75" x14ac:dyDescent="0.25">
      <c r="B22" s="16">
        <f t="shared" si="0"/>
        <v>1</v>
      </c>
      <c r="C22" s="21" t="s">
        <v>92</v>
      </c>
      <c r="D22" s="22" t="s">
        <v>93</v>
      </c>
      <c r="E22" s="3">
        <f>VLOOKUP(D22,'Classement Middle'!$B:$C,2,FALSE)</f>
        <v>0</v>
      </c>
      <c r="F22" s="3">
        <f>VLOOKUP(D22,'Classement Middle'!$B:$D,3,FALSE)</f>
        <v>0</v>
      </c>
      <c r="G22" s="18" t="s">
        <v>176</v>
      </c>
    </row>
    <row r="23" spans="2:7" ht="15.75" x14ac:dyDescent="0.25">
      <c r="B23" s="16">
        <f t="shared" ref="B23:B42" si="1">RANK(E23,$E$3:$E$82,FALSE)</f>
        <v>1</v>
      </c>
      <c r="C23" s="19" t="s">
        <v>172</v>
      </c>
      <c r="D23" s="20" t="s">
        <v>173</v>
      </c>
      <c r="E23" s="3">
        <f>VLOOKUP(D23,'Classement Minor'!$B:$C,2,FALSE)</f>
        <v>0</v>
      </c>
      <c r="F23" s="3">
        <f>VLOOKUP(D23,'Classement Minor'!$B:$D,3,FALSE)</f>
        <v>0</v>
      </c>
      <c r="G23" s="18" t="s">
        <v>177</v>
      </c>
    </row>
    <row r="24" spans="2:7" ht="15.75" x14ac:dyDescent="0.25">
      <c r="B24" s="16">
        <f t="shared" si="1"/>
        <v>1</v>
      </c>
      <c r="C24" s="19" t="s">
        <v>77</v>
      </c>
      <c r="D24" s="20" t="s">
        <v>78</v>
      </c>
      <c r="E24" s="3">
        <f>VLOOKUP(D24,'Classement Minor'!$B:$C,2,FALSE)</f>
        <v>0</v>
      </c>
      <c r="F24" s="3">
        <f>VLOOKUP(D24,'Classement Minor'!$B:$D,3,FALSE)</f>
        <v>0</v>
      </c>
      <c r="G24" s="18" t="s">
        <v>177</v>
      </c>
    </row>
    <row r="25" spans="2:7" ht="15.75" x14ac:dyDescent="0.25">
      <c r="B25" s="16">
        <f t="shared" si="1"/>
        <v>1</v>
      </c>
      <c r="C25" s="19" t="s">
        <v>226</v>
      </c>
      <c r="D25" s="20" t="s">
        <v>26</v>
      </c>
      <c r="E25" s="3">
        <f>VLOOKUP(D25,'Classement Minor'!$B:$C,2,FALSE)</f>
        <v>0</v>
      </c>
      <c r="F25" s="3">
        <f>VLOOKUP(D25,'Classement Minor'!$B:$D,3,FALSE)</f>
        <v>0</v>
      </c>
      <c r="G25" s="18" t="s">
        <v>177</v>
      </c>
    </row>
    <row r="26" spans="2:7" ht="15.75" x14ac:dyDescent="0.25">
      <c r="B26" s="16">
        <f t="shared" si="1"/>
        <v>1</v>
      </c>
      <c r="C26" s="19" t="s">
        <v>156</v>
      </c>
      <c r="D26" s="20" t="s">
        <v>166</v>
      </c>
      <c r="E26" s="3">
        <f>VLOOKUP(D26,'Classement Minor'!$B:$C,2,FALSE)</f>
        <v>0</v>
      </c>
      <c r="F26" s="3">
        <f>VLOOKUP(D26,'Classement Minor'!$B:$D,3,FALSE)</f>
        <v>0</v>
      </c>
      <c r="G26" s="18" t="s">
        <v>177</v>
      </c>
    </row>
    <row r="27" spans="2:7" ht="15.75" x14ac:dyDescent="0.25">
      <c r="B27" s="16">
        <f t="shared" si="1"/>
        <v>1</v>
      </c>
      <c r="C27" s="19" t="s">
        <v>219</v>
      </c>
      <c r="D27" s="20" t="s">
        <v>218</v>
      </c>
      <c r="E27" s="3">
        <f>VLOOKUP(D27,'Classement Minor'!$B:$C,2,FALSE)</f>
        <v>0</v>
      </c>
      <c r="F27" s="3">
        <f>VLOOKUP(D27,'Classement Minor'!$B:$D,3,FALSE)</f>
        <v>0</v>
      </c>
      <c r="G27" s="18" t="s">
        <v>177</v>
      </c>
    </row>
    <row r="28" spans="2:7" ht="15.75" x14ac:dyDescent="0.25">
      <c r="B28" s="16">
        <f t="shared" si="1"/>
        <v>1</v>
      </c>
      <c r="C28" s="19" t="s">
        <v>157</v>
      </c>
      <c r="D28" s="20" t="s">
        <v>189</v>
      </c>
      <c r="E28" s="3">
        <f>VLOOKUP(D28,'Classement Minor'!$B:$C,2,FALSE)</f>
        <v>0</v>
      </c>
      <c r="F28" s="3">
        <f>VLOOKUP(D28,'Classement Minor'!$B:$D,3,FALSE)</f>
        <v>0</v>
      </c>
      <c r="G28" s="18" t="s">
        <v>177</v>
      </c>
    </row>
    <row r="29" spans="2:7" ht="15.75" x14ac:dyDescent="0.25">
      <c r="B29" s="16">
        <f t="shared" si="1"/>
        <v>1</v>
      </c>
      <c r="C29" s="18" t="s">
        <v>158</v>
      </c>
      <c r="D29" s="3" t="s">
        <v>167</v>
      </c>
      <c r="E29" s="3">
        <f>VLOOKUP(D29,'Classement Minor'!$B:$C,2,FALSE)</f>
        <v>0</v>
      </c>
      <c r="F29" s="3">
        <f>VLOOKUP(D29,'Classement Minor'!$B:$D,3,FALSE)</f>
        <v>0</v>
      </c>
      <c r="G29" s="18" t="s">
        <v>177</v>
      </c>
    </row>
    <row r="30" spans="2:7" ht="15.75" x14ac:dyDescent="0.25">
      <c r="B30" s="16">
        <f t="shared" si="1"/>
        <v>1</v>
      </c>
      <c r="C30" s="17" t="s">
        <v>211</v>
      </c>
      <c r="D30" s="4" t="s">
        <v>212</v>
      </c>
      <c r="E30" s="3">
        <f>VLOOKUP(D30,'Classement Minor'!$B:$C,2,FALSE)</f>
        <v>0</v>
      </c>
      <c r="F30" s="3">
        <f>VLOOKUP(D30,'Classement Minor'!$B:$D,3,FALSE)</f>
        <v>0</v>
      </c>
      <c r="G30" s="18" t="s">
        <v>177</v>
      </c>
    </row>
    <row r="31" spans="2:7" ht="15.75" x14ac:dyDescent="0.25">
      <c r="B31" s="16">
        <f t="shared" si="1"/>
        <v>1</v>
      </c>
      <c r="C31" s="4" t="s">
        <v>42</v>
      </c>
      <c r="D31" s="17" t="s">
        <v>43</v>
      </c>
      <c r="E31" s="3">
        <f>VLOOKUP(D31,'Classement Minor'!$B:$C,2,FALSE)</f>
        <v>0</v>
      </c>
      <c r="F31" s="3">
        <f>VLOOKUP(D31,'Classement Minor'!$B:$D,3,FALSE)</f>
        <v>0</v>
      </c>
      <c r="G31" s="18" t="s">
        <v>177</v>
      </c>
    </row>
    <row r="32" spans="2:7" ht="15.75" x14ac:dyDescent="0.25">
      <c r="B32" s="16">
        <f t="shared" si="1"/>
        <v>1</v>
      </c>
      <c r="C32" s="4" t="s">
        <v>134</v>
      </c>
      <c r="D32" s="17" t="s">
        <v>208</v>
      </c>
      <c r="E32" s="3">
        <f>VLOOKUP(D32,'Classement Minor'!$B:$C,2,FALSE)</f>
        <v>0</v>
      </c>
      <c r="F32" s="3">
        <f>VLOOKUP(D32,'Classement Minor'!$B:$D,3,FALSE)</f>
        <v>0</v>
      </c>
      <c r="G32" s="18" t="s">
        <v>177</v>
      </c>
    </row>
    <row r="33" spans="2:7" ht="15.75" x14ac:dyDescent="0.25">
      <c r="B33" s="16">
        <f t="shared" si="1"/>
        <v>1</v>
      </c>
      <c r="C33" s="18" t="s">
        <v>217</v>
      </c>
      <c r="D33" s="3" t="s">
        <v>131</v>
      </c>
      <c r="E33" s="3">
        <f>VLOOKUP(D33,'Classement Minor'!$B:$C,2,FALSE)</f>
        <v>0</v>
      </c>
      <c r="F33" s="3">
        <f>VLOOKUP(D33,'Classement Minor'!$B:$D,3,FALSE)</f>
        <v>0</v>
      </c>
      <c r="G33" s="18" t="s">
        <v>177</v>
      </c>
    </row>
    <row r="34" spans="2:7" ht="15.75" x14ac:dyDescent="0.25">
      <c r="B34" s="16">
        <f t="shared" si="1"/>
        <v>1</v>
      </c>
      <c r="C34" s="4" t="s">
        <v>252</v>
      </c>
      <c r="D34" s="17" t="s">
        <v>250</v>
      </c>
      <c r="E34" s="3">
        <f>VLOOKUP(D34,'Classement Minor'!$B:$C,2,FALSE)</f>
        <v>0</v>
      </c>
      <c r="F34" s="3">
        <f>VLOOKUP(D34,'Classement Minor'!$B:$D,3,FALSE)</f>
        <v>0</v>
      </c>
      <c r="G34" s="18" t="s">
        <v>177</v>
      </c>
    </row>
    <row r="35" spans="2:7" ht="15.75" x14ac:dyDescent="0.25">
      <c r="B35" s="16">
        <f t="shared" si="1"/>
        <v>1</v>
      </c>
      <c r="C35" s="18" t="s">
        <v>51</v>
      </c>
      <c r="D35" s="3" t="s">
        <v>193</v>
      </c>
      <c r="E35" s="3">
        <f>VLOOKUP(D35,'Classement Minor'!$B:$C,2,FALSE)</f>
        <v>0</v>
      </c>
      <c r="F35" s="3">
        <f>VLOOKUP(D35,'Classement Minor'!$B:$D,3,FALSE)</f>
        <v>0</v>
      </c>
      <c r="G35" s="18" t="s">
        <v>177</v>
      </c>
    </row>
    <row r="36" spans="2:7" ht="15.75" x14ac:dyDescent="0.25">
      <c r="B36" s="16">
        <f t="shared" si="1"/>
        <v>1</v>
      </c>
      <c r="C36" s="18" t="s">
        <v>159</v>
      </c>
      <c r="D36" s="3" t="s">
        <v>171</v>
      </c>
      <c r="E36" s="3">
        <f>VLOOKUP(D36,'Classement Minor'!$B:$C,2,FALSE)</f>
        <v>0</v>
      </c>
      <c r="F36" s="3">
        <f>VLOOKUP(D36,'Classement Minor'!$B:$D,3,FALSE)</f>
        <v>0</v>
      </c>
      <c r="G36" s="18" t="s">
        <v>177</v>
      </c>
    </row>
    <row r="37" spans="2:7" ht="15.75" x14ac:dyDescent="0.25">
      <c r="B37" s="16">
        <f t="shared" si="1"/>
        <v>1</v>
      </c>
      <c r="C37" s="18" t="s">
        <v>213</v>
      </c>
      <c r="D37" s="3" t="s">
        <v>214</v>
      </c>
      <c r="E37" s="3">
        <f>VLOOKUP(D37,'Classement Minor'!$B:$C,2,FALSE)</f>
        <v>0</v>
      </c>
      <c r="F37" s="3">
        <f>VLOOKUP(D37,'Classement Minor'!$B:$D,3,FALSE)</f>
        <v>0</v>
      </c>
      <c r="G37" s="18" t="s">
        <v>177</v>
      </c>
    </row>
    <row r="38" spans="2:7" ht="15.75" x14ac:dyDescent="0.25">
      <c r="B38" s="16">
        <f t="shared" si="1"/>
        <v>1</v>
      </c>
      <c r="C38" s="17" t="s">
        <v>215</v>
      </c>
      <c r="D38" s="4" t="s">
        <v>216</v>
      </c>
      <c r="E38" s="3">
        <f>VLOOKUP(D38,'Classement Minor'!$B:$C,2,FALSE)</f>
        <v>0</v>
      </c>
      <c r="F38" s="3">
        <f>VLOOKUP(D38,'Classement Minor'!$B:$D,3,FALSE)</f>
        <v>0</v>
      </c>
      <c r="G38" s="18" t="s">
        <v>177</v>
      </c>
    </row>
    <row r="39" spans="2:7" ht="15.75" x14ac:dyDescent="0.25">
      <c r="B39" s="16">
        <f t="shared" si="1"/>
        <v>1</v>
      </c>
      <c r="C39" s="4" t="s">
        <v>220</v>
      </c>
      <c r="D39" s="17" t="s">
        <v>221</v>
      </c>
      <c r="E39" s="3">
        <f>VLOOKUP(D39,'Classement Minor'!$B:$C,2,FALSE)</f>
        <v>0</v>
      </c>
      <c r="F39" s="3">
        <f>VLOOKUP(D39,'Classement Minor'!$B:$D,3,FALSE)</f>
        <v>0</v>
      </c>
      <c r="G39" s="18" t="s">
        <v>177</v>
      </c>
    </row>
    <row r="40" spans="2:7" ht="15.75" x14ac:dyDescent="0.25">
      <c r="B40" s="16">
        <f t="shared" si="1"/>
        <v>1</v>
      </c>
      <c r="C40" s="17" t="s">
        <v>222</v>
      </c>
      <c r="D40" s="4" t="s">
        <v>223</v>
      </c>
      <c r="E40" s="3">
        <f>VLOOKUP(D40,'Classement Minor'!$B:$C,2,FALSE)</f>
        <v>0</v>
      </c>
      <c r="F40" s="3">
        <f>VLOOKUP(D40,'Classement Minor'!$B:$D,3,FALSE)</f>
        <v>0</v>
      </c>
      <c r="G40" s="18" t="s">
        <v>177</v>
      </c>
    </row>
    <row r="41" spans="2:7" ht="15.75" x14ac:dyDescent="0.25">
      <c r="B41" s="16">
        <f t="shared" si="1"/>
        <v>1</v>
      </c>
      <c r="C41" s="17" t="s">
        <v>224</v>
      </c>
      <c r="D41" s="4" t="s">
        <v>225</v>
      </c>
      <c r="E41" s="3">
        <f>VLOOKUP(D41,'Classement Minor'!$B:$C,2,FALSE)</f>
        <v>0</v>
      </c>
      <c r="F41" s="3">
        <f>VLOOKUP(D41,'Classement Minor'!$B:$D,3,FALSE)</f>
        <v>0</v>
      </c>
      <c r="G41" s="18" t="s">
        <v>177</v>
      </c>
    </row>
    <row r="42" spans="2:7" ht="15.75" x14ac:dyDescent="0.25">
      <c r="B42" s="16">
        <f t="shared" si="1"/>
        <v>1</v>
      </c>
      <c r="C42" s="4" t="s">
        <v>227</v>
      </c>
      <c r="D42" s="17" t="s">
        <v>228</v>
      </c>
      <c r="E42" s="3">
        <f>VLOOKUP(D42,'Classement Minor'!$B:$C,2,FALSE)</f>
        <v>0</v>
      </c>
      <c r="F42" s="3">
        <f>VLOOKUP(D42,'Classement Minor'!$B:$D,3,FALSE)</f>
        <v>0</v>
      </c>
      <c r="G42" s="18" t="s">
        <v>177</v>
      </c>
    </row>
    <row r="43" spans="2:7" ht="15.75" x14ac:dyDescent="0.25">
      <c r="B43" s="16">
        <f t="shared" ref="B43:B66" si="2">RANK(E43,$E$3:$E$82,FALSE)</f>
        <v>1</v>
      </c>
      <c r="C43" s="18" t="s">
        <v>88</v>
      </c>
      <c r="D43" s="3" t="s">
        <v>89</v>
      </c>
      <c r="E43" s="3">
        <f>VLOOKUP(D43,'Classement Pro'!$B:$C,2,FALSE)</f>
        <v>0</v>
      </c>
      <c r="F43" s="3">
        <f>VLOOKUP(D43,'Classement Pro'!$B:$D,3,FALSE)</f>
        <v>0</v>
      </c>
      <c r="G43" s="18" t="s">
        <v>105</v>
      </c>
    </row>
    <row r="44" spans="2:7" ht="15.75" x14ac:dyDescent="0.25">
      <c r="B44" s="16">
        <f t="shared" si="2"/>
        <v>1</v>
      </c>
      <c r="C44" s="18" t="s">
        <v>27</v>
      </c>
      <c r="D44" s="3" t="s">
        <v>28</v>
      </c>
      <c r="E44" s="3">
        <f>VLOOKUP(D44,'Classement Pro'!$B:$C,2,FALSE)</f>
        <v>0</v>
      </c>
      <c r="F44" s="3">
        <f>VLOOKUP(D44,'Classement Pro'!$B:$D,3,FALSE)</f>
        <v>0</v>
      </c>
      <c r="G44" s="18" t="s">
        <v>105</v>
      </c>
    </row>
    <row r="45" spans="2:7" ht="15.75" x14ac:dyDescent="0.25">
      <c r="B45" s="16">
        <f t="shared" si="2"/>
        <v>1</v>
      </c>
      <c r="C45" s="17" t="s">
        <v>54</v>
      </c>
      <c r="D45" s="4" t="s">
        <v>55</v>
      </c>
      <c r="E45" s="3">
        <f>VLOOKUP(D45,'Classement Pro'!$B:$C,2,FALSE)</f>
        <v>0</v>
      </c>
      <c r="F45" s="3">
        <f>VLOOKUP(D45,'Classement Pro'!$B:$D,3,FALSE)</f>
        <v>0</v>
      </c>
      <c r="G45" s="18" t="s">
        <v>105</v>
      </c>
    </row>
    <row r="46" spans="2:7" ht="15.75" x14ac:dyDescent="0.25">
      <c r="B46" s="16">
        <f t="shared" si="2"/>
        <v>1</v>
      </c>
      <c r="C46" s="18" t="s">
        <v>46</v>
      </c>
      <c r="D46" s="3" t="s">
        <v>47</v>
      </c>
      <c r="E46" s="3">
        <f>VLOOKUP(D46,'Classement Pro'!$B:$C,2,FALSE)</f>
        <v>0</v>
      </c>
      <c r="F46" s="3">
        <f>VLOOKUP(D46,'Classement Pro'!$B:$D,3,FALSE)</f>
        <v>0</v>
      </c>
      <c r="G46" s="18" t="s">
        <v>105</v>
      </c>
    </row>
    <row r="47" spans="2:7" ht="15.75" x14ac:dyDescent="0.25">
      <c r="B47" s="16">
        <f t="shared" si="2"/>
        <v>1</v>
      </c>
      <c r="C47" s="18" t="s">
        <v>64</v>
      </c>
      <c r="D47" s="3" t="s">
        <v>65</v>
      </c>
      <c r="E47" s="3">
        <f>VLOOKUP(D47,'Classement Pro'!$B:$C,2,FALSE)</f>
        <v>0</v>
      </c>
      <c r="F47" s="3">
        <f>VLOOKUP(D47,'Classement Pro'!$B:$D,3,FALSE)</f>
        <v>0</v>
      </c>
      <c r="G47" s="18" t="s">
        <v>105</v>
      </c>
    </row>
    <row r="48" spans="2:7" ht="15.75" x14ac:dyDescent="0.25">
      <c r="B48" s="16">
        <f t="shared" si="2"/>
        <v>1</v>
      </c>
      <c r="C48" s="18" t="s">
        <v>40</v>
      </c>
      <c r="D48" s="3" t="s">
        <v>41</v>
      </c>
      <c r="E48" s="3">
        <f>VLOOKUP(D48,'Classement Pro'!$B:$C,2,FALSE)</f>
        <v>0</v>
      </c>
      <c r="F48" s="3">
        <f>VLOOKUP(D48,'Classement Pro'!$B:$D,3,FALSE)</f>
        <v>0</v>
      </c>
      <c r="G48" s="18" t="s">
        <v>105</v>
      </c>
    </row>
    <row r="49" spans="2:7" ht="15.75" x14ac:dyDescent="0.25">
      <c r="B49" s="16">
        <f t="shared" si="2"/>
        <v>1</v>
      </c>
      <c r="C49" s="17" t="s">
        <v>29</v>
      </c>
      <c r="D49" s="4" t="s">
        <v>30</v>
      </c>
      <c r="E49" s="3">
        <f>VLOOKUP(D49,'Classement Pro'!$B:$C,2,FALSE)</f>
        <v>0</v>
      </c>
      <c r="F49" s="3">
        <f>VLOOKUP(D49,'Classement Pro'!$B:$D,3,FALSE)</f>
        <v>0</v>
      </c>
      <c r="G49" s="18" t="s">
        <v>105</v>
      </c>
    </row>
    <row r="50" spans="2:7" ht="15.75" x14ac:dyDescent="0.25">
      <c r="B50" s="16">
        <f t="shared" si="2"/>
        <v>1</v>
      </c>
      <c r="C50" s="17" t="s">
        <v>66</v>
      </c>
      <c r="D50" s="4" t="s">
        <v>67</v>
      </c>
      <c r="E50" s="3">
        <f>VLOOKUP(D50,'Classement Pro'!$B:$C,2,FALSE)</f>
        <v>0</v>
      </c>
      <c r="F50" s="3">
        <f>VLOOKUP(D50,'Classement Pro'!$B:$D,3,FALSE)</f>
        <v>0</v>
      </c>
      <c r="G50" s="18" t="s">
        <v>105</v>
      </c>
    </row>
    <row r="51" spans="2:7" ht="15.75" x14ac:dyDescent="0.25">
      <c r="B51" s="16">
        <f t="shared" si="2"/>
        <v>1</v>
      </c>
      <c r="C51" s="4" t="s">
        <v>139</v>
      </c>
      <c r="D51" s="4" t="s">
        <v>209</v>
      </c>
      <c r="E51" s="3">
        <f>VLOOKUP(D51,'Classement Pro'!$B:$C,2,FALSE)</f>
        <v>0</v>
      </c>
      <c r="F51" s="3">
        <f>VLOOKUP(D51,'Classement Pro'!$B:$D,3,FALSE)</f>
        <v>0</v>
      </c>
      <c r="G51" s="18" t="s">
        <v>105</v>
      </c>
    </row>
    <row r="52" spans="2:7" ht="15.75" x14ac:dyDescent="0.25">
      <c r="B52" s="16">
        <f t="shared" si="2"/>
        <v>1</v>
      </c>
      <c r="C52" s="17" t="s">
        <v>13</v>
      </c>
      <c r="D52" s="4" t="s">
        <v>186</v>
      </c>
      <c r="E52" s="3">
        <f>VLOOKUP(D52,'Classement Pro'!$B:$C,2,FALSE)</f>
        <v>0</v>
      </c>
      <c r="F52" s="3">
        <f>VLOOKUP(D52,'Classement Pro'!$B:$D,3,FALSE)</f>
        <v>0</v>
      </c>
      <c r="G52" s="18" t="s">
        <v>105</v>
      </c>
    </row>
    <row r="53" spans="2:7" ht="15.75" x14ac:dyDescent="0.25">
      <c r="B53" s="16">
        <f t="shared" si="2"/>
        <v>1</v>
      </c>
      <c r="C53" s="17" t="s">
        <v>80</v>
      </c>
      <c r="D53" s="4" t="s">
        <v>81</v>
      </c>
      <c r="E53" s="3">
        <f>VLOOKUP(D53,'Classement Pro'!$B:$C,2,FALSE)</f>
        <v>0</v>
      </c>
      <c r="F53" s="3">
        <f>VLOOKUP(D53,'Classement Pro'!$B:$D,3,FALSE)</f>
        <v>0</v>
      </c>
      <c r="G53" s="18" t="s">
        <v>105</v>
      </c>
    </row>
    <row r="54" spans="2:7" ht="15.75" x14ac:dyDescent="0.25">
      <c r="B54" s="16">
        <f t="shared" si="2"/>
        <v>1</v>
      </c>
      <c r="C54" s="17" t="s">
        <v>74</v>
      </c>
      <c r="D54" s="17" t="s">
        <v>185</v>
      </c>
      <c r="E54" s="3">
        <f>VLOOKUP(D54,'Classement Pro'!$B:$C,2,FALSE)</f>
        <v>0</v>
      </c>
      <c r="F54" s="3">
        <f>VLOOKUP(D54,'Classement Pro'!$B:$D,3,FALSE)</f>
        <v>0</v>
      </c>
      <c r="G54" s="18" t="s">
        <v>105</v>
      </c>
    </row>
    <row r="55" spans="2:7" ht="15.75" x14ac:dyDescent="0.25">
      <c r="B55" s="16">
        <f t="shared" si="2"/>
        <v>1</v>
      </c>
      <c r="C55" s="18" t="s">
        <v>142</v>
      </c>
      <c r="D55" s="3" t="s">
        <v>79</v>
      </c>
      <c r="E55" s="3">
        <f>VLOOKUP(D55,'Classement Pro'!$B:$C,2,FALSE)</f>
        <v>0</v>
      </c>
      <c r="F55" s="3">
        <f>VLOOKUP(D55,'Classement Pro'!$B:$D,3,FALSE)</f>
        <v>0</v>
      </c>
      <c r="G55" s="18" t="s">
        <v>105</v>
      </c>
    </row>
    <row r="56" spans="2:7" ht="15.75" x14ac:dyDescent="0.25">
      <c r="B56" s="16">
        <f t="shared" si="2"/>
        <v>1</v>
      </c>
      <c r="C56" s="4" t="s">
        <v>35</v>
      </c>
      <c r="D56" s="4" t="s">
        <v>36</v>
      </c>
      <c r="E56" s="3">
        <f>VLOOKUP(D56,'Classement Pro'!$B:$C,2,FALSE)</f>
        <v>0</v>
      </c>
      <c r="F56" s="3">
        <f>VLOOKUP(D56,'Classement Pro'!$B:$D,3,FALSE)</f>
        <v>0</v>
      </c>
      <c r="G56" s="18" t="s">
        <v>105</v>
      </c>
    </row>
    <row r="57" spans="2:7" ht="15.75" x14ac:dyDescent="0.25">
      <c r="B57" s="16">
        <f t="shared" si="2"/>
        <v>1</v>
      </c>
      <c r="C57" s="18" t="s">
        <v>70</v>
      </c>
      <c r="D57" s="3" t="s">
        <v>71</v>
      </c>
      <c r="E57" s="3">
        <f>VLOOKUP(D57,'Classement Pro'!$B:$C,2,FALSE)</f>
        <v>0</v>
      </c>
      <c r="F57" s="3">
        <f>VLOOKUP(D57,'Classement Pro'!$B:$D,3,FALSE)</f>
        <v>0</v>
      </c>
      <c r="G57" s="18" t="s">
        <v>105</v>
      </c>
    </row>
    <row r="58" spans="2:7" ht="15.75" x14ac:dyDescent="0.25">
      <c r="B58" s="16">
        <f t="shared" si="2"/>
        <v>1</v>
      </c>
      <c r="C58" s="18" t="s">
        <v>85</v>
      </c>
      <c r="D58" s="3" t="s">
        <v>104</v>
      </c>
      <c r="E58" s="3">
        <f>VLOOKUP(D58,'Classement Pro'!$B:$C,2,FALSE)</f>
        <v>0</v>
      </c>
      <c r="F58" s="3">
        <f>VLOOKUP(D58,'Classement Pro'!$B:$D,3,FALSE)</f>
        <v>0</v>
      </c>
      <c r="G58" s="18" t="s">
        <v>105</v>
      </c>
    </row>
    <row r="59" spans="2:7" ht="15.75" x14ac:dyDescent="0.25">
      <c r="B59" s="16">
        <f t="shared" si="2"/>
        <v>1</v>
      </c>
      <c r="C59" s="4" t="s">
        <v>33</v>
      </c>
      <c r="D59" s="4" t="s">
        <v>34</v>
      </c>
      <c r="E59" s="3">
        <f>VLOOKUP(D59,'Classement Pro'!$B:$C,2,FALSE)</f>
        <v>0</v>
      </c>
      <c r="F59" s="3">
        <f>VLOOKUP(D59,'Classement Pro'!$B:$D,3,FALSE)</f>
        <v>0</v>
      </c>
      <c r="G59" s="18" t="s">
        <v>105</v>
      </c>
    </row>
    <row r="60" spans="2:7" ht="15.75" x14ac:dyDescent="0.25">
      <c r="B60" s="16">
        <f t="shared" si="2"/>
        <v>1</v>
      </c>
      <c r="C60" s="17" t="s">
        <v>68</v>
      </c>
      <c r="D60" s="4" t="s">
        <v>69</v>
      </c>
      <c r="E60" s="3">
        <f>VLOOKUP(D60,'Classement Pro'!$B:$C,2,FALSE)</f>
        <v>0</v>
      </c>
      <c r="F60" s="3">
        <f>VLOOKUP(D60,'Classement Pro'!$B:$D,3,FALSE)</f>
        <v>0</v>
      </c>
      <c r="G60" s="18" t="s">
        <v>105</v>
      </c>
    </row>
    <row r="61" spans="2:7" ht="15.75" x14ac:dyDescent="0.25">
      <c r="B61" s="16">
        <f t="shared" si="2"/>
        <v>1</v>
      </c>
      <c r="C61" s="4" t="s">
        <v>62</v>
      </c>
      <c r="D61" s="4" t="s">
        <v>63</v>
      </c>
      <c r="E61" s="3">
        <f>VLOOKUP(D61,'Classement Pro'!$B:$C,2,FALSE)</f>
        <v>0</v>
      </c>
      <c r="F61" s="3">
        <f>VLOOKUP(D61,'Classement Pro'!$B:$D,3,FALSE)</f>
        <v>0</v>
      </c>
      <c r="G61" s="18" t="s">
        <v>105</v>
      </c>
    </row>
    <row r="62" spans="2:7" ht="15.75" x14ac:dyDescent="0.25">
      <c r="B62" s="16">
        <f t="shared" si="2"/>
        <v>1</v>
      </c>
      <c r="C62" s="18" t="s">
        <v>207</v>
      </c>
      <c r="D62" s="18" t="s">
        <v>44</v>
      </c>
      <c r="E62" s="3">
        <f>VLOOKUP(D62,'Classement Pro'!$B:$C,2,FALSE)</f>
        <v>0</v>
      </c>
      <c r="F62" s="3">
        <f>VLOOKUP(D62,'Classement Pro'!$B:$D,3,FALSE)</f>
        <v>0</v>
      </c>
      <c r="G62" s="18" t="s">
        <v>105</v>
      </c>
    </row>
    <row r="63" spans="2:7" ht="15.75" x14ac:dyDescent="0.25">
      <c r="B63" s="16">
        <f t="shared" si="2"/>
        <v>1</v>
      </c>
      <c r="C63" s="4" t="s">
        <v>23</v>
      </c>
      <c r="D63" s="4" t="s">
        <v>24</v>
      </c>
      <c r="E63" s="3">
        <f>VLOOKUP(D63,'Classement Stars'!$B:$C,2,FALSE)</f>
        <v>0</v>
      </c>
      <c r="F63" s="3">
        <f>VLOOKUP(D63,'Classement Stars'!$B:$D,3,FALSE)</f>
        <v>0</v>
      </c>
      <c r="G63" s="18" t="s">
        <v>103</v>
      </c>
    </row>
    <row r="64" spans="2:7" ht="15.75" x14ac:dyDescent="0.25">
      <c r="B64" s="16">
        <f t="shared" si="2"/>
        <v>1</v>
      </c>
      <c r="C64" s="4" t="s">
        <v>14</v>
      </c>
      <c r="D64" s="4" t="s">
        <v>8</v>
      </c>
      <c r="E64" s="3">
        <f>VLOOKUP(D64,'Classement Stars'!$B:$C,2,FALSE)</f>
        <v>0</v>
      </c>
      <c r="F64" s="3">
        <f>VLOOKUP(D64,'Classement Stars'!$B:$D,3,FALSE)</f>
        <v>0</v>
      </c>
      <c r="G64" s="18" t="s">
        <v>103</v>
      </c>
    </row>
    <row r="65" spans="2:7" ht="15.75" x14ac:dyDescent="0.25">
      <c r="B65" s="16">
        <f t="shared" si="2"/>
        <v>1</v>
      </c>
      <c r="C65" s="4" t="s">
        <v>15</v>
      </c>
      <c r="D65" s="4" t="s">
        <v>9</v>
      </c>
      <c r="E65" s="3">
        <f>VLOOKUP(D65,'Classement Stars'!$B:$C,2,FALSE)</f>
        <v>0</v>
      </c>
      <c r="F65" s="3">
        <f>VLOOKUP(D65,'Classement Stars'!$B:$D,3,FALSE)</f>
        <v>0</v>
      </c>
      <c r="G65" s="18" t="s">
        <v>103</v>
      </c>
    </row>
    <row r="66" spans="2:7" ht="15.75" x14ac:dyDescent="0.25">
      <c r="B66" s="16">
        <f t="shared" si="2"/>
        <v>1</v>
      </c>
      <c r="C66" s="4" t="s">
        <v>52</v>
      </c>
      <c r="D66" s="4" t="s">
        <v>53</v>
      </c>
      <c r="E66" s="3">
        <f>VLOOKUP(D66,'Classement Stars'!$B:$C,2,FALSE)</f>
        <v>0</v>
      </c>
      <c r="F66" s="3">
        <f>VLOOKUP(D66,'Classement Stars'!$B:$D,3,FALSE)</f>
        <v>0</v>
      </c>
      <c r="G66" s="18" t="s">
        <v>103</v>
      </c>
    </row>
    <row r="67" spans="2:7" ht="15.75" x14ac:dyDescent="0.25">
      <c r="B67" s="16">
        <f t="shared" ref="B67:B82" si="3">RANK(E67,$E$3:$E$82,FALSE)</f>
        <v>1</v>
      </c>
      <c r="C67" s="4" t="s">
        <v>137</v>
      </c>
      <c r="D67" s="4" t="s">
        <v>96</v>
      </c>
      <c r="E67" s="3">
        <f>VLOOKUP(D67,'Classement Stars'!$B:$C,2,FALSE)</f>
        <v>0</v>
      </c>
      <c r="F67" s="3">
        <f>VLOOKUP(D67,'Classement Stars'!$B:$D,3,FALSE)</f>
        <v>0</v>
      </c>
      <c r="G67" s="18" t="s">
        <v>103</v>
      </c>
    </row>
    <row r="68" spans="2:7" ht="15.75" x14ac:dyDescent="0.25">
      <c r="B68" s="16">
        <f t="shared" si="3"/>
        <v>1</v>
      </c>
      <c r="C68" s="4" t="s">
        <v>90</v>
      </c>
      <c r="D68" s="4" t="s">
        <v>37</v>
      </c>
      <c r="E68" s="3">
        <f>VLOOKUP(D68,'Classement Stars'!$B:$C,2,FALSE)</f>
        <v>0</v>
      </c>
      <c r="F68" s="3">
        <f>VLOOKUP(D68,'Classement Stars'!$B:$D,3,FALSE)</f>
        <v>0</v>
      </c>
      <c r="G68" s="18" t="s">
        <v>103</v>
      </c>
    </row>
    <row r="69" spans="2:7" ht="15.75" x14ac:dyDescent="0.25">
      <c r="B69" s="16">
        <f t="shared" si="3"/>
        <v>1</v>
      </c>
      <c r="C69" s="4" t="s">
        <v>72</v>
      </c>
      <c r="D69" s="4" t="s">
        <v>73</v>
      </c>
      <c r="E69" s="3">
        <f>VLOOKUP(D69,'Classement Stars'!$B:$C,2,FALSE)</f>
        <v>0</v>
      </c>
      <c r="F69" s="3">
        <f>VLOOKUP(D69,'Classement Stars'!$B:$D,3,FALSE)</f>
        <v>0</v>
      </c>
      <c r="G69" s="18" t="s">
        <v>103</v>
      </c>
    </row>
    <row r="70" spans="2:7" ht="15.75" x14ac:dyDescent="0.25">
      <c r="B70" s="16">
        <f t="shared" si="3"/>
        <v>1</v>
      </c>
      <c r="C70" s="4" t="s">
        <v>95</v>
      </c>
      <c r="D70" s="4" t="s">
        <v>106</v>
      </c>
      <c r="E70" s="3">
        <f>VLOOKUP(D70,'Classement Stars'!$B:$C,2,FALSE)</f>
        <v>0</v>
      </c>
      <c r="F70" s="3">
        <f>VLOOKUP(D70,'Classement Stars'!$B:$D,3,FALSE)</f>
        <v>0</v>
      </c>
      <c r="G70" s="18" t="s">
        <v>103</v>
      </c>
    </row>
    <row r="71" spans="2:7" ht="15.75" x14ac:dyDescent="0.25">
      <c r="B71" s="16">
        <f t="shared" si="3"/>
        <v>1</v>
      </c>
      <c r="C71" s="4" t="s">
        <v>83</v>
      </c>
      <c r="D71" s="4" t="s">
        <v>84</v>
      </c>
      <c r="E71" s="3">
        <f>VLOOKUP(D71,'Classement Stars'!$B:$C,2,FALSE)</f>
        <v>0</v>
      </c>
      <c r="F71" s="3">
        <f>VLOOKUP(D71,'Classement Stars'!$B:$D,3,FALSE)</f>
        <v>0</v>
      </c>
      <c r="G71" s="18" t="s">
        <v>103</v>
      </c>
    </row>
    <row r="72" spans="2:7" ht="15.75" x14ac:dyDescent="0.25">
      <c r="B72" s="16">
        <f t="shared" si="3"/>
        <v>1</v>
      </c>
      <c r="C72" s="4" t="s">
        <v>11</v>
      </c>
      <c r="D72" s="4" t="s">
        <v>0</v>
      </c>
      <c r="E72" s="3">
        <f>VLOOKUP(D72,'Classement Stars'!$B:$C,2,FALSE)</f>
        <v>0</v>
      </c>
      <c r="F72" s="3">
        <f>VLOOKUP(D72,'Classement Stars'!$B:$D,3,FALSE)</f>
        <v>0</v>
      </c>
      <c r="G72" s="18" t="s">
        <v>103</v>
      </c>
    </row>
    <row r="73" spans="2:7" ht="15.75" x14ac:dyDescent="0.25">
      <c r="B73" s="16">
        <f t="shared" si="3"/>
        <v>1</v>
      </c>
      <c r="C73" s="4" t="s">
        <v>138</v>
      </c>
      <c r="D73" s="4" t="s">
        <v>94</v>
      </c>
      <c r="E73" s="3">
        <f>VLOOKUP(D73,'Classement Stars'!$B:$C,2,FALSE)</f>
        <v>0</v>
      </c>
      <c r="F73" s="3">
        <f>VLOOKUP(D73,'Classement Stars'!$B:$D,3,FALSE)</f>
        <v>0</v>
      </c>
      <c r="G73" s="18" t="s">
        <v>103</v>
      </c>
    </row>
    <row r="74" spans="2:7" ht="15.75" x14ac:dyDescent="0.25">
      <c r="B74" s="16">
        <f t="shared" si="3"/>
        <v>1</v>
      </c>
      <c r="C74" s="4" t="s">
        <v>59</v>
      </c>
      <c r="D74" s="4" t="s">
        <v>60</v>
      </c>
      <c r="E74" s="3">
        <f>VLOOKUP(D74,'Classement Stars'!$B:$C,2,FALSE)</f>
        <v>0</v>
      </c>
      <c r="F74" s="3">
        <f>VLOOKUP(D74,'Classement Stars'!$B:$D,3,FALSE)</f>
        <v>0</v>
      </c>
      <c r="G74" s="18" t="s">
        <v>103</v>
      </c>
    </row>
    <row r="75" spans="2:7" ht="15.75" x14ac:dyDescent="0.25">
      <c r="B75" s="16">
        <f t="shared" si="3"/>
        <v>1</v>
      </c>
      <c r="C75" s="4" t="s">
        <v>136</v>
      </c>
      <c r="D75" s="4" t="s">
        <v>183</v>
      </c>
      <c r="E75" s="3">
        <f>VLOOKUP(D75,'Classement Stars'!$B:$C,2,FALSE)</f>
        <v>0</v>
      </c>
      <c r="F75" s="3">
        <f>VLOOKUP(D75,'Classement Stars'!$B:$D,3,FALSE)</f>
        <v>0</v>
      </c>
      <c r="G75" s="18" t="s">
        <v>103</v>
      </c>
    </row>
    <row r="76" spans="2:7" ht="15.75" x14ac:dyDescent="0.25">
      <c r="B76" s="16">
        <f t="shared" si="3"/>
        <v>1</v>
      </c>
      <c r="C76" s="4" t="s">
        <v>141</v>
      </c>
      <c r="D76" s="4" t="s">
        <v>182</v>
      </c>
      <c r="E76" s="3">
        <f>VLOOKUP(D76,'Classement Stars'!$B:$C,2,FALSE)</f>
        <v>0</v>
      </c>
      <c r="F76" s="3">
        <f>VLOOKUP(D76,'Classement Stars'!$B:$D,3,FALSE)</f>
        <v>0</v>
      </c>
      <c r="G76" s="18" t="s">
        <v>103</v>
      </c>
    </row>
    <row r="77" spans="2:7" ht="15.75" x14ac:dyDescent="0.25">
      <c r="B77" s="16">
        <f t="shared" si="3"/>
        <v>1</v>
      </c>
      <c r="C77" s="17" t="s">
        <v>91</v>
      </c>
      <c r="D77" s="4" t="s">
        <v>187</v>
      </c>
      <c r="E77" s="3">
        <f>VLOOKUP(D77,'Classement Stars'!$B:$C,2,FALSE)</f>
        <v>0</v>
      </c>
      <c r="F77" s="3">
        <f>VLOOKUP(D77,'Classement Stars'!$B:$D,3,FALSE)</f>
        <v>0</v>
      </c>
      <c r="G77" s="18" t="s">
        <v>103</v>
      </c>
    </row>
    <row r="78" spans="2:7" ht="15.75" x14ac:dyDescent="0.25">
      <c r="B78" s="16">
        <f t="shared" si="3"/>
        <v>1</v>
      </c>
      <c r="C78" s="17" t="s">
        <v>45</v>
      </c>
      <c r="D78" s="4" t="s">
        <v>146</v>
      </c>
      <c r="E78" s="3">
        <f>VLOOKUP(D78,'Classement Stars'!$B:$C,2,FALSE)</f>
        <v>0</v>
      </c>
      <c r="F78" s="3">
        <f>VLOOKUP(D78,'Classement Stars'!$B:$D,3,FALSE)</f>
        <v>0</v>
      </c>
      <c r="G78" s="18" t="s">
        <v>103</v>
      </c>
    </row>
    <row r="79" spans="2:7" ht="15.75" x14ac:dyDescent="0.25">
      <c r="B79" s="16">
        <f t="shared" si="3"/>
        <v>1</v>
      </c>
      <c r="C79" s="17" t="s">
        <v>25</v>
      </c>
      <c r="D79" s="4" t="s">
        <v>205</v>
      </c>
      <c r="E79" s="3">
        <f>VLOOKUP(D79,'Classement Stars'!$B:$C,2,FALSE)</f>
        <v>0</v>
      </c>
      <c r="F79" s="3">
        <f>VLOOKUP(D79,'Classement Stars'!$B:$D,3,FALSE)</f>
        <v>0</v>
      </c>
      <c r="G79" s="18" t="s">
        <v>103</v>
      </c>
    </row>
    <row r="80" spans="2:7" ht="15.75" x14ac:dyDescent="0.25">
      <c r="B80" s="16">
        <f t="shared" si="3"/>
        <v>1</v>
      </c>
      <c r="C80" s="4" t="s">
        <v>19</v>
      </c>
      <c r="D80" s="4" t="s">
        <v>20</v>
      </c>
      <c r="E80" s="3">
        <f>VLOOKUP(D80,'Classement Stars'!$B:$C,2,FALSE)</f>
        <v>0</v>
      </c>
      <c r="F80" s="3">
        <f>VLOOKUP(D80,'Classement Stars'!$B:$D,3,FALSE)</f>
        <v>0</v>
      </c>
      <c r="G80" s="18" t="s">
        <v>103</v>
      </c>
    </row>
    <row r="81" spans="2:7" ht="15.75" x14ac:dyDescent="0.25">
      <c r="B81" s="16">
        <f t="shared" si="3"/>
        <v>1</v>
      </c>
      <c r="C81" s="18" t="s">
        <v>12</v>
      </c>
      <c r="D81" s="3" t="s">
        <v>184</v>
      </c>
      <c r="E81" s="3">
        <f>VLOOKUP(D81,'Classement Stars'!$B:$C,2,FALSE)</f>
        <v>0</v>
      </c>
      <c r="F81" s="3">
        <f>VLOOKUP(D81,'Classement Stars'!$B:$D,3,FALSE)</f>
        <v>0</v>
      </c>
      <c r="G81" s="18" t="s">
        <v>103</v>
      </c>
    </row>
    <row r="82" spans="2:7" ht="15.75" x14ac:dyDescent="0.25">
      <c r="B82" s="16">
        <f t="shared" si="3"/>
        <v>1</v>
      </c>
      <c r="C82" s="4" t="s">
        <v>57</v>
      </c>
      <c r="D82" s="4" t="s">
        <v>58</v>
      </c>
      <c r="E82" s="3">
        <f>VLOOKUP(D82,'Classement Stars'!$B:$C,2,FALSE)</f>
        <v>0</v>
      </c>
      <c r="F82" s="3">
        <f>VLOOKUP(D82,'Classement Stars'!$B:$D,3,FALSE)</f>
        <v>0</v>
      </c>
      <c r="G82" s="18" t="s">
        <v>103</v>
      </c>
    </row>
  </sheetData>
  <autoFilter ref="B2:G82">
    <sortState ref="B23:H42">
      <sortCondition ref="G3:G82"/>
      <sortCondition ref="C3:C82"/>
    </sortState>
  </autoFilter>
  <sortState ref="B3:H82">
    <sortCondition descending="1" ref="E3:E82"/>
    <sortCondition descending="1" ref="F3:F82"/>
  </sortState>
  <mergeCells count="2">
    <mergeCell ref="A1:A2"/>
    <mergeCell ref="B1:G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82"/>
  <sheetViews>
    <sheetView topLeftCell="A61" workbookViewId="0">
      <selection activeCell="D66" sqref="D66"/>
    </sheetView>
  </sheetViews>
  <sheetFormatPr baseColWidth="10" defaultRowHeight="15" x14ac:dyDescent="0.25"/>
  <cols>
    <col min="1" max="1" width="13.5703125" bestFit="1" customWidth="1"/>
    <col min="2" max="2" width="19.140625" bestFit="1" customWidth="1"/>
    <col min="3" max="3" width="18.42578125" bestFit="1" customWidth="1"/>
    <col min="4" max="4" width="14.42578125" bestFit="1" customWidth="1"/>
    <col min="5" max="5" width="13.5703125" bestFit="1" customWidth="1"/>
    <col min="6" max="6" width="12.7109375" bestFit="1" customWidth="1"/>
    <col min="9" max="9" width="44.140625" bestFit="1" customWidth="1"/>
    <col min="249" max="249" width="11.28515625" bestFit="1" customWidth="1"/>
    <col min="250" max="250" width="17.7109375" bestFit="1" customWidth="1"/>
    <col min="251" max="251" width="15.140625" bestFit="1" customWidth="1"/>
    <col min="252" max="252" width="22" bestFit="1" customWidth="1"/>
    <col min="253" max="253" width="10.42578125" bestFit="1" customWidth="1"/>
    <col min="254" max="254" width="11.7109375" bestFit="1" customWidth="1"/>
    <col min="505" max="505" width="11.28515625" bestFit="1" customWidth="1"/>
    <col min="506" max="506" width="17.7109375" bestFit="1" customWidth="1"/>
    <col min="507" max="507" width="15.140625" bestFit="1" customWidth="1"/>
    <col min="508" max="508" width="22" bestFit="1" customWidth="1"/>
    <col min="509" max="509" width="10.42578125" bestFit="1" customWidth="1"/>
    <col min="510" max="510" width="11.7109375" bestFit="1" customWidth="1"/>
    <col min="761" max="761" width="11.28515625" bestFit="1" customWidth="1"/>
    <col min="762" max="762" width="17.7109375" bestFit="1" customWidth="1"/>
    <col min="763" max="763" width="15.140625" bestFit="1" customWidth="1"/>
    <col min="764" max="764" width="22" bestFit="1" customWidth="1"/>
    <col min="765" max="765" width="10.42578125" bestFit="1" customWidth="1"/>
    <col min="766" max="766" width="11.7109375" bestFit="1" customWidth="1"/>
    <col min="1017" max="1017" width="11.28515625" bestFit="1" customWidth="1"/>
    <col min="1018" max="1018" width="17.7109375" bestFit="1" customWidth="1"/>
    <col min="1019" max="1019" width="15.140625" bestFit="1" customWidth="1"/>
    <col min="1020" max="1020" width="22" bestFit="1" customWidth="1"/>
    <col min="1021" max="1021" width="10.42578125" bestFit="1" customWidth="1"/>
    <col min="1022" max="1022" width="11.7109375" bestFit="1" customWidth="1"/>
    <col min="1273" max="1273" width="11.28515625" bestFit="1" customWidth="1"/>
    <col min="1274" max="1274" width="17.7109375" bestFit="1" customWidth="1"/>
    <col min="1275" max="1275" width="15.140625" bestFit="1" customWidth="1"/>
    <col min="1276" max="1276" width="22" bestFit="1" customWidth="1"/>
    <col min="1277" max="1277" width="10.42578125" bestFit="1" customWidth="1"/>
    <col min="1278" max="1278" width="11.7109375" bestFit="1" customWidth="1"/>
    <col min="1529" max="1529" width="11.28515625" bestFit="1" customWidth="1"/>
    <col min="1530" max="1530" width="17.7109375" bestFit="1" customWidth="1"/>
    <col min="1531" max="1531" width="15.140625" bestFit="1" customWidth="1"/>
    <col min="1532" max="1532" width="22" bestFit="1" customWidth="1"/>
    <col min="1533" max="1533" width="10.42578125" bestFit="1" customWidth="1"/>
    <col min="1534" max="1534" width="11.7109375" bestFit="1" customWidth="1"/>
    <col min="1785" max="1785" width="11.28515625" bestFit="1" customWidth="1"/>
    <col min="1786" max="1786" width="17.7109375" bestFit="1" customWidth="1"/>
    <col min="1787" max="1787" width="15.140625" bestFit="1" customWidth="1"/>
    <col min="1788" max="1788" width="22" bestFit="1" customWidth="1"/>
    <col min="1789" max="1789" width="10.42578125" bestFit="1" customWidth="1"/>
    <col min="1790" max="1790" width="11.7109375" bestFit="1" customWidth="1"/>
    <col min="2041" max="2041" width="11.28515625" bestFit="1" customWidth="1"/>
    <col min="2042" max="2042" width="17.7109375" bestFit="1" customWidth="1"/>
    <col min="2043" max="2043" width="15.140625" bestFit="1" customWidth="1"/>
    <col min="2044" max="2044" width="22" bestFit="1" customWidth="1"/>
    <col min="2045" max="2045" width="10.42578125" bestFit="1" customWidth="1"/>
    <col min="2046" max="2046" width="11.7109375" bestFit="1" customWidth="1"/>
    <col min="2297" max="2297" width="11.28515625" bestFit="1" customWidth="1"/>
    <col min="2298" max="2298" width="17.7109375" bestFit="1" customWidth="1"/>
    <col min="2299" max="2299" width="15.140625" bestFit="1" customWidth="1"/>
    <col min="2300" max="2300" width="22" bestFit="1" customWidth="1"/>
    <col min="2301" max="2301" width="10.42578125" bestFit="1" customWidth="1"/>
    <col min="2302" max="2302" width="11.7109375" bestFit="1" customWidth="1"/>
    <col min="2553" max="2553" width="11.28515625" bestFit="1" customWidth="1"/>
    <col min="2554" max="2554" width="17.7109375" bestFit="1" customWidth="1"/>
    <col min="2555" max="2555" width="15.140625" bestFit="1" customWidth="1"/>
    <col min="2556" max="2556" width="22" bestFit="1" customWidth="1"/>
    <col min="2557" max="2557" width="10.42578125" bestFit="1" customWidth="1"/>
    <col min="2558" max="2558" width="11.7109375" bestFit="1" customWidth="1"/>
    <col min="2809" max="2809" width="11.28515625" bestFit="1" customWidth="1"/>
    <col min="2810" max="2810" width="17.7109375" bestFit="1" customWidth="1"/>
    <col min="2811" max="2811" width="15.140625" bestFit="1" customWidth="1"/>
    <col min="2812" max="2812" width="22" bestFit="1" customWidth="1"/>
    <col min="2813" max="2813" width="10.42578125" bestFit="1" customWidth="1"/>
    <col min="2814" max="2814" width="11.7109375" bestFit="1" customWidth="1"/>
    <col min="3065" max="3065" width="11.28515625" bestFit="1" customWidth="1"/>
    <col min="3066" max="3066" width="17.7109375" bestFit="1" customWidth="1"/>
    <col min="3067" max="3067" width="15.140625" bestFit="1" customWidth="1"/>
    <col min="3068" max="3068" width="22" bestFit="1" customWidth="1"/>
    <col min="3069" max="3069" width="10.42578125" bestFit="1" customWidth="1"/>
    <col min="3070" max="3070" width="11.7109375" bestFit="1" customWidth="1"/>
    <col min="3321" max="3321" width="11.28515625" bestFit="1" customWidth="1"/>
    <col min="3322" max="3322" width="17.7109375" bestFit="1" customWidth="1"/>
    <col min="3323" max="3323" width="15.140625" bestFit="1" customWidth="1"/>
    <col min="3324" max="3324" width="22" bestFit="1" customWidth="1"/>
    <col min="3325" max="3325" width="10.42578125" bestFit="1" customWidth="1"/>
    <col min="3326" max="3326" width="11.7109375" bestFit="1" customWidth="1"/>
    <col min="3577" max="3577" width="11.28515625" bestFit="1" customWidth="1"/>
    <col min="3578" max="3578" width="17.7109375" bestFit="1" customWidth="1"/>
    <col min="3579" max="3579" width="15.140625" bestFit="1" customWidth="1"/>
    <col min="3580" max="3580" width="22" bestFit="1" customWidth="1"/>
    <col min="3581" max="3581" width="10.42578125" bestFit="1" customWidth="1"/>
    <col min="3582" max="3582" width="11.7109375" bestFit="1" customWidth="1"/>
    <col min="3833" max="3833" width="11.28515625" bestFit="1" customWidth="1"/>
    <col min="3834" max="3834" width="17.7109375" bestFit="1" customWidth="1"/>
    <col min="3835" max="3835" width="15.140625" bestFit="1" customWidth="1"/>
    <col min="3836" max="3836" width="22" bestFit="1" customWidth="1"/>
    <col min="3837" max="3837" width="10.42578125" bestFit="1" customWidth="1"/>
    <col min="3838" max="3838" width="11.7109375" bestFit="1" customWidth="1"/>
    <col min="4089" max="4089" width="11.28515625" bestFit="1" customWidth="1"/>
    <col min="4090" max="4090" width="17.7109375" bestFit="1" customWidth="1"/>
    <col min="4091" max="4091" width="15.140625" bestFit="1" customWidth="1"/>
    <col min="4092" max="4092" width="22" bestFit="1" customWidth="1"/>
    <col min="4093" max="4093" width="10.42578125" bestFit="1" customWidth="1"/>
    <col min="4094" max="4094" width="11.7109375" bestFit="1" customWidth="1"/>
    <col min="4345" max="4345" width="11.28515625" bestFit="1" customWidth="1"/>
    <col min="4346" max="4346" width="17.7109375" bestFit="1" customWidth="1"/>
    <col min="4347" max="4347" width="15.140625" bestFit="1" customWidth="1"/>
    <col min="4348" max="4348" width="22" bestFit="1" customWidth="1"/>
    <col min="4349" max="4349" width="10.42578125" bestFit="1" customWidth="1"/>
    <col min="4350" max="4350" width="11.7109375" bestFit="1" customWidth="1"/>
    <col min="4601" max="4601" width="11.28515625" bestFit="1" customWidth="1"/>
    <col min="4602" max="4602" width="17.7109375" bestFit="1" customWidth="1"/>
    <col min="4603" max="4603" width="15.140625" bestFit="1" customWidth="1"/>
    <col min="4604" max="4604" width="22" bestFit="1" customWidth="1"/>
    <col min="4605" max="4605" width="10.42578125" bestFit="1" customWidth="1"/>
    <col min="4606" max="4606" width="11.7109375" bestFit="1" customWidth="1"/>
    <col min="4857" max="4857" width="11.28515625" bestFit="1" customWidth="1"/>
    <col min="4858" max="4858" width="17.7109375" bestFit="1" customWidth="1"/>
    <col min="4859" max="4859" width="15.140625" bestFit="1" customWidth="1"/>
    <col min="4860" max="4860" width="22" bestFit="1" customWidth="1"/>
    <col min="4861" max="4861" width="10.42578125" bestFit="1" customWidth="1"/>
    <col min="4862" max="4862" width="11.7109375" bestFit="1" customWidth="1"/>
    <col min="5113" max="5113" width="11.28515625" bestFit="1" customWidth="1"/>
    <col min="5114" max="5114" width="17.7109375" bestFit="1" customWidth="1"/>
    <col min="5115" max="5115" width="15.140625" bestFit="1" customWidth="1"/>
    <col min="5116" max="5116" width="22" bestFit="1" customWidth="1"/>
    <col min="5117" max="5117" width="10.42578125" bestFit="1" customWidth="1"/>
    <col min="5118" max="5118" width="11.7109375" bestFit="1" customWidth="1"/>
    <col min="5369" max="5369" width="11.28515625" bestFit="1" customWidth="1"/>
    <col min="5370" max="5370" width="17.7109375" bestFit="1" customWidth="1"/>
    <col min="5371" max="5371" width="15.140625" bestFit="1" customWidth="1"/>
    <col min="5372" max="5372" width="22" bestFit="1" customWidth="1"/>
    <col min="5373" max="5373" width="10.42578125" bestFit="1" customWidth="1"/>
    <col min="5374" max="5374" width="11.7109375" bestFit="1" customWidth="1"/>
    <col min="5625" max="5625" width="11.28515625" bestFit="1" customWidth="1"/>
    <col min="5626" max="5626" width="17.7109375" bestFit="1" customWidth="1"/>
    <col min="5627" max="5627" width="15.140625" bestFit="1" customWidth="1"/>
    <col min="5628" max="5628" width="22" bestFit="1" customWidth="1"/>
    <col min="5629" max="5629" width="10.42578125" bestFit="1" customWidth="1"/>
    <col min="5630" max="5630" width="11.7109375" bestFit="1" customWidth="1"/>
    <col min="5881" max="5881" width="11.28515625" bestFit="1" customWidth="1"/>
    <col min="5882" max="5882" width="17.7109375" bestFit="1" customWidth="1"/>
    <col min="5883" max="5883" width="15.140625" bestFit="1" customWidth="1"/>
    <col min="5884" max="5884" width="22" bestFit="1" customWidth="1"/>
    <col min="5885" max="5885" width="10.42578125" bestFit="1" customWidth="1"/>
    <col min="5886" max="5886" width="11.7109375" bestFit="1" customWidth="1"/>
    <col min="6137" max="6137" width="11.28515625" bestFit="1" customWidth="1"/>
    <col min="6138" max="6138" width="17.7109375" bestFit="1" customWidth="1"/>
    <col min="6139" max="6139" width="15.140625" bestFit="1" customWidth="1"/>
    <col min="6140" max="6140" width="22" bestFit="1" customWidth="1"/>
    <col min="6141" max="6141" width="10.42578125" bestFit="1" customWidth="1"/>
    <col min="6142" max="6142" width="11.7109375" bestFit="1" customWidth="1"/>
    <col min="6393" max="6393" width="11.28515625" bestFit="1" customWidth="1"/>
    <col min="6394" max="6394" width="17.7109375" bestFit="1" customWidth="1"/>
    <col min="6395" max="6395" width="15.140625" bestFit="1" customWidth="1"/>
    <col min="6396" max="6396" width="22" bestFit="1" customWidth="1"/>
    <col min="6397" max="6397" width="10.42578125" bestFit="1" customWidth="1"/>
    <col min="6398" max="6398" width="11.7109375" bestFit="1" customWidth="1"/>
    <col min="6649" max="6649" width="11.28515625" bestFit="1" customWidth="1"/>
    <col min="6650" max="6650" width="17.7109375" bestFit="1" customWidth="1"/>
    <col min="6651" max="6651" width="15.140625" bestFit="1" customWidth="1"/>
    <col min="6652" max="6652" width="22" bestFit="1" customWidth="1"/>
    <col min="6653" max="6653" width="10.42578125" bestFit="1" customWidth="1"/>
    <col min="6654" max="6654" width="11.7109375" bestFit="1" customWidth="1"/>
    <col min="6905" max="6905" width="11.28515625" bestFit="1" customWidth="1"/>
    <col min="6906" max="6906" width="17.7109375" bestFit="1" customWidth="1"/>
    <col min="6907" max="6907" width="15.140625" bestFit="1" customWidth="1"/>
    <col min="6908" max="6908" width="22" bestFit="1" customWidth="1"/>
    <col min="6909" max="6909" width="10.42578125" bestFit="1" customWidth="1"/>
    <col min="6910" max="6910" width="11.7109375" bestFit="1" customWidth="1"/>
    <col min="7161" max="7161" width="11.28515625" bestFit="1" customWidth="1"/>
    <col min="7162" max="7162" width="17.7109375" bestFit="1" customWidth="1"/>
    <col min="7163" max="7163" width="15.140625" bestFit="1" customWidth="1"/>
    <col min="7164" max="7164" width="22" bestFit="1" customWidth="1"/>
    <col min="7165" max="7165" width="10.42578125" bestFit="1" customWidth="1"/>
    <col min="7166" max="7166" width="11.7109375" bestFit="1" customWidth="1"/>
    <col min="7417" max="7417" width="11.28515625" bestFit="1" customWidth="1"/>
    <col min="7418" max="7418" width="17.7109375" bestFit="1" customWidth="1"/>
    <col min="7419" max="7419" width="15.140625" bestFit="1" customWidth="1"/>
    <col min="7420" max="7420" width="22" bestFit="1" customWidth="1"/>
    <col min="7421" max="7421" width="10.42578125" bestFit="1" customWidth="1"/>
    <col min="7422" max="7422" width="11.7109375" bestFit="1" customWidth="1"/>
    <col min="7673" max="7673" width="11.28515625" bestFit="1" customWidth="1"/>
    <col min="7674" max="7674" width="17.7109375" bestFit="1" customWidth="1"/>
    <col min="7675" max="7675" width="15.140625" bestFit="1" customWidth="1"/>
    <col min="7676" max="7676" width="22" bestFit="1" customWidth="1"/>
    <col min="7677" max="7677" width="10.42578125" bestFit="1" customWidth="1"/>
    <col min="7678" max="7678" width="11.7109375" bestFit="1" customWidth="1"/>
    <col min="7929" max="7929" width="11.28515625" bestFit="1" customWidth="1"/>
    <col min="7930" max="7930" width="17.7109375" bestFit="1" customWidth="1"/>
    <col min="7931" max="7931" width="15.140625" bestFit="1" customWidth="1"/>
    <col min="7932" max="7932" width="22" bestFit="1" customWidth="1"/>
    <col min="7933" max="7933" width="10.42578125" bestFit="1" customWidth="1"/>
    <col min="7934" max="7934" width="11.7109375" bestFit="1" customWidth="1"/>
    <col min="8185" max="8185" width="11.28515625" bestFit="1" customWidth="1"/>
    <col min="8186" max="8186" width="17.7109375" bestFit="1" customWidth="1"/>
    <col min="8187" max="8187" width="15.140625" bestFit="1" customWidth="1"/>
    <col min="8188" max="8188" width="22" bestFit="1" customWidth="1"/>
    <col min="8189" max="8189" width="10.42578125" bestFit="1" customWidth="1"/>
    <col min="8190" max="8190" width="11.7109375" bestFit="1" customWidth="1"/>
    <col min="8441" max="8441" width="11.28515625" bestFit="1" customWidth="1"/>
    <col min="8442" max="8442" width="17.7109375" bestFit="1" customWidth="1"/>
    <col min="8443" max="8443" width="15.140625" bestFit="1" customWidth="1"/>
    <col min="8444" max="8444" width="22" bestFit="1" customWidth="1"/>
    <col min="8445" max="8445" width="10.42578125" bestFit="1" customWidth="1"/>
    <col min="8446" max="8446" width="11.7109375" bestFit="1" customWidth="1"/>
    <col min="8697" max="8697" width="11.28515625" bestFit="1" customWidth="1"/>
    <col min="8698" max="8698" width="17.7109375" bestFit="1" customWidth="1"/>
    <col min="8699" max="8699" width="15.140625" bestFit="1" customWidth="1"/>
    <col min="8700" max="8700" width="22" bestFit="1" customWidth="1"/>
    <col min="8701" max="8701" width="10.42578125" bestFit="1" customWidth="1"/>
    <col min="8702" max="8702" width="11.7109375" bestFit="1" customWidth="1"/>
    <col min="8953" max="8953" width="11.28515625" bestFit="1" customWidth="1"/>
    <col min="8954" max="8954" width="17.7109375" bestFit="1" customWidth="1"/>
    <col min="8955" max="8955" width="15.140625" bestFit="1" customWidth="1"/>
    <col min="8956" max="8956" width="22" bestFit="1" customWidth="1"/>
    <col min="8957" max="8957" width="10.42578125" bestFit="1" customWidth="1"/>
    <col min="8958" max="8958" width="11.7109375" bestFit="1" customWidth="1"/>
    <col min="9209" max="9209" width="11.28515625" bestFit="1" customWidth="1"/>
    <col min="9210" max="9210" width="17.7109375" bestFit="1" customWidth="1"/>
    <col min="9211" max="9211" width="15.140625" bestFit="1" customWidth="1"/>
    <col min="9212" max="9212" width="22" bestFit="1" customWidth="1"/>
    <col min="9213" max="9213" width="10.42578125" bestFit="1" customWidth="1"/>
    <col min="9214" max="9214" width="11.7109375" bestFit="1" customWidth="1"/>
    <col min="9465" max="9465" width="11.28515625" bestFit="1" customWidth="1"/>
    <col min="9466" max="9466" width="17.7109375" bestFit="1" customWidth="1"/>
    <col min="9467" max="9467" width="15.140625" bestFit="1" customWidth="1"/>
    <col min="9468" max="9468" width="22" bestFit="1" customWidth="1"/>
    <col min="9469" max="9469" width="10.42578125" bestFit="1" customWidth="1"/>
    <col min="9470" max="9470" width="11.7109375" bestFit="1" customWidth="1"/>
    <col min="9721" max="9721" width="11.28515625" bestFit="1" customWidth="1"/>
    <col min="9722" max="9722" width="17.7109375" bestFit="1" customWidth="1"/>
    <col min="9723" max="9723" width="15.140625" bestFit="1" customWidth="1"/>
    <col min="9724" max="9724" width="22" bestFit="1" customWidth="1"/>
    <col min="9725" max="9725" width="10.42578125" bestFit="1" customWidth="1"/>
    <col min="9726" max="9726" width="11.7109375" bestFit="1" customWidth="1"/>
    <col min="9977" max="9977" width="11.28515625" bestFit="1" customWidth="1"/>
    <col min="9978" max="9978" width="17.7109375" bestFit="1" customWidth="1"/>
    <col min="9979" max="9979" width="15.140625" bestFit="1" customWidth="1"/>
    <col min="9980" max="9980" width="22" bestFit="1" customWidth="1"/>
    <col min="9981" max="9981" width="10.42578125" bestFit="1" customWidth="1"/>
    <col min="9982" max="9982" width="11.7109375" bestFit="1" customWidth="1"/>
    <col min="10233" max="10233" width="11.28515625" bestFit="1" customWidth="1"/>
    <col min="10234" max="10234" width="17.7109375" bestFit="1" customWidth="1"/>
    <col min="10235" max="10235" width="15.140625" bestFit="1" customWidth="1"/>
    <col min="10236" max="10236" width="22" bestFit="1" customWidth="1"/>
    <col min="10237" max="10237" width="10.42578125" bestFit="1" customWidth="1"/>
    <col min="10238" max="10238" width="11.7109375" bestFit="1" customWidth="1"/>
    <col min="10489" max="10489" width="11.28515625" bestFit="1" customWidth="1"/>
    <col min="10490" max="10490" width="17.7109375" bestFit="1" customWidth="1"/>
    <col min="10491" max="10491" width="15.140625" bestFit="1" customWidth="1"/>
    <col min="10492" max="10492" width="22" bestFit="1" customWidth="1"/>
    <col min="10493" max="10493" width="10.42578125" bestFit="1" customWidth="1"/>
    <col min="10494" max="10494" width="11.7109375" bestFit="1" customWidth="1"/>
    <col min="10745" max="10745" width="11.28515625" bestFit="1" customWidth="1"/>
    <col min="10746" max="10746" width="17.7109375" bestFit="1" customWidth="1"/>
    <col min="10747" max="10747" width="15.140625" bestFit="1" customWidth="1"/>
    <col min="10748" max="10748" width="22" bestFit="1" customWidth="1"/>
    <col min="10749" max="10749" width="10.42578125" bestFit="1" customWidth="1"/>
    <col min="10750" max="10750" width="11.7109375" bestFit="1" customWidth="1"/>
    <col min="11001" max="11001" width="11.28515625" bestFit="1" customWidth="1"/>
    <col min="11002" max="11002" width="17.7109375" bestFit="1" customWidth="1"/>
    <col min="11003" max="11003" width="15.140625" bestFit="1" customWidth="1"/>
    <col min="11004" max="11004" width="22" bestFit="1" customWidth="1"/>
    <col min="11005" max="11005" width="10.42578125" bestFit="1" customWidth="1"/>
    <col min="11006" max="11006" width="11.7109375" bestFit="1" customWidth="1"/>
    <col min="11257" max="11257" width="11.28515625" bestFit="1" customWidth="1"/>
    <col min="11258" max="11258" width="17.7109375" bestFit="1" customWidth="1"/>
    <col min="11259" max="11259" width="15.140625" bestFit="1" customWidth="1"/>
    <col min="11260" max="11260" width="22" bestFit="1" customWidth="1"/>
    <col min="11261" max="11261" width="10.42578125" bestFit="1" customWidth="1"/>
    <col min="11262" max="11262" width="11.7109375" bestFit="1" customWidth="1"/>
    <col min="11513" max="11513" width="11.28515625" bestFit="1" customWidth="1"/>
    <col min="11514" max="11514" width="17.7109375" bestFit="1" customWidth="1"/>
    <col min="11515" max="11515" width="15.140625" bestFit="1" customWidth="1"/>
    <col min="11516" max="11516" width="22" bestFit="1" customWidth="1"/>
    <col min="11517" max="11517" width="10.42578125" bestFit="1" customWidth="1"/>
    <col min="11518" max="11518" width="11.7109375" bestFit="1" customWidth="1"/>
    <col min="11769" max="11769" width="11.28515625" bestFit="1" customWidth="1"/>
    <col min="11770" max="11770" width="17.7109375" bestFit="1" customWidth="1"/>
    <col min="11771" max="11771" width="15.140625" bestFit="1" customWidth="1"/>
    <col min="11772" max="11772" width="22" bestFit="1" customWidth="1"/>
    <col min="11773" max="11773" width="10.42578125" bestFit="1" customWidth="1"/>
    <col min="11774" max="11774" width="11.7109375" bestFit="1" customWidth="1"/>
    <col min="12025" max="12025" width="11.28515625" bestFit="1" customWidth="1"/>
    <col min="12026" max="12026" width="17.7109375" bestFit="1" customWidth="1"/>
    <col min="12027" max="12027" width="15.140625" bestFit="1" customWidth="1"/>
    <col min="12028" max="12028" width="22" bestFit="1" customWidth="1"/>
    <col min="12029" max="12029" width="10.42578125" bestFit="1" customWidth="1"/>
    <col min="12030" max="12030" width="11.7109375" bestFit="1" customWidth="1"/>
    <col min="12281" max="12281" width="11.28515625" bestFit="1" customWidth="1"/>
    <col min="12282" max="12282" width="17.7109375" bestFit="1" customWidth="1"/>
    <col min="12283" max="12283" width="15.140625" bestFit="1" customWidth="1"/>
    <col min="12284" max="12284" width="22" bestFit="1" customWidth="1"/>
    <col min="12285" max="12285" width="10.42578125" bestFit="1" customWidth="1"/>
    <col min="12286" max="12286" width="11.7109375" bestFit="1" customWidth="1"/>
    <col min="12537" max="12537" width="11.28515625" bestFit="1" customWidth="1"/>
    <col min="12538" max="12538" width="17.7109375" bestFit="1" customWidth="1"/>
    <col min="12539" max="12539" width="15.140625" bestFit="1" customWidth="1"/>
    <col min="12540" max="12540" width="22" bestFit="1" customWidth="1"/>
    <col min="12541" max="12541" width="10.42578125" bestFit="1" customWidth="1"/>
    <col min="12542" max="12542" width="11.7109375" bestFit="1" customWidth="1"/>
    <col min="12793" max="12793" width="11.28515625" bestFit="1" customWidth="1"/>
    <col min="12794" max="12794" width="17.7109375" bestFit="1" customWidth="1"/>
    <col min="12795" max="12795" width="15.140625" bestFit="1" customWidth="1"/>
    <col min="12796" max="12796" width="22" bestFit="1" customWidth="1"/>
    <col min="12797" max="12797" width="10.42578125" bestFit="1" customWidth="1"/>
    <col min="12798" max="12798" width="11.7109375" bestFit="1" customWidth="1"/>
    <col min="13049" max="13049" width="11.28515625" bestFit="1" customWidth="1"/>
    <col min="13050" max="13050" width="17.7109375" bestFit="1" customWidth="1"/>
    <col min="13051" max="13051" width="15.140625" bestFit="1" customWidth="1"/>
    <col min="13052" max="13052" width="22" bestFit="1" customWidth="1"/>
    <col min="13053" max="13053" width="10.42578125" bestFit="1" customWidth="1"/>
    <col min="13054" max="13054" width="11.7109375" bestFit="1" customWidth="1"/>
    <col min="13305" max="13305" width="11.28515625" bestFit="1" customWidth="1"/>
    <col min="13306" max="13306" width="17.7109375" bestFit="1" customWidth="1"/>
    <col min="13307" max="13307" width="15.140625" bestFit="1" customWidth="1"/>
    <col min="13308" max="13308" width="22" bestFit="1" customWidth="1"/>
    <col min="13309" max="13309" width="10.42578125" bestFit="1" customWidth="1"/>
    <col min="13310" max="13310" width="11.7109375" bestFit="1" customWidth="1"/>
    <col min="13561" max="13561" width="11.28515625" bestFit="1" customWidth="1"/>
    <col min="13562" max="13562" width="17.7109375" bestFit="1" customWidth="1"/>
    <col min="13563" max="13563" width="15.140625" bestFit="1" customWidth="1"/>
    <col min="13564" max="13564" width="22" bestFit="1" customWidth="1"/>
    <col min="13565" max="13565" width="10.42578125" bestFit="1" customWidth="1"/>
    <col min="13566" max="13566" width="11.7109375" bestFit="1" customWidth="1"/>
    <col min="13817" max="13817" width="11.28515625" bestFit="1" customWidth="1"/>
    <col min="13818" max="13818" width="17.7109375" bestFit="1" customWidth="1"/>
    <col min="13819" max="13819" width="15.140625" bestFit="1" customWidth="1"/>
    <col min="13820" max="13820" width="22" bestFit="1" customWidth="1"/>
    <col min="13821" max="13821" width="10.42578125" bestFit="1" customWidth="1"/>
    <col min="13822" max="13822" width="11.7109375" bestFit="1" customWidth="1"/>
    <col min="14073" max="14073" width="11.28515625" bestFit="1" customWidth="1"/>
    <col min="14074" max="14074" width="17.7109375" bestFit="1" customWidth="1"/>
    <col min="14075" max="14075" width="15.140625" bestFit="1" customWidth="1"/>
    <col min="14076" max="14076" width="22" bestFit="1" customWidth="1"/>
    <col min="14077" max="14077" width="10.42578125" bestFit="1" customWidth="1"/>
    <col min="14078" max="14078" width="11.7109375" bestFit="1" customWidth="1"/>
    <col min="14329" max="14329" width="11.28515625" bestFit="1" customWidth="1"/>
    <col min="14330" max="14330" width="17.7109375" bestFit="1" customWidth="1"/>
    <col min="14331" max="14331" width="15.140625" bestFit="1" customWidth="1"/>
    <col min="14332" max="14332" width="22" bestFit="1" customWidth="1"/>
    <col min="14333" max="14333" width="10.42578125" bestFit="1" customWidth="1"/>
    <col min="14334" max="14334" width="11.7109375" bestFit="1" customWidth="1"/>
    <col min="14585" max="14585" width="11.28515625" bestFit="1" customWidth="1"/>
    <col min="14586" max="14586" width="17.7109375" bestFit="1" customWidth="1"/>
    <col min="14587" max="14587" width="15.140625" bestFit="1" customWidth="1"/>
    <col min="14588" max="14588" width="22" bestFit="1" customWidth="1"/>
    <col min="14589" max="14589" width="10.42578125" bestFit="1" customWidth="1"/>
    <col min="14590" max="14590" width="11.7109375" bestFit="1" customWidth="1"/>
    <col min="14841" max="14841" width="11.28515625" bestFit="1" customWidth="1"/>
    <col min="14842" max="14842" width="17.7109375" bestFit="1" customWidth="1"/>
    <col min="14843" max="14843" width="15.140625" bestFit="1" customWidth="1"/>
    <col min="14844" max="14844" width="22" bestFit="1" customWidth="1"/>
    <col min="14845" max="14845" width="10.42578125" bestFit="1" customWidth="1"/>
    <col min="14846" max="14846" width="11.7109375" bestFit="1" customWidth="1"/>
    <col min="15097" max="15097" width="11.28515625" bestFit="1" customWidth="1"/>
    <col min="15098" max="15098" width="17.7109375" bestFit="1" customWidth="1"/>
    <col min="15099" max="15099" width="15.140625" bestFit="1" customWidth="1"/>
    <col min="15100" max="15100" width="22" bestFit="1" customWidth="1"/>
    <col min="15101" max="15101" width="10.42578125" bestFit="1" customWidth="1"/>
    <col min="15102" max="15102" width="11.7109375" bestFit="1" customWidth="1"/>
    <col min="15353" max="15353" width="11.28515625" bestFit="1" customWidth="1"/>
    <col min="15354" max="15354" width="17.7109375" bestFit="1" customWidth="1"/>
    <col min="15355" max="15355" width="15.140625" bestFit="1" customWidth="1"/>
    <col min="15356" max="15356" width="22" bestFit="1" customWidth="1"/>
    <col min="15357" max="15357" width="10.42578125" bestFit="1" customWidth="1"/>
    <col min="15358" max="15358" width="11.7109375" bestFit="1" customWidth="1"/>
    <col min="15609" max="15609" width="11.28515625" bestFit="1" customWidth="1"/>
    <col min="15610" max="15610" width="17.7109375" bestFit="1" customWidth="1"/>
    <col min="15611" max="15611" width="15.140625" bestFit="1" customWidth="1"/>
    <col min="15612" max="15612" width="22" bestFit="1" customWidth="1"/>
    <col min="15613" max="15613" width="10.42578125" bestFit="1" customWidth="1"/>
    <col min="15614" max="15614" width="11.7109375" bestFit="1" customWidth="1"/>
    <col min="15865" max="15865" width="11.28515625" bestFit="1" customWidth="1"/>
    <col min="15866" max="15866" width="17.7109375" bestFit="1" customWidth="1"/>
    <col min="15867" max="15867" width="15.140625" bestFit="1" customWidth="1"/>
    <col min="15868" max="15868" width="22" bestFit="1" customWidth="1"/>
    <col min="15869" max="15869" width="10.42578125" bestFit="1" customWidth="1"/>
    <col min="15870" max="15870" width="11.7109375" bestFit="1" customWidth="1"/>
    <col min="16121" max="16121" width="11.28515625" bestFit="1" customWidth="1"/>
    <col min="16122" max="16122" width="17.7109375" bestFit="1" customWidth="1"/>
    <col min="16123" max="16123" width="15.140625" bestFit="1" customWidth="1"/>
    <col min="16124" max="16124" width="22" bestFit="1" customWidth="1"/>
    <col min="16125" max="16125" width="10.42578125" bestFit="1" customWidth="1"/>
    <col min="16126" max="16126" width="11.7109375" bestFit="1" customWidth="1"/>
  </cols>
  <sheetData>
    <row r="1" spans="1:9" x14ac:dyDescent="0.25">
      <c r="A1" s="51" t="s">
        <v>178</v>
      </c>
      <c r="B1" s="51"/>
      <c r="C1" s="51"/>
      <c r="D1" s="51"/>
      <c r="E1" s="51"/>
      <c r="F1" s="51"/>
      <c r="G1" s="51"/>
    </row>
    <row r="2" spans="1:9" x14ac:dyDescent="0.25">
      <c r="A2" t="s">
        <v>22</v>
      </c>
      <c r="B2" t="s">
        <v>179</v>
      </c>
      <c r="C2" t="s">
        <v>180</v>
      </c>
      <c r="D2" t="s">
        <v>181</v>
      </c>
      <c r="E2" t="s">
        <v>174</v>
      </c>
      <c r="F2" t="s">
        <v>128</v>
      </c>
      <c r="G2" t="s">
        <v>175</v>
      </c>
    </row>
    <row r="3" spans="1:9" x14ac:dyDescent="0.25">
      <c r="A3">
        <v>1</v>
      </c>
      <c r="B3" t="s">
        <v>11</v>
      </c>
      <c r="C3" t="s">
        <v>0</v>
      </c>
      <c r="D3">
        <v>61</v>
      </c>
      <c r="E3">
        <v>0</v>
      </c>
      <c r="F3">
        <v>0</v>
      </c>
      <c r="G3" t="s">
        <v>103</v>
      </c>
      <c r="I3" t="s">
        <v>202</v>
      </c>
    </row>
    <row r="4" spans="1:9" x14ac:dyDescent="0.25">
      <c r="A4">
        <v>1</v>
      </c>
      <c r="B4" t="s">
        <v>33</v>
      </c>
      <c r="C4" t="s">
        <v>34</v>
      </c>
      <c r="D4">
        <v>793</v>
      </c>
      <c r="E4">
        <v>0</v>
      </c>
      <c r="F4">
        <v>0</v>
      </c>
      <c r="G4" t="s">
        <v>103</v>
      </c>
      <c r="I4" s="11" t="s">
        <v>194</v>
      </c>
    </row>
    <row r="5" spans="1:9" x14ac:dyDescent="0.25">
      <c r="A5">
        <v>1</v>
      </c>
      <c r="B5" t="s">
        <v>83</v>
      </c>
      <c r="C5" t="s">
        <v>84</v>
      </c>
      <c r="D5">
        <v>56</v>
      </c>
      <c r="E5">
        <v>0</v>
      </c>
      <c r="F5">
        <v>0</v>
      </c>
      <c r="G5" t="s">
        <v>103</v>
      </c>
      <c r="I5" s="12" t="s">
        <v>195</v>
      </c>
    </row>
    <row r="6" spans="1:9" x14ac:dyDescent="0.25">
      <c r="A6">
        <v>1</v>
      </c>
      <c r="B6" t="s">
        <v>59</v>
      </c>
      <c r="C6" t="s">
        <v>60</v>
      </c>
      <c r="D6">
        <v>237</v>
      </c>
      <c r="E6">
        <v>0</v>
      </c>
      <c r="F6">
        <v>0</v>
      </c>
      <c r="G6" t="s">
        <v>103</v>
      </c>
      <c r="I6" s="11" t="s">
        <v>196</v>
      </c>
    </row>
    <row r="7" spans="1:9" x14ac:dyDescent="0.25">
      <c r="A7">
        <v>1</v>
      </c>
      <c r="B7" t="s">
        <v>57</v>
      </c>
      <c r="C7" t="s">
        <v>58</v>
      </c>
      <c r="D7">
        <v>256</v>
      </c>
      <c r="E7">
        <v>0</v>
      </c>
      <c r="F7">
        <v>0</v>
      </c>
      <c r="G7" t="s">
        <v>103</v>
      </c>
      <c r="I7" s="11" t="s">
        <v>197</v>
      </c>
    </row>
    <row r="8" spans="1:9" x14ac:dyDescent="0.25">
      <c r="A8">
        <v>1</v>
      </c>
      <c r="B8" t="s">
        <v>19</v>
      </c>
      <c r="C8" t="s">
        <v>20</v>
      </c>
      <c r="D8">
        <v>392</v>
      </c>
      <c r="E8">
        <v>0</v>
      </c>
      <c r="F8">
        <v>0</v>
      </c>
      <c r="G8" t="s">
        <v>103</v>
      </c>
      <c r="I8" t="s">
        <v>198</v>
      </c>
    </row>
    <row r="9" spans="1:9" x14ac:dyDescent="0.25">
      <c r="A9">
        <v>1</v>
      </c>
      <c r="B9" t="s">
        <v>62</v>
      </c>
      <c r="C9" t="s">
        <v>63</v>
      </c>
      <c r="D9">
        <v>89</v>
      </c>
      <c r="E9">
        <v>0</v>
      </c>
      <c r="F9">
        <v>0</v>
      </c>
      <c r="G9" t="s">
        <v>103</v>
      </c>
      <c r="I9" t="s">
        <v>199</v>
      </c>
    </row>
    <row r="10" spans="1:9" x14ac:dyDescent="0.25">
      <c r="A10">
        <v>1</v>
      </c>
      <c r="B10" t="s">
        <v>52</v>
      </c>
      <c r="C10" t="s">
        <v>53</v>
      </c>
      <c r="D10">
        <v>3665</v>
      </c>
      <c r="E10">
        <v>0</v>
      </c>
      <c r="F10">
        <v>0</v>
      </c>
      <c r="G10" t="s">
        <v>103</v>
      </c>
      <c r="I10" t="s">
        <v>200</v>
      </c>
    </row>
    <row r="11" spans="1:9" x14ac:dyDescent="0.25">
      <c r="A11">
        <v>1</v>
      </c>
      <c r="B11" t="s">
        <v>23</v>
      </c>
      <c r="C11" t="s">
        <v>24</v>
      </c>
      <c r="D11">
        <v>66</v>
      </c>
      <c r="E11">
        <v>0</v>
      </c>
      <c r="F11">
        <v>0</v>
      </c>
      <c r="G11" t="s">
        <v>103</v>
      </c>
      <c r="I11" s="13" t="s">
        <v>203</v>
      </c>
    </row>
    <row r="12" spans="1:9" x14ac:dyDescent="0.25">
      <c r="A12">
        <v>1</v>
      </c>
      <c r="B12" t="s">
        <v>72</v>
      </c>
      <c r="C12" t="s">
        <v>73</v>
      </c>
      <c r="D12">
        <v>54</v>
      </c>
      <c r="E12">
        <v>0</v>
      </c>
      <c r="F12">
        <v>0</v>
      </c>
      <c r="G12" t="s">
        <v>103</v>
      </c>
      <c r="I12" t="s">
        <v>201</v>
      </c>
    </row>
    <row r="13" spans="1:9" x14ac:dyDescent="0.25">
      <c r="A13">
        <v>1</v>
      </c>
      <c r="B13" t="s">
        <v>141</v>
      </c>
      <c r="C13" t="s">
        <v>182</v>
      </c>
      <c r="D13">
        <v>184</v>
      </c>
      <c r="E13">
        <v>0</v>
      </c>
      <c r="F13">
        <v>0</v>
      </c>
      <c r="G13" t="s">
        <v>103</v>
      </c>
      <c r="I13" t="s">
        <v>199</v>
      </c>
    </row>
    <row r="14" spans="1:9" x14ac:dyDescent="0.25">
      <c r="A14">
        <v>1</v>
      </c>
      <c r="B14" t="s">
        <v>138</v>
      </c>
      <c r="C14" t="s">
        <v>94</v>
      </c>
      <c r="D14">
        <v>105</v>
      </c>
      <c r="E14">
        <v>0</v>
      </c>
      <c r="F14">
        <v>0</v>
      </c>
      <c r="G14" t="s">
        <v>103</v>
      </c>
      <c r="I14" t="s">
        <v>200</v>
      </c>
    </row>
    <row r="15" spans="1:9" x14ac:dyDescent="0.25">
      <c r="A15">
        <v>1</v>
      </c>
      <c r="B15" t="s">
        <v>137</v>
      </c>
      <c r="C15" t="s">
        <v>96</v>
      </c>
      <c r="D15">
        <v>2197</v>
      </c>
      <c r="E15">
        <v>0</v>
      </c>
      <c r="F15">
        <v>0</v>
      </c>
      <c r="G15" t="s">
        <v>103</v>
      </c>
    </row>
    <row r="16" spans="1:9" x14ac:dyDescent="0.25">
      <c r="A16">
        <v>1</v>
      </c>
      <c r="B16" t="s">
        <v>90</v>
      </c>
      <c r="C16" t="s">
        <v>1</v>
      </c>
      <c r="D16">
        <v>222</v>
      </c>
      <c r="E16">
        <v>0</v>
      </c>
      <c r="F16">
        <v>0</v>
      </c>
      <c r="G16" t="s">
        <v>103</v>
      </c>
    </row>
    <row r="17" spans="1:7" x14ac:dyDescent="0.25">
      <c r="A17">
        <v>1</v>
      </c>
      <c r="B17" t="s">
        <v>14</v>
      </c>
      <c r="C17" t="s">
        <v>8</v>
      </c>
      <c r="D17">
        <v>53</v>
      </c>
      <c r="E17">
        <v>0</v>
      </c>
      <c r="F17">
        <v>0</v>
      </c>
      <c r="G17" t="s">
        <v>103</v>
      </c>
    </row>
    <row r="18" spans="1:7" x14ac:dyDescent="0.25">
      <c r="A18">
        <v>1</v>
      </c>
      <c r="B18" t="s">
        <v>35</v>
      </c>
      <c r="C18" t="s">
        <v>36</v>
      </c>
      <c r="D18">
        <v>57</v>
      </c>
      <c r="E18">
        <v>0</v>
      </c>
      <c r="F18">
        <v>0</v>
      </c>
      <c r="G18" t="s">
        <v>103</v>
      </c>
    </row>
    <row r="19" spans="1:7" x14ac:dyDescent="0.25">
      <c r="A19">
        <v>1</v>
      </c>
      <c r="B19" t="s">
        <v>136</v>
      </c>
      <c r="C19" t="s">
        <v>183</v>
      </c>
      <c r="D19">
        <v>2475</v>
      </c>
      <c r="E19">
        <v>0</v>
      </c>
      <c r="F19">
        <v>0</v>
      </c>
      <c r="G19" t="s">
        <v>103</v>
      </c>
    </row>
    <row r="20" spans="1:7" x14ac:dyDescent="0.25">
      <c r="A20">
        <v>1</v>
      </c>
      <c r="B20" t="s">
        <v>15</v>
      </c>
      <c r="C20" t="s">
        <v>9</v>
      </c>
      <c r="D20">
        <v>2439</v>
      </c>
      <c r="E20">
        <v>0</v>
      </c>
      <c r="F20">
        <v>0</v>
      </c>
      <c r="G20" t="s">
        <v>103</v>
      </c>
    </row>
    <row r="21" spans="1:7" x14ac:dyDescent="0.25">
      <c r="A21">
        <v>1</v>
      </c>
      <c r="B21" t="s">
        <v>139</v>
      </c>
      <c r="C21" t="s">
        <v>140</v>
      </c>
      <c r="D21">
        <v>338</v>
      </c>
      <c r="E21">
        <v>0</v>
      </c>
      <c r="F21">
        <v>0</v>
      </c>
      <c r="G21" t="s">
        <v>103</v>
      </c>
    </row>
    <row r="22" spans="1:7" x14ac:dyDescent="0.25">
      <c r="A22">
        <v>1</v>
      </c>
      <c r="B22" t="s">
        <v>95</v>
      </c>
      <c r="C22" t="s">
        <v>106</v>
      </c>
      <c r="D22">
        <v>58</v>
      </c>
      <c r="E22">
        <v>0</v>
      </c>
      <c r="F22">
        <v>0</v>
      </c>
      <c r="G22" t="s">
        <v>103</v>
      </c>
    </row>
    <row r="23" spans="1:7" x14ac:dyDescent="0.25">
      <c r="A23">
        <v>1</v>
      </c>
      <c r="B23" t="s">
        <v>12</v>
      </c>
      <c r="C23" t="s">
        <v>184</v>
      </c>
      <c r="D23">
        <v>1962</v>
      </c>
      <c r="E23">
        <v>0</v>
      </c>
      <c r="F23">
        <v>0</v>
      </c>
      <c r="G23" t="s">
        <v>105</v>
      </c>
    </row>
    <row r="24" spans="1:7" x14ac:dyDescent="0.25">
      <c r="A24">
        <v>1</v>
      </c>
      <c r="B24" t="s">
        <v>64</v>
      </c>
      <c r="C24" t="s">
        <v>65</v>
      </c>
      <c r="D24">
        <v>1324</v>
      </c>
      <c r="E24">
        <v>0</v>
      </c>
      <c r="F24">
        <v>0</v>
      </c>
      <c r="G24" t="s">
        <v>105</v>
      </c>
    </row>
    <row r="25" spans="1:7" x14ac:dyDescent="0.25">
      <c r="A25">
        <v>1</v>
      </c>
      <c r="B25" t="s">
        <v>70</v>
      </c>
      <c r="C25" t="s">
        <v>71</v>
      </c>
      <c r="D25">
        <v>320</v>
      </c>
      <c r="E25">
        <v>0</v>
      </c>
      <c r="F25">
        <v>0</v>
      </c>
      <c r="G25" t="s">
        <v>105</v>
      </c>
    </row>
    <row r="26" spans="1:7" x14ac:dyDescent="0.25">
      <c r="A26">
        <v>1</v>
      </c>
      <c r="B26" t="s">
        <v>66</v>
      </c>
      <c r="C26" t="s">
        <v>67</v>
      </c>
      <c r="D26">
        <v>2826</v>
      </c>
      <c r="E26">
        <v>0</v>
      </c>
      <c r="F26">
        <v>0</v>
      </c>
      <c r="G26" t="s">
        <v>105</v>
      </c>
    </row>
    <row r="27" spans="1:7" x14ac:dyDescent="0.25">
      <c r="A27">
        <v>1</v>
      </c>
      <c r="B27" t="s">
        <v>17</v>
      </c>
      <c r="C27" t="s">
        <v>4</v>
      </c>
      <c r="D27">
        <v>137</v>
      </c>
      <c r="E27">
        <v>0</v>
      </c>
      <c r="F27">
        <v>0</v>
      </c>
      <c r="G27" t="s">
        <v>105</v>
      </c>
    </row>
    <row r="28" spans="1:7" x14ac:dyDescent="0.25">
      <c r="A28">
        <v>1</v>
      </c>
      <c r="B28" t="s">
        <v>27</v>
      </c>
      <c r="C28" t="s">
        <v>28</v>
      </c>
      <c r="D28">
        <v>128</v>
      </c>
      <c r="E28">
        <v>0</v>
      </c>
      <c r="F28">
        <v>0</v>
      </c>
      <c r="G28" t="s">
        <v>105</v>
      </c>
    </row>
    <row r="29" spans="1:7" x14ac:dyDescent="0.25">
      <c r="A29">
        <v>1</v>
      </c>
      <c r="B29" t="s">
        <v>74</v>
      </c>
      <c r="C29" t="s">
        <v>185</v>
      </c>
      <c r="D29">
        <v>80</v>
      </c>
      <c r="E29">
        <v>0</v>
      </c>
      <c r="F29">
        <v>0</v>
      </c>
      <c r="G29" t="s">
        <v>105</v>
      </c>
    </row>
    <row r="30" spans="1:7" x14ac:dyDescent="0.25">
      <c r="A30">
        <v>1</v>
      </c>
      <c r="B30" t="s">
        <v>25</v>
      </c>
      <c r="C30" t="s">
        <v>26</v>
      </c>
      <c r="D30">
        <v>736</v>
      </c>
      <c r="E30">
        <v>0</v>
      </c>
      <c r="F30">
        <v>0</v>
      </c>
      <c r="G30" t="s">
        <v>105</v>
      </c>
    </row>
    <row r="31" spans="1:7" x14ac:dyDescent="0.25">
      <c r="A31">
        <v>1</v>
      </c>
      <c r="B31" t="s">
        <v>29</v>
      </c>
      <c r="C31" t="s">
        <v>30</v>
      </c>
      <c r="D31">
        <v>88</v>
      </c>
      <c r="E31">
        <v>0</v>
      </c>
      <c r="F31">
        <v>0</v>
      </c>
      <c r="G31" t="s">
        <v>105</v>
      </c>
    </row>
    <row r="32" spans="1:7" x14ac:dyDescent="0.25">
      <c r="A32">
        <v>1</v>
      </c>
      <c r="B32" t="s">
        <v>13</v>
      </c>
      <c r="C32" t="s">
        <v>186</v>
      </c>
      <c r="D32">
        <v>3416</v>
      </c>
      <c r="E32">
        <v>0</v>
      </c>
      <c r="F32">
        <v>0</v>
      </c>
      <c r="G32" t="s">
        <v>105</v>
      </c>
    </row>
    <row r="33" spans="1:7" x14ac:dyDescent="0.25">
      <c r="A33">
        <v>1</v>
      </c>
      <c r="B33" t="s">
        <v>144</v>
      </c>
      <c r="C33" t="s">
        <v>44</v>
      </c>
      <c r="D33">
        <v>148</v>
      </c>
      <c r="E33">
        <v>0</v>
      </c>
      <c r="F33">
        <v>0</v>
      </c>
      <c r="G33" t="s">
        <v>105</v>
      </c>
    </row>
    <row r="34" spans="1:7" x14ac:dyDescent="0.25">
      <c r="A34">
        <v>1</v>
      </c>
      <c r="B34" t="s">
        <v>145</v>
      </c>
      <c r="C34" t="s">
        <v>48</v>
      </c>
      <c r="D34">
        <v>177</v>
      </c>
      <c r="E34">
        <v>0</v>
      </c>
      <c r="F34">
        <v>0</v>
      </c>
      <c r="G34" t="s">
        <v>105</v>
      </c>
    </row>
    <row r="35" spans="1:7" x14ac:dyDescent="0.25">
      <c r="A35">
        <v>1</v>
      </c>
      <c r="B35" t="s">
        <v>86</v>
      </c>
      <c r="C35" t="s">
        <v>143</v>
      </c>
      <c r="D35">
        <v>3893</v>
      </c>
      <c r="E35">
        <v>0</v>
      </c>
      <c r="F35">
        <v>0</v>
      </c>
      <c r="G35" t="s">
        <v>105</v>
      </c>
    </row>
    <row r="36" spans="1:7" x14ac:dyDescent="0.25">
      <c r="A36">
        <v>1</v>
      </c>
      <c r="B36" t="s">
        <v>97</v>
      </c>
      <c r="C36" t="s">
        <v>98</v>
      </c>
      <c r="D36">
        <v>667</v>
      </c>
      <c r="E36">
        <v>0</v>
      </c>
      <c r="F36">
        <v>0</v>
      </c>
      <c r="G36" t="s">
        <v>105</v>
      </c>
    </row>
    <row r="37" spans="1:7" x14ac:dyDescent="0.25">
      <c r="A37">
        <v>1</v>
      </c>
      <c r="B37" t="s">
        <v>68</v>
      </c>
      <c r="C37" t="s">
        <v>69</v>
      </c>
      <c r="D37">
        <v>154</v>
      </c>
      <c r="E37">
        <v>0</v>
      </c>
      <c r="F37">
        <v>0</v>
      </c>
      <c r="G37" t="s">
        <v>105</v>
      </c>
    </row>
    <row r="38" spans="1:7" x14ac:dyDescent="0.25">
      <c r="A38">
        <v>1</v>
      </c>
      <c r="B38" t="s">
        <v>54</v>
      </c>
      <c r="C38" t="s">
        <v>55</v>
      </c>
      <c r="D38">
        <v>710</v>
      </c>
      <c r="E38">
        <v>0</v>
      </c>
      <c r="F38">
        <v>0</v>
      </c>
      <c r="G38" t="s">
        <v>105</v>
      </c>
    </row>
    <row r="39" spans="1:7" x14ac:dyDescent="0.25">
      <c r="A39">
        <v>1</v>
      </c>
      <c r="B39" t="s">
        <v>91</v>
      </c>
      <c r="C39" t="s">
        <v>187</v>
      </c>
      <c r="D39">
        <v>6041</v>
      </c>
      <c r="E39">
        <v>0</v>
      </c>
      <c r="F39">
        <v>0</v>
      </c>
      <c r="G39" t="s">
        <v>105</v>
      </c>
    </row>
    <row r="40" spans="1:7" x14ac:dyDescent="0.25">
      <c r="A40">
        <v>1</v>
      </c>
      <c r="B40" t="s">
        <v>40</v>
      </c>
      <c r="C40" t="s">
        <v>41</v>
      </c>
      <c r="D40">
        <v>1947</v>
      </c>
      <c r="E40">
        <v>0</v>
      </c>
      <c r="F40">
        <v>0</v>
      </c>
      <c r="G40" t="s">
        <v>105</v>
      </c>
    </row>
    <row r="41" spans="1:7" x14ac:dyDescent="0.25">
      <c r="A41">
        <v>1</v>
      </c>
      <c r="B41" t="s">
        <v>45</v>
      </c>
      <c r="C41" t="s">
        <v>146</v>
      </c>
      <c r="D41">
        <v>209</v>
      </c>
      <c r="E41">
        <v>0</v>
      </c>
      <c r="F41">
        <v>0</v>
      </c>
      <c r="G41" t="s">
        <v>105</v>
      </c>
    </row>
    <row r="42" spans="1:7" x14ac:dyDescent="0.25">
      <c r="A42">
        <v>1</v>
      </c>
      <c r="B42" t="s">
        <v>142</v>
      </c>
      <c r="C42" t="s">
        <v>79</v>
      </c>
      <c r="D42">
        <v>68</v>
      </c>
      <c r="E42">
        <v>0</v>
      </c>
      <c r="F42">
        <v>0</v>
      </c>
      <c r="G42" t="s">
        <v>105</v>
      </c>
    </row>
    <row r="43" spans="1:7" x14ac:dyDescent="0.25">
      <c r="A43">
        <v>1</v>
      </c>
      <c r="B43" t="s">
        <v>151</v>
      </c>
      <c r="C43" t="s">
        <v>3</v>
      </c>
      <c r="D43">
        <v>3743</v>
      </c>
      <c r="E43">
        <v>0</v>
      </c>
      <c r="F43">
        <v>0</v>
      </c>
      <c r="G43" t="s">
        <v>176</v>
      </c>
    </row>
    <row r="44" spans="1:7" x14ac:dyDescent="0.25">
      <c r="A44">
        <v>1</v>
      </c>
      <c r="B44" t="s">
        <v>153</v>
      </c>
      <c r="C44" t="s">
        <v>82</v>
      </c>
      <c r="D44">
        <v>3116</v>
      </c>
      <c r="E44">
        <v>0</v>
      </c>
      <c r="F44">
        <v>0</v>
      </c>
      <c r="G44" t="s">
        <v>176</v>
      </c>
    </row>
    <row r="45" spans="1:7" x14ac:dyDescent="0.25">
      <c r="A45">
        <v>1</v>
      </c>
      <c r="B45" t="s">
        <v>154</v>
      </c>
      <c r="C45" t="s">
        <v>188</v>
      </c>
      <c r="D45">
        <v>5709</v>
      </c>
      <c r="E45">
        <v>0</v>
      </c>
      <c r="F45">
        <v>0</v>
      </c>
      <c r="G45" t="s">
        <v>176</v>
      </c>
    </row>
    <row r="46" spans="1:7" x14ac:dyDescent="0.25">
      <c r="A46">
        <v>1</v>
      </c>
      <c r="B46" t="s">
        <v>148</v>
      </c>
      <c r="C46" t="s">
        <v>87</v>
      </c>
      <c r="D46">
        <v>4667</v>
      </c>
      <c r="E46">
        <v>0</v>
      </c>
      <c r="F46">
        <v>0</v>
      </c>
      <c r="G46" t="s">
        <v>176</v>
      </c>
    </row>
    <row r="47" spans="1:7" x14ac:dyDescent="0.25">
      <c r="A47">
        <v>1</v>
      </c>
      <c r="B47" t="s">
        <v>92</v>
      </c>
      <c r="C47" t="s">
        <v>93</v>
      </c>
      <c r="D47">
        <v>3895</v>
      </c>
      <c r="E47">
        <v>0</v>
      </c>
      <c r="F47">
        <v>0</v>
      </c>
      <c r="G47" t="s">
        <v>176</v>
      </c>
    </row>
    <row r="48" spans="1:7" x14ac:dyDescent="0.25">
      <c r="A48">
        <v>1</v>
      </c>
      <c r="B48" t="s">
        <v>85</v>
      </c>
      <c r="C48" t="s">
        <v>104</v>
      </c>
      <c r="D48">
        <v>2116</v>
      </c>
      <c r="E48">
        <v>0</v>
      </c>
      <c r="F48">
        <v>0</v>
      </c>
      <c r="G48" t="s">
        <v>176</v>
      </c>
    </row>
    <row r="49" spans="1:7" x14ac:dyDescent="0.25">
      <c r="A49">
        <v>1</v>
      </c>
      <c r="B49" t="s">
        <v>38</v>
      </c>
      <c r="C49" t="s">
        <v>39</v>
      </c>
      <c r="D49">
        <v>6335</v>
      </c>
      <c r="E49">
        <v>0</v>
      </c>
      <c r="F49">
        <v>0</v>
      </c>
      <c r="G49" t="s">
        <v>176</v>
      </c>
    </row>
    <row r="50" spans="1:7" x14ac:dyDescent="0.25">
      <c r="A50">
        <v>1</v>
      </c>
      <c r="B50" t="s">
        <v>80</v>
      </c>
      <c r="C50" t="s">
        <v>81</v>
      </c>
      <c r="D50">
        <v>2215</v>
      </c>
      <c r="E50">
        <v>0</v>
      </c>
      <c r="F50">
        <v>0</v>
      </c>
      <c r="G50" t="s">
        <v>176</v>
      </c>
    </row>
    <row r="51" spans="1:7" x14ac:dyDescent="0.25">
      <c r="A51">
        <v>1</v>
      </c>
      <c r="B51" t="s">
        <v>100</v>
      </c>
      <c r="C51" t="s">
        <v>101</v>
      </c>
      <c r="D51">
        <v>254</v>
      </c>
      <c r="E51">
        <v>0</v>
      </c>
      <c r="F51">
        <v>0</v>
      </c>
      <c r="G51" t="s">
        <v>176</v>
      </c>
    </row>
    <row r="52" spans="1:7" x14ac:dyDescent="0.25">
      <c r="A52">
        <v>1</v>
      </c>
      <c r="B52" t="s">
        <v>18</v>
      </c>
      <c r="C52" t="s">
        <v>7</v>
      </c>
      <c r="D52">
        <v>3633</v>
      </c>
      <c r="E52">
        <v>0</v>
      </c>
      <c r="F52">
        <v>0</v>
      </c>
      <c r="G52" t="s">
        <v>176</v>
      </c>
    </row>
    <row r="53" spans="1:7" x14ac:dyDescent="0.25">
      <c r="A53">
        <v>1</v>
      </c>
      <c r="B53" t="s">
        <v>56</v>
      </c>
      <c r="C53" t="s">
        <v>152</v>
      </c>
      <c r="D53">
        <v>3861</v>
      </c>
      <c r="E53">
        <v>0</v>
      </c>
      <c r="F53">
        <v>0</v>
      </c>
      <c r="G53" t="s">
        <v>176</v>
      </c>
    </row>
    <row r="54" spans="1:7" x14ac:dyDescent="0.25">
      <c r="A54">
        <v>1</v>
      </c>
      <c r="B54" t="s">
        <v>149</v>
      </c>
      <c r="C54" t="s">
        <v>99</v>
      </c>
      <c r="D54">
        <v>4524</v>
      </c>
      <c r="E54">
        <v>0</v>
      </c>
      <c r="F54">
        <v>0</v>
      </c>
      <c r="G54" t="s">
        <v>176</v>
      </c>
    </row>
    <row r="55" spans="1:7" x14ac:dyDescent="0.25">
      <c r="A55">
        <v>1</v>
      </c>
      <c r="B55" t="s">
        <v>75</v>
      </c>
      <c r="C55" t="s">
        <v>76</v>
      </c>
      <c r="D55">
        <v>403</v>
      </c>
      <c r="E55">
        <v>0</v>
      </c>
      <c r="F55">
        <v>0</v>
      </c>
      <c r="G55" t="s">
        <v>176</v>
      </c>
    </row>
    <row r="56" spans="1:7" x14ac:dyDescent="0.25">
      <c r="A56">
        <v>1</v>
      </c>
      <c r="B56" t="s">
        <v>31</v>
      </c>
      <c r="C56" t="s">
        <v>16</v>
      </c>
      <c r="D56">
        <v>3027</v>
      </c>
      <c r="E56">
        <v>0</v>
      </c>
      <c r="F56">
        <v>0</v>
      </c>
      <c r="G56" t="s">
        <v>176</v>
      </c>
    </row>
    <row r="57" spans="1:7" x14ac:dyDescent="0.25">
      <c r="A57">
        <v>1</v>
      </c>
      <c r="B57" t="s">
        <v>49</v>
      </c>
      <c r="C57" t="s">
        <v>50</v>
      </c>
      <c r="D57">
        <v>85</v>
      </c>
      <c r="E57">
        <v>0</v>
      </c>
      <c r="F57">
        <v>0</v>
      </c>
      <c r="G57" t="s">
        <v>176</v>
      </c>
    </row>
    <row r="58" spans="1:7" x14ac:dyDescent="0.25">
      <c r="A58">
        <v>1</v>
      </c>
      <c r="B58" t="s">
        <v>150</v>
      </c>
      <c r="C58" t="s">
        <v>37</v>
      </c>
      <c r="D58">
        <v>3229</v>
      </c>
      <c r="E58">
        <v>0</v>
      </c>
      <c r="F58">
        <v>0</v>
      </c>
      <c r="G58" t="s">
        <v>176</v>
      </c>
    </row>
    <row r="59" spans="1:7" x14ac:dyDescent="0.25">
      <c r="A59">
        <v>1</v>
      </c>
      <c r="B59" t="s">
        <v>61</v>
      </c>
      <c r="C59" t="s">
        <v>132</v>
      </c>
      <c r="D59">
        <v>3617</v>
      </c>
      <c r="E59">
        <v>0</v>
      </c>
      <c r="F59">
        <v>0</v>
      </c>
      <c r="G59" t="s">
        <v>176</v>
      </c>
    </row>
    <row r="60" spans="1:7" x14ac:dyDescent="0.25">
      <c r="A60">
        <v>1</v>
      </c>
      <c r="B60" t="s">
        <v>46</v>
      </c>
      <c r="C60" t="s">
        <v>47</v>
      </c>
      <c r="D60">
        <v>4810</v>
      </c>
      <c r="E60">
        <v>0</v>
      </c>
      <c r="F60">
        <v>0</v>
      </c>
      <c r="G60" t="s">
        <v>176</v>
      </c>
    </row>
    <row r="61" spans="1:7" x14ac:dyDescent="0.25">
      <c r="A61">
        <v>1</v>
      </c>
      <c r="B61" t="s">
        <v>147</v>
      </c>
      <c r="C61" t="s">
        <v>102</v>
      </c>
      <c r="D61">
        <v>4554</v>
      </c>
      <c r="E61">
        <v>0</v>
      </c>
      <c r="F61">
        <v>0</v>
      </c>
      <c r="G61" t="s">
        <v>176</v>
      </c>
    </row>
    <row r="62" spans="1:7" x14ac:dyDescent="0.25">
      <c r="A62">
        <v>1</v>
      </c>
      <c r="B62" t="s">
        <v>88</v>
      </c>
      <c r="C62" t="s">
        <v>89</v>
      </c>
      <c r="D62">
        <v>4816</v>
      </c>
      <c r="E62">
        <v>0</v>
      </c>
      <c r="F62">
        <v>0</v>
      </c>
      <c r="G62" t="s">
        <v>176</v>
      </c>
    </row>
    <row r="63" spans="1:7" x14ac:dyDescent="0.25">
      <c r="A63">
        <v>1</v>
      </c>
      <c r="B63" t="s">
        <v>172</v>
      </c>
      <c r="C63" t="s">
        <v>173</v>
      </c>
      <c r="D63">
        <v>252</v>
      </c>
      <c r="E63">
        <v>0</v>
      </c>
      <c r="F63">
        <v>0</v>
      </c>
      <c r="G63" t="s">
        <v>177</v>
      </c>
    </row>
    <row r="64" spans="1:7" x14ac:dyDescent="0.25">
      <c r="A64">
        <v>1</v>
      </c>
      <c r="B64" t="s">
        <v>51</v>
      </c>
      <c r="C64" t="s">
        <v>131</v>
      </c>
      <c r="D64">
        <v>2791</v>
      </c>
      <c r="E64">
        <v>0</v>
      </c>
      <c r="F64">
        <v>0</v>
      </c>
      <c r="G64" t="s">
        <v>177</v>
      </c>
    </row>
    <row r="65" spans="1:7" x14ac:dyDescent="0.25">
      <c r="A65">
        <v>1</v>
      </c>
      <c r="B65" t="s">
        <v>191</v>
      </c>
      <c r="C65" t="s">
        <v>192</v>
      </c>
      <c r="D65">
        <v>6689</v>
      </c>
      <c r="E65">
        <v>0</v>
      </c>
      <c r="F65">
        <v>0</v>
      </c>
      <c r="G65" t="s">
        <v>177</v>
      </c>
    </row>
    <row r="66" spans="1:7" x14ac:dyDescent="0.25">
      <c r="A66">
        <v>1</v>
      </c>
      <c r="B66" t="s">
        <v>251</v>
      </c>
      <c r="C66" t="s">
        <v>250</v>
      </c>
      <c r="D66">
        <v>91</v>
      </c>
      <c r="E66">
        <v>0</v>
      </c>
      <c r="F66">
        <v>0</v>
      </c>
      <c r="G66" t="s">
        <v>177</v>
      </c>
    </row>
    <row r="67" spans="1:7" x14ac:dyDescent="0.25">
      <c r="A67">
        <v>1</v>
      </c>
      <c r="B67" t="s">
        <v>77</v>
      </c>
      <c r="C67" t="s">
        <v>78</v>
      </c>
      <c r="D67">
        <v>2812</v>
      </c>
      <c r="E67">
        <v>0</v>
      </c>
      <c r="F67">
        <v>0</v>
      </c>
      <c r="G67" t="s">
        <v>177</v>
      </c>
    </row>
    <row r="68" spans="1:7" x14ac:dyDescent="0.25">
      <c r="A68">
        <v>1</v>
      </c>
      <c r="B68" t="s">
        <v>42</v>
      </c>
      <c r="C68" t="s">
        <v>43</v>
      </c>
      <c r="D68">
        <v>2364</v>
      </c>
      <c r="E68">
        <v>0</v>
      </c>
      <c r="F68">
        <v>0</v>
      </c>
      <c r="G68" t="s">
        <v>177</v>
      </c>
    </row>
    <row r="69" spans="1:7" x14ac:dyDescent="0.25">
      <c r="A69">
        <v>1</v>
      </c>
      <c r="B69" t="s">
        <v>163</v>
      </c>
      <c r="C69" t="s">
        <v>169</v>
      </c>
      <c r="D69">
        <v>5155</v>
      </c>
      <c r="E69">
        <v>0</v>
      </c>
      <c r="F69">
        <v>0</v>
      </c>
      <c r="G69" t="s">
        <v>177</v>
      </c>
    </row>
    <row r="70" spans="1:7" x14ac:dyDescent="0.25">
      <c r="A70">
        <v>1</v>
      </c>
      <c r="B70" t="s">
        <v>160</v>
      </c>
      <c r="C70" t="s">
        <v>168</v>
      </c>
      <c r="D70">
        <v>8638</v>
      </c>
      <c r="E70">
        <v>0</v>
      </c>
      <c r="F70">
        <v>0</v>
      </c>
      <c r="G70" t="s">
        <v>177</v>
      </c>
    </row>
    <row r="71" spans="1:7" x14ac:dyDescent="0.25">
      <c r="A71">
        <v>1</v>
      </c>
      <c r="B71" t="s">
        <v>157</v>
      </c>
      <c r="C71" t="s">
        <v>189</v>
      </c>
      <c r="D71">
        <v>1306</v>
      </c>
      <c r="E71">
        <v>0</v>
      </c>
      <c r="F71">
        <v>0</v>
      </c>
      <c r="G71" t="s">
        <v>177</v>
      </c>
    </row>
    <row r="72" spans="1:7" x14ac:dyDescent="0.25">
      <c r="A72">
        <v>1</v>
      </c>
      <c r="B72" t="s">
        <v>135</v>
      </c>
      <c r="C72" t="s">
        <v>190</v>
      </c>
      <c r="D72">
        <v>4564</v>
      </c>
      <c r="E72">
        <v>0</v>
      </c>
      <c r="F72">
        <v>0</v>
      </c>
      <c r="G72" t="s">
        <v>177</v>
      </c>
    </row>
    <row r="73" spans="1:7" x14ac:dyDescent="0.25">
      <c r="A73">
        <v>1</v>
      </c>
      <c r="B73" t="s">
        <v>164</v>
      </c>
      <c r="C73" t="s">
        <v>170</v>
      </c>
      <c r="D73">
        <v>6841</v>
      </c>
      <c r="E73">
        <v>0</v>
      </c>
      <c r="F73">
        <v>0</v>
      </c>
      <c r="G73" t="s">
        <v>177</v>
      </c>
    </row>
    <row r="74" spans="1:7" x14ac:dyDescent="0.25">
      <c r="A74">
        <v>1</v>
      </c>
      <c r="B74" t="s">
        <v>156</v>
      </c>
      <c r="C74" t="s">
        <v>166</v>
      </c>
      <c r="D74">
        <v>3026</v>
      </c>
      <c r="E74">
        <v>0</v>
      </c>
      <c r="F74">
        <v>0</v>
      </c>
      <c r="G74" t="s">
        <v>177</v>
      </c>
    </row>
    <row r="75" spans="1:7" x14ac:dyDescent="0.25">
      <c r="A75">
        <v>1</v>
      </c>
      <c r="B75" t="s">
        <v>21</v>
      </c>
      <c r="C75" t="s">
        <v>6</v>
      </c>
      <c r="D75">
        <v>2728</v>
      </c>
      <c r="E75">
        <v>0</v>
      </c>
      <c r="F75">
        <v>0</v>
      </c>
      <c r="G75" t="s">
        <v>177</v>
      </c>
    </row>
    <row r="76" spans="1:7" x14ac:dyDescent="0.25">
      <c r="A76">
        <v>1</v>
      </c>
      <c r="B76" t="s">
        <v>134</v>
      </c>
      <c r="C76" t="s">
        <v>5</v>
      </c>
      <c r="D76">
        <v>192</v>
      </c>
      <c r="E76">
        <v>0</v>
      </c>
      <c r="F76">
        <v>0</v>
      </c>
      <c r="G76" t="s">
        <v>177</v>
      </c>
    </row>
    <row r="77" spans="1:7" x14ac:dyDescent="0.25">
      <c r="A77">
        <v>1</v>
      </c>
      <c r="B77" t="s">
        <v>161</v>
      </c>
      <c r="C77" t="s">
        <v>162</v>
      </c>
      <c r="D77">
        <v>7009</v>
      </c>
      <c r="E77">
        <v>0</v>
      </c>
      <c r="F77">
        <v>0</v>
      </c>
      <c r="G77" t="s">
        <v>177</v>
      </c>
    </row>
    <row r="78" spans="1:7" x14ac:dyDescent="0.25">
      <c r="A78">
        <v>1</v>
      </c>
      <c r="B78" t="s">
        <v>155</v>
      </c>
      <c r="C78" t="s">
        <v>165</v>
      </c>
      <c r="D78">
        <v>6771</v>
      </c>
      <c r="E78">
        <v>0</v>
      </c>
      <c r="F78">
        <v>0</v>
      </c>
      <c r="G78" t="s">
        <v>177</v>
      </c>
    </row>
    <row r="79" spans="1:7" x14ac:dyDescent="0.25">
      <c r="A79">
        <v>1</v>
      </c>
      <c r="B79" t="s">
        <v>159</v>
      </c>
      <c r="C79" t="s">
        <v>171</v>
      </c>
      <c r="D79">
        <v>8257</v>
      </c>
      <c r="E79">
        <v>0</v>
      </c>
      <c r="F79">
        <v>0</v>
      </c>
      <c r="G79" t="s">
        <v>177</v>
      </c>
    </row>
    <row r="80" spans="1:7" x14ac:dyDescent="0.25">
      <c r="A80">
        <v>1</v>
      </c>
      <c r="B80" t="s">
        <v>204</v>
      </c>
      <c r="C80" t="s">
        <v>2</v>
      </c>
      <c r="D80">
        <v>6213</v>
      </c>
      <c r="E80">
        <v>0</v>
      </c>
      <c r="F80">
        <v>0</v>
      </c>
      <c r="G80" t="s">
        <v>177</v>
      </c>
    </row>
    <row r="81" spans="1:7" x14ac:dyDescent="0.25">
      <c r="A81">
        <v>1</v>
      </c>
      <c r="B81" t="s">
        <v>133</v>
      </c>
      <c r="C81" t="s">
        <v>32</v>
      </c>
      <c r="D81">
        <v>5917</v>
      </c>
      <c r="E81">
        <v>0</v>
      </c>
      <c r="F81">
        <v>0</v>
      </c>
      <c r="G81" t="s">
        <v>177</v>
      </c>
    </row>
    <row r="82" spans="1:7" x14ac:dyDescent="0.25">
      <c r="A82">
        <v>1</v>
      </c>
      <c r="B82" t="s">
        <v>158</v>
      </c>
      <c r="C82" t="s">
        <v>167</v>
      </c>
      <c r="D82">
        <v>3793</v>
      </c>
      <c r="E82">
        <v>0</v>
      </c>
      <c r="F82">
        <v>0</v>
      </c>
      <c r="G82" t="s">
        <v>177</v>
      </c>
    </row>
  </sheetData>
  <autoFilter ref="A2:G82"/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rgb="FF0070C0"/>
  </sheetPr>
  <dimension ref="A1:AP22"/>
  <sheetViews>
    <sheetView workbookViewId="0">
      <pane xSplit="4" ySplit="2" topLeftCell="E6" activePane="bottomRight" state="frozen"/>
      <selection activeCell="G22" sqref="G22"/>
      <selection pane="topRight" activeCell="G22" sqref="G22"/>
      <selection pane="bottomLeft" activeCell="G22" sqref="G22"/>
      <selection pane="bottomRight" activeCell="C22" sqref="C22"/>
    </sheetView>
  </sheetViews>
  <sheetFormatPr baseColWidth="10" defaultColWidth="18.140625" defaultRowHeight="15" x14ac:dyDescent="0.25"/>
  <cols>
    <col min="1" max="2" width="18.140625" style="9"/>
    <col min="3" max="3" width="11.5703125" style="9" bestFit="1" customWidth="1"/>
    <col min="4" max="4" width="18.7109375" style="9" bestFit="1" customWidth="1"/>
    <col min="5" max="16384" width="18.140625" style="9"/>
  </cols>
  <sheetData>
    <row r="1" spans="1:42" s="6" customFormat="1" ht="52.5" customHeight="1" x14ac:dyDescent="0.25">
      <c r="A1" s="41" t="s">
        <v>127</v>
      </c>
      <c r="B1" s="41" t="s">
        <v>107</v>
      </c>
      <c r="C1" s="42" t="s">
        <v>10</v>
      </c>
      <c r="D1" s="42" t="s">
        <v>128</v>
      </c>
      <c r="E1" s="40" t="s">
        <v>108</v>
      </c>
      <c r="F1" s="40"/>
      <c r="G1" s="40" t="s">
        <v>126</v>
      </c>
      <c r="H1" s="40"/>
      <c r="I1" s="40" t="s">
        <v>125</v>
      </c>
      <c r="J1" s="40"/>
      <c r="K1" s="40" t="s">
        <v>124</v>
      </c>
      <c r="L1" s="40"/>
      <c r="M1" s="40" t="s">
        <v>123</v>
      </c>
      <c r="N1" s="40"/>
      <c r="O1" s="40" t="s">
        <v>122</v>
      </c>
      <c r="P1" s="40"/>
      <c r="Q1" s="40" t="s">
        <v>121</v>
      </c>
      <c r="R1" s="40"/>
      <c r="S1" s="40" t="s">
        <v>120</v>
      </c>
      <c r="T1" s="40"/>
      <c r="U1" s="40" t="s">
        <v>119</v>
      </c>
      <c r="V1" s="40"/>
      <c r="W1" s="40" t="s">
        <v>118</v>
      </c>
      <c r="X1" s="40"/>
      <c r="Y1" s="40" t="s">
        <v>117</v>
      </c>
      <c r="Z1" s="40"/>
      <c r="AA1" s="40" t="s">
        <v>116</v>
      </c>
      <c r="AB1" s="40"/>
      <c r="AC1" s="40" t="s">
        <v>115</v>
      </c>
      <c r="AD1" s="40"/>
      <c r="AE1" s="40" t="s">
        <v>114</v>
      </c>
      <c r="AF1" s="40"/>
      <c r="AG1" s="40" t="s">
        <v>113</v>
      </c>
      <c r="AH1" s="40"/>
      <c r="AI1" s="40" t="s">
        <v>112</v>
      </c>
      <c r="AJ1" s="40"/>
      <c r="AK1" s="40" t="s">
        <v>111</v>
      </c>
      <c r="AL1" s="40"/>
      <c r="AM1" s="40" t="s">
        <v>110</v>
      </c>
      <c r="AN1" s="40"/>
      <c r="AO1" s="40" t="s">
        <v>109</v>
      </c>
      <c r="AP1" s="40"/>
    </row>
    <row r="2" spans="1:42" s="6" customFormat="1" ht="26.25" x14ac:dyDescent="0.25">
      <c r="A2" s="41"/>
      <c r="B2" s="41"/>
      <c r="C2" s="42"/>
      <c r="D2" s="42"/>
      <c r="E2" s="8" t="s">
        <v>129</v>
      </c>
      <c r="F2" s="8" t="s">
        <v>130</v>
      </c>
      <c r="G2" s="8" t="s">
        <v>129</v>
      </c>
      <c r="H2" s="8" t="s">
        <v>130</v>
      </c>
      <c r="I2" s="8" t="s">
        <v>129</v>
      </c>
      <c r="J2" s="8" t="s">
        <v>130</v>
      </c>
      <c r="K2" s="8" t="s">
        <v>129</v>
      </c>
      <c r="L2" s="8" t="s">
        <v>130</v>
      </c>
      <c r="M2" s="8" t="s">
        <v>129</v>
      </c>
      <c r="N2" s="8" t="s">
        <v>130</v>
      </c>
      <c r="O2" s="8" t="s">
        <v>129</v>
      </c>
      <c r="P2" s="8" t="s">
        <v>130</v>
      </c>
      <c r="Q2" s="8" t="s">
        <v>129</v>
      </c>
      <c r="R2" s="8" t="s">
        <v>130</v>
      </c>
      <c r="S2" s="8" t="s">
        <v>129</v>
      </c>
      <c r="T2" s="8" t="s">
        <v>130</v>
      </c>
      <c r="U2" s="8" t="s">
        <v>129</v>
      </c>
      <c r="V2" s="8" t="s">
        <v>130</v>
      </c>
      <c r="W2" s="8" t="s">
        <v>129</v>
      </c>
      <c r="X2" s="8" t="s">
        <v>130</v>
      </c>
      <c r="Y2" s="8" t="s">
        <v>129</v>
      </c>
      <c r="Z2" s="8" t="s">
        <v>130</v>
      </c>
      <c r="AA2" s="8" t="s">
        <v>129</v>
      </c>
      <c r="AB2" s="8" t="s">
        <v>130</v>
      </c>
      <c r="AC2" s="8" t="s">
        <v>129</v>
      </c>
      <c r="AD2" s="8" t="s">
        <v>130</v>
      </c>
      <c r="AE2" s="8" t="s">
        <v>129</v>
      </c>
      <c r="AF2" s="8" t="s">
        <v>130</v>
      </c>
      <c r="AG2" s="8" t="s">
        <v>129</v>
      </c>
      <c r="AH2" s="8" t="s">
        <v>130</v>
      </c>
      <c r="AI2" s="8" t="s">
        <v>129</v>
      </c>
      <c r="AJ2" s="8" t="s">
        <v>130</v>
      </c>
      <c r="AK2" s="8" t="s">
        <v>129</v>
      </c>
      <c r="AL2" s="8" t="s">
        <v>130</v>
      </c>
      <c r="AM2" s="8" t="s">
        <v>129</v>
      </c>
      <c r="AN2" s="8" t="s">
        <v>130</v>
      </c>
      <c r="AO2" s="8" t="s">
        <v>129</v>
      </c>
      <c r="AP2" s="8" t="s">
        <v>130</v>
      </c>
    </row>
    <row r="3" spans="1:42" ht="15.75" x14ac:dyDescent="0.25">
      <c r="A3" s="4" t="s">
        <v>23</v>
      </c>
      <c r="B3" s="4" t="s">
        <v>24</v>
      </c>
      <c r="C3" s="10">
        <f t="shared" ref="C3:C22" si="0">SUM(E3+G3+I3+K3+M3+O3+Q3+S3+U3+W3+Y3+AA3+AC3+AE3+AG3+AI3+AK3+AM3+AO3)</f>
        <v>0</v>
      </c>
      <c r="D3" s="10">
        <f t="shared" ref="D3:D22" si="1">SUM(F3+H3+J3+L3+N3+P3+R3+T3+V3+X3+Z3+AB3+AD3+AF3+AH3+AJ3+AL3+AN3+AP3)</f>
        <v>0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</row>
    <row r="4" spans="1:42" ht="15.75" x14ac:dyDescent="0.25">
      <c r="A4" s="4" t="s">
        <v>14</v>
      </c>
      <c r="B4" s="4" t="s">
        <v>8</v>
      </c>
      <c r="C4" s="10">
        <f t="shared" si="0"/>
        <v>0</v>
      </c>
      <c r="D4" s="10">
        <f t="shared" si="1"/>
        <v>0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ht="15.75" x14ac:dyDescent="0.25">
      <c r="A5" s="4" t="s">
        <v>15</v>
      </c>
      <c r="B5" s="4" t="s">
        <v>9</v>
      </c>
      <c r="C5" s="10">
        <f t="shared" si="0"/>
        <v>0</v>
      </c>
      <c r="D5" s="10">
        <f t="shared" si="1"/>
        <v>0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</row>
    <row r="6" spans="1:42" ht="15.75" x14ac:dyDescent="0.25">
      <c r="A6" s="4" t="s">
        <v>52</v>
      </c>
      <c r="B6" s="4" t="s">
        <v>53</v>
      </c>
      <c r="C6" s="10">
        <f t="shared" si="0"/>
        <v>0</v>
      </c>
      <c r="D6" s="10">
        <f t="shared" si="1"/>
        <v>0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1:42" ht="15.75" x14ac:dyDescent="0.25">
      <c r="A7" s="4" t="s">
        <v>137</v>
      </c>
      <c r="B7" s="4" t="s">
        <v>96</v>
      </c>
      <c r="C7" s="10">
        <f t="shared" si="0"/>
        <v>0</v>
      </c>
      <c r="D7" s="10">
        <f t="shared" si="1"/>
        <v>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</row>
    <row r="8" spans="1:42" ht="15.75" x14ac:dyDescent="0.25">
      <c r="A8" s="4" t="s">
        <v>90</v>
      </c>
      <c r="B8" s="4" t="s">
        <v>37</v>
      </c>
      <c r="C8" s="10">
        <f t="shared" si="0"/>
        <v>0</v>
      </c>
      <c r="D8" s="10">
        <f t="shared" si="1"/>
        <v>0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</row>
    <row r="9" spans="1:42" ht="15.75" x14ac:dyDescent="0.25">
      <c r="A9" s="4" t="s">
        <v>72</v>
      </c>
      <c r="B9" s="4" t="s">
        <v>73</v>
      </c>
      <c r="C9" s="10">
        <f t="shared" si="0"/>
        <v>0</v>
      </c>
      <c r="D9" s="10">
        <f t="shared" si="1"/>
        <v>0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</row>
    <row r="10" spans="1:42" ht="15.75" x14ac:dyDescent="0.25">
      <c r="A10" s="4" t="s">
        <v>95</v>
      </c>
      <c r="B10" s="4" t="s">
        <v>106</v>
      </c>
      <c r="C10" s="10">
        <f t="shared" si="0"/>
        <v>0</v>
      </c>
      <c r="D10" s="10">
        <f t="shared" si="1"/>
        <v>0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</row>
    <row r="11" spans="1:42" ht="15.75" x14ac:dyDescent="0.25">
      <c r="A11" s="4" t="s">
        <v>83</v>
      </c>
      <c r="B11" s="4" t="s">
        <v>84</v>
      </c>
      <c r="C11" s="10">
        <f t="shared" si="0"/>
        <v>0</v>
      </c>
      <c r="D11" s="10">
        <f t="shared" si="1"/>
        <v>0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</row>
    <row r="12" spans="1:42" ht="15.75" x14ac:dyDescent="0.25">
      <c r="A12" s="4" t="s">
        <v>11</v>
      </c>
      <c r="B12" s="4" t="s">
        <v>0</v>
      </c>
      <c r="C12" s="10">
        <f t="shared" si="0"/>
        <v>0</v>
      </c>
      <c r="D12" s="10">
        <f t="shared" si="1"/>
        <v>0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</row>
    <row r="13" spans="1:42" ht="15.75" x14ac:dyDescent="0.25">
      <c r="A13" s="4" t="s">
        <v>138</v>
      </c>
      <c r="B13" s="4" t="s">
        <v>94</v>
      </c>
      <c r="C13" s="10">
        <f t="shared" si="0"/>
        <v>0</v>
      </c>
      <c r="D13" s="10">
        <f t="shared" si="1"/>
        <v>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</row>
    <row r="14" spans="1:42" ht="15.75" x14ac:dyDescent="0.25">
      <c r="A14" s="4" t="s">
        <v>59</v>
      </c>
      <c r="B14" s="4" t="s">
        <v>60</v>
      </c>
      <c r="C14" s="10">
        <f t="shared" si="0"/>
        <v>0</v>
      </c>
      <c r="D14" s="10">
        <f t="shared" si="1"/>
        <v>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</row>
    <row r="15" spans="1:42" ht="15.75" x14ac:dyDescent="0.25">
      <c r="A15" s="4" t="s">
        <v>136</v>
      </c>
      <c r="B15" s="4" t="s">
        <v>183</v>
      </c>
      <c r="C15" s="10">
        <f t="shared" si="0"/>
        <v>0</v>
      </c>
      <c r="D15" s="10">
        <f t="shared" si="1"/>
        <v>0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</row>
    <row r="16" spans="1:42" ht="15.75" x14ac:dyDescent="0.25">
      <c r="A16" s="4" t="s">
        <v>141</v>
      </c>
      <c r="B16" s="4" t="s">
        <v>182</v>
      </c>
      <c r="C16" s="10">
        <f t="shared" si="0"/>
        <v>0</v>
      </c>
      <c r="D16" s="10">
        <f t="shared" si="1"/>
        <v>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</row>
    <row r="17" spans="1:42" ht="15.75" x14ac:dyDescent="0.25">
      <c r="A17" s="17" t="s">
        <v>91</v>
      </c>
      <c r="B17" s="4" t="s">
        <v>187</v>
      </c>
      <c r="C17" s="10">
        <f t="shared" si="0"/>
        <v>0</v>
      </c>
      <c r="D17" s="10">
        <f t="shared" si="1"/>
        <v>0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</row>
    <row r="18" spans="1:42" ht="15.75" x14ac:dyDescent="0.25">
      <c r="A18" s="17" t="s">
        <v>45</v>
      </c>
      <c r="B18" s="4" t="s">
        <v>146</v>
      </c>
      <c r="C18" s="10">
        <f t="shared" si="0"/>
        <v>0</v>
      </c>
      <c r="D18" s="10">
        <f t="shared" si="1"/>
        <v>0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</row>
    <row r="19" spans="1:42" ht="15.75" x14ac:dyDescent="0.25">
      <c r="A19" s="17" t="s">
        <v>25</v>
      </c>
      <c r="B19" s="4" t="s">
        <v>205</v>
      </c>
      <c r="C19" s="10">
        <f t="shared" si="0"/>
        <v>0</v>
      </c>
      <c r="D19" s="10">
        <f t="shared" si="1"/>
        <v>0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ht="15.75" x14ac:dyDescent="0.25">
      <c r="A20" s="4" t="s">
        <v>19</v>
      </c>
      <c r="B20" s="4" t="s">
        <v>20</v>
      </c>
      <c r="C20" s="10">
        <f t="shared" si="0"/>
        <v>0</v>
      </c>
      <c r="D20" s="10">
        <f t="shared" si="1"/>
        <v>0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</row>
    <row r="21" spans="1:42" ht="15.75" x14ac:dyDescent="0.25">
      <c r="A21" s="18" t="s">
        <v>12</v>
      </c>
      <c r="B21" s="3" t="s">
        <v>184</v>
      </c>
      <c r="C21" s="10">
        <f t="shared" si="0"/>
        <v>0</v>
      </c>
      <c r="D21" s="10">
        <f t="shared" si="1"/>
        <v>0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</row>
    <row r="22" spans="1:42" ht="15.75" x14ac:dyDescent="0.25">
      <c r="A22" s="4" t="s">
        <v>57</v>
      </c>
      <c r="B22" s="4" t="s">
        <v>58</v>
      </c>
      <c r="C22" s="10">
        <f t="shared" si="0"/>
        <v>0</v>
      </c>
      <c r="D22" s="10">
        <f t="shared" si="1"/>
        <v>0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</row>
  </sheetData>
  <autoFilter ref="A2:AP22"/>
  <mergeCells count="23">
    <mergeCell ref="G1:H1"/>
    <mergeCell ref="A1:A2"/>
    <mergeCell ref="B1:B2"/>
    <mergeCell ref="C1:C2"/>
    <mergeCell ref="D1:D2"/>
    <mergeCell ref="E1:F1"/>
    <mergeCell ref="AE1:AF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G1:AH1"/>
    <mergeCell ref="AI1:AJ1"/>
    <mergeCell ref="AK1:AL1"/>
    <mergeCell ref="AM1:AN1"/>
    <mergeCell ref="AO1:AP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83"/>
  <sheetViews>
    <sheetView topLeftCell="A64" workbookViewId="0">
      <selection activeCell="J6" sqref="J6"/>
    </sheetView>
  </sheetViews>
  <sheetFormatPr baseColWidth="10" defaultRowHeight="15" x14ac:dyDescent="0.25"/>
  <cols>
    <col min="1" max="2" width="17.85546875" bestFit="1" customWidth="1"/>
    <col min="4" max="5" width="17.85546875" bestFit="1" customWidth="1"/>
    <col min="7" max="8" width="17.85546875" bestFit="1" customWidth="1"/>
  </cols>
  <sheetData>
    <row r="1" spans="1:8" ht="18.75" thickBot="1" x14ac:dyDescent="0.4">
      <c r="A1" s="43" t="s">
        <v>229</v>
      </c>
      <c r="B1" s="44"/>
      <c r="D1" s="43" t="s">
        <v>230</v>
      </c>
      <c r="E1" s="44"/>
      <c r="G1" s="43" t="s">
        <v>231</v>
      </c>
      <c r="H1" s="44"/>
    </row>
    <row r="2" spans="1:8" ht="16.5" x14ac:dyDescent="0.3">
      <c r="A2" s="23" t="s">
        <v>24</v>
      </c>
      <c r="B2" s="24" t="s">
        <v>94</v>
      </c>
      <c r="D2" s="23" t="s">
        <v>24</v>
      </c>
      <c r="E2" s="24" t="s">
        <v>58</v>
      </c>
      <c r="G2" s="23" t="s">
        <v>24</v>
      </c>
      <c r="H2" s="25" t="s">
        <v>184</v>
      </c>
    </row>
    <row r="3" spans="1:8" ht="16.5" x14ac:dyDescent="0.3">
      <c r="A3" s="26" t="s">
        <v>8</v>
      </c>
      <c r="B3" s="27" t="s">
        <v>60</v>
      </c>
      <c r="D3" s="26" t="s">
        <v>8</v>
      </c>
      <c r="E3" s="27" t="s">
        <v>94</v>
      </c>
      <c r="G3" s="26" t="s">
        <v>8</v>
      </c>
      <c r="H3" s="28" t="s">
        <v>58</v>
      </c>
    </row>
    <row r="4" spans="1:8" ht="16.5" x14ac:dyDescent="0.3">
      <c r="A4" s="26" t="s">
        <v>9</v>
      </c>
      <c r="B4" s="27" t="s">
        <v>183</v>
      </c>
      <c r="D4" s="26" t="s">
        <v>9</v>
      </c>
      <c r="E4" s="27" t="s">
        <v>60</v>
      </c>
      <c r="G4" s="26" t="s">
        <v>9</v>
      </c>
      <c r="H4" s="28" t="s">
        <v>94</v>
      </c>
    </row>
    <row r="5" spans="1:8" ht="16.5" x14ac:dyDescent="0.3">
      <c r="A5" s="26" t="s">
        <v>53</v>
      </c>
      <c r="B5" s="27" t="s">
        <v>182</v>
      </c>
      <c r="D5" s="26" t="s">
        <v>53</v>
      </c>
      <c r="E5" s="27" t="s">
        <v>183</v>
      </c>
      <c r="G5" s="26" t="s">
        <v>53</v>
      </c>
      <c r="H5" s="28" t="s">
        <v>60</v>
      </c>
    </row>
    <row r="6" spans="1:8" ht="16.5" x14ac:dyDescent="0.3">
      <c r="A6" s="26" t="s">
        <v>96</v>
      </c>
      <c r="B6" s="27" t="s">
        <v>187</v>
      </c>
      <c r="D6" s="26" t="s">
        <v>96</v>
      </c>
      <c r="E6" s="27" t="s">
        <v>182</v>
      </c>
      <c r="G6" s="26" t="s">
        <v>96</v>
      </c>
      <c r="H6" s="28" t="s">
        <v>183</v>
      </c>
    </row>
    <row r="7" spans="1:8" ht="16.5" x14ac:dyDescent="0.3">
      <c r="A7" s="26" t="s">
        <v>37</v>
      </c>
      <c r="B7" s="27" t="s">
        <v>146</v>
      </c>
      <c r="D7" s="26" t="s">
        <v>37</v>
      </c>
      <c r="E7" s="27" t="s">
        <v>187</v>
      </c>
      <c r="G7" s="26" t="s">
        <v>37</v>
      </c>
      <c r="H7" s="28" t="s">
        <v>182</v>
      </c>
    </row>
    <row r="8" spans="1:8" ht="16.5" x14ac:dyDescent="0.3">
      <c r="A8" s="26" t="s">
        <v>73</v>
      </c>
      <c r="B8" s="27" t="s">
        <v>205</v>
      </c>
      <c r="D8" s="26" t="s">
        <v>73</v>
      </c>
      <c r="E8" s="27" t="s">
        <v>146</v>
      </c>
      <c r="G8" s="26" t="s">
        <v>73</v>
      </c>
      <c r="H8" s="28" t="s">
        <v>187</v>
      </c>
    </row>
    <row r="9" spans="1:8" ht="16.5" x14ac:dyDescent="0.3">
      <c r="A9" s="26" t="s">
        <v>106</v>
      </c>
      <c r="B9" s="27" t="s">
        <v>20</v>
      </c>
      <c r="D9" s="26" t="s">
        <v>106</v>
      </c>
      <c r="E9" s="27" t="s">
        <v>205</v>
      </c>
      <c r="G9" s="26" t="s">
        <v>106</v>
      </c>
      <c r="H9" s="28" t="s">
        <v>146</v>
      </c>
    </row>
    <row r="10" spans="1:8" ht="16.5" x14ac:dyDescent="0.3">
      <c r="A10" s="26" t="s">
        <v>84</v>
      </c>
      <c r="B10" s="27" t="s">
        <v>184</v>
      </c>
      <c r="D10" s="26" t="s">
        <v>84</v>
      </c>
      <c r="E10" s="27" t="s">
        <v>20</v>
      </c>
      <c r="G10" s="26" t="s">
        <v>84</v>
      </c>
      <c r="H10" s="28" t="s">
        <v>205</v>
      </c>
    </row>
    <row r="11" spans="1:8" ht="17.25" thickBot="1" x14ac:dyDescent="0.35">
      <c r="A11" s="29" t="s">
        <v>248</v>
      </c>
      <c r="B11" s="30" t="s">
        <v>58</v>
      </c>
      <c r="D11" s="29" t="s">
        <v>248</v>
      </c>
      <c r="E11" s="30" t="s">
        <v>184</v>
      </c>
      <c r="G11" s="29" t="s">
        <v>248</v>
      </c>
      <c r="H11" s="31" t="s">
        <v>20</v>
      </c>
    </row>
    <row r="12" spans="1:8" ht="15.75" thickBot="1" x14ac:dyDescent="0.3">
      <c r="A12" s="32"/>
      <c r="B12" s="32"/>
    </row>
    <row r="13" spans="1:8" ht="18.75" thickBot="1" x14ac:dyDescent="0.4">
      <c r="A13" s="45" t="s">
        <v>232</v>
      </c>
      <c r="B13" s="46"/>
      <c r="D13" s="49" t="s">
        <v>233</v>
      </c>
      <c r="E13" s="50"/>
      <c r="G13" s="43" t="s">
        <v>234</v>
      </c>
      <c r="H13" s="44"/>
    </row>
    <row r="14" spans="1:8" ht="16.5" x14ac:dyDescent="0.3">
      <c r="A14" s="23" t="s">
        <v>24</v>
      </c>
      <c r="B14" s="25" t="s">
        <v>20</v>
      </c>
      <c r="D14" s="23" t="s">
        <v>24</v>
      </c>
      <c r="E14" s="25" t="s">
        <v>205</v>
      </c>
      <c r="G14" s="23" t="s">
        <v>24</v>
      </c>
      <c r="H14" s="25" t="s">
        <v>146</v>
      </c>
    </row>
    <row r="15" spans="1:8" ht="16.5" x14ac:dyDescent="0.3">
      <c r="A15" s="26" t="s">
        <v>8</v>
      </c>
      <c r="B15" s="28" t="s">
        <v>184</v>
      </c>
      <c r="D15" s="26" t="s">
        <v>8</v>
      </c>
      <c r="E15" s="28" t="s">
        <v>20</v>
      </c>
      <c r="G15" s="26" t="s">
        <v>8</v>
      </c>
      <c r="H15" s="28" t="s">
        <v>205</v>
      </c>
    </row>
    <row r="16" spans="1:8" ht="16.5" x14ac:dyDescent="0.3">
      <c r="A16" s="26" t="s">
        <v>9</v>
      </c>
      <c r="B16" s="28" t="s">
        <v>58</v>
      </c>
      <c r="D16" s="26" t="s">
        <v>9</v>
      </c>
      <c r="E16" s="28" t="s">
        <v>184</v>
      </c>
      <c r="G16" s="26" t="s">
        <v>9</v>
      </c>
      <c r="H16" s="28" t="s">
        <v>20</v>
      </c>
    </row>
    <row r="17" spans="1:8" ht="16.5" x14ac:dyDescent="0.3">
      <c r="A17" s="26" t="s">
        <v>53</v>
      </c>
      <c r="B17" s="28" t="s">
        <v>94</v>
      </c>
      <c r="D17" s="26" t="s">
        <v>53</v>
      </c>
      <c r="E17" s="28" t="s">
        <v>58</v>
      </c>
      <c r="G17" s="26" t="s">
        <v>53</v>
      </c>
      <c r="H17" s="28" t="s">
        <v>184</v>
      </c>
    </row>
    <row r="18" spans="1:8" ht="16.5" x14ac:dyDescent="0.3">
      <c r="A18" s="26" t="s">
        <v>96</v>
      </c>
      <c r="B18" s="28" t="s">
        <v>60</v>
      </c>
      <c r="D18" s="26" t="s">
        <v>96</v>
      </c>
      <c r="E18" s="28" t="s">
        <v>94</v>
      </c>
      <c r="G18" s="26" t="s">
        <v>96</v>
      </c>
      <c r="H18" s="28" t="s">
        <v>58</v>
      </c>
    </row>
    <row r="19" spans="1:8" ht="16.5" x14ac:dyDescent="0.3">
      <c r="A19" s="26" t="s">
        <v>37</v>
      </c>
      <c r="B19" s="28" t="s">
        <v>183</v>
      </c>
      <c r="D19" s="26" t="s">
        <v>37</v>
      </c>
      <c r="E19" s="28" t="s">
        <v>60</v>
      </c>
      <c r="G19" s="26" t="s">
        <v>37</v>
      </c>
      <c r="H19" s="28" t="s">
        <v>94</v>
      </c>
    </row>
    <row r="20" spans="1:8" ht="16.5" x14ac:dyDescent="0.3">
      <c r="A20" s="26" t="s">
        <v>73</v>
      </c>
      <c r="B20" s="28" t="s">
        <v>182</v>
      </c>
      <c r="D20" s="26" t="s">
        <v>73</v>
      </c>
      <c r="E20" s="28" t="s">
        <v>183</v>
      </c>
      <c r="G20" s="26" t="s">
        <v>73</v>
      </c>
      <c r="H20" s="28" t="s">
        <v>60</v>
      </c>
    </row>
    <row r="21" spans="1:8" ht="16.5" x14ac:dyDescent="0.3">
      <c r="A21" s="26" t="s">
        <v>106</v>
      </c>
      <c r="B21" s="28" t="s">
        <v>187</v>
      </c>
      <c r="D21" s="26" t="s">
        <v>106</v>
      </c>
      <c r="E21" s="28" t="s">
        <v>182</v>
      </c>
      <c r="G21" s="26" t="s">
        <v>106</v>
      </c>
      <c r="H21" s="28" t="s">
        <v>183</v>
      </c>
    </row>
    <row r="22" spans="1:8" ht="16.5" x14ac:dyDescent="0.3">
      <c r="A22" s="26" t="s">
        <v>84</v>
      </c>
      <c r="B22" s="28" t="s">
        <v>146</v>
      </c>
      <c r="D22" s="26" t="s">
        <v>84</v>
      </c>
      <c r="E22" s="28" t="s">
        <v>187</v>
      </c>
      <c r="G22" s="26" t="s">
        <v>84</v>
      </c>
      <c r="H22" s="28" t="s">
        <v>182</v>
      </c>
    </row>
    <row r="23" spans="1:8" ht="17.25" thickBot="1" x14ac:dyDescent="0.35">
      <c r="A23" s="29" t="s">
        <v>248</v>
      </c>
      <c r="B23" s="31" t="s">
        <v>205</v>
      </c>
      <c r="D23" s="29" t="s">
        <v>248</v>
      </c>
      <c r="E23" s="31" t="s">
        <v>146</v>
      </c>
      <c r="G23" s="29" t="s">
        <v>248</v>
      </c>
      <c r="H23" s="31" t="s">
        <v>187</v>
      </c>
    </row>
    <row r="24" spans="1:8" ht="15.75" thickBot="1" x14ac:dyDescent="0.3"/>
    <row r="25" spans="1:8" ht="18.75" thickBot="1" x14ac:dyDescent="0.4">
      <c r="A25" s="43" t="s">
        <v>235</v>
      </c>
      <c r="B25" s="44"/>
      <c r="D25" s="45" t="s">
        <v>236</v>
      </c>
      <c r="E25" s="46"/>
      <c r="G25" s="47" t="s">
        <v>237</v>
      </c>
      <c r="H25" s="48"/>
    </row>
    <row r="26" spans="1:8" ht="16.5" x14ac:dyDescent="0.3">
      <c r="A26" s="23" t="s">
        <v>24</v>
      </c>
      <c r="B26" s="25" t="s">
        <v>187</v>
      </c>
      <c r="D26" s="23" t="s">
        <v>24</v>
      </c>
      <c r="E26" s="25" t="s">
        <v>182</v>
      </c>
      <c r="G26" s="23" t="s">
        <v>24</v>
      </c>
      <c r="H26" s="25" t="s">
        <v>183</v>
      </c>
    </row>
    <row r="27" spans="1:8" ht="16.5" x14ac:dyDescent="0.3">
      <c r="A27" s="26" t="s">
        <v>8</v>
      </c>
      <c r="B27" s="28" t="s">
        <v>146</v>
      </c>
      <c r="D27" s="26" t="s">
        <v>8</v>
      </c>
      <c r="E27" s="28" t="s">
        <v>187</v>
      </c>
      <c r="G27" s="26" t="s">
        <v>8</v>
      </c>
      <c r="H27" s="28" t="s">
        <v>182</v>
      </c>
    </row>
    <row r="28" spans="1:8" ht="16.5" x14ac:dyDescent="0.3">
      <c r="A28" s="26" t="s">
        <v>9</v>
      </c>
      <c r="B28" s="28" t="s">
        <v>205</v>
      </c>
      <c r="D28" s="26" t="s">
        <v>9</v>
      </c>
      <c r="E28" s="28" t="s">
        <v>146</v>
      </c>
      <c r="G28" s="26" t="s">
        <v>9</v>
      </c>
      <c r="H28" s="28" t="s">
        <v>187</v>
      </c>
    </row>
    <row r="29" spans="1:8" ht="16.5" x14ac:dyDescent="0.3">
      <c r="A29" s="26" t="s">
        <v>53</v>
      </c>
      <c r="B29" s="28" t="s">
        <v>20</v>
      </c>
      <c r="D29" s="26" t="s">
        <v>53</v>
      </c>
      <c r="E29" s="28" t="s">
        <v>205</v>
      </c>
      <c r="G29" s="26" t="s">
        <v>53</v>
      </c>
      <c r="H29" s="28" t="s">
        <v>146</v>
      </c>
    </row>
    <row r="30" spans="1:8" ht="16.5" x14ac:dyDescent="0.3">
      <c r="A30" s="26" t="s">
        <v>96</v>
      </c>
      <c r="B30" s="28" t="s">
        <v>184</v>
      </c>
      <c r="D30" s="26" t="s">
        <v>96</v>
      </c>
      <c r="E30" s="28" t="s">
        <v>20</v>
      </c>
      <c r="G30" s="26" t="s">
        <v>96</v>
      </c>
      <c r="H30" s="28" t="s">
        <v>205</v>
      </c>
    </row>
    <row r="31" spans="1:8" ht="16.5" x14ac:dyDescent="0.3">
      <c r="A31" s="26" t="s">
        <v>37</v>
      </c>
      <c r="B31" s="28" t="s">
        <v>58</v>
      </c>
      <c r="D31" s="26" t="s">
        <v>37</v>
      </c>
      <c r="E31" s="28" t="s">
        <v>184</v>
      </c>
      <c r="G31" s="26" t="s">
        <v>37</v>
      </c>
      <c r="H31" s="28" t="s">
        <v>20</v>
      </c>
    </row>
    <row r="32" spans="1:8" ht="16.5" x14ac:dyDescent="0.3">
      <c r="A32" s="26" t="s">
        <v>73</v>
      </c>
      <c r="B32" s="28" t="s">
        <v>94</v>
      </c>
      <c r="D32" s="26" t="s">
        <v>73</v>
      </c>
      <c r="E32" s="28" t="s">
        <v>58</v>
      </c>
      <c r="G32" s="26" t="s">
        <v>73</v>
      </c>
      <c r="H32" s="28" t="s">
        <v>184</v>
      </c>
    </row>
    <row r="33" spans="1:8" ht="16.5" x14ac:dyDescent="0.3">
      <c r="A33" s="26" t="s">
        <v>106</v>
      </c>
      <c r="B33" s="28" t="s">
        <v>60</v>
      </c>
      <c r="D33" s="26" t="s">
        <v>106</v>
      </c>
      <c r="E33" s="28" t="s">
        <v>94</v>
      </c>
      <c r="G33" s="26" t="s">
        <v>106</v>
      </c>
      <c r="H33" s="28" t="s">
        <v>58</v>
      </c>
    </row>
    <row r="34" spans="1:8" ht="16.5" x14ac:dyDescent="0.3">
      <c r="A34" s="26" t="s">
        <v>84</v>
      </c>
      <c r="B34" s="28" t="s">
        <v>183</v>
      </c>
      <c r="D34" s="26" t="s">
        <v>84</v>
      </c>
      <c r="E34" s="28" t="s">
        <v>60</v>
      </c>
      <c r="G34" s="26" t="s">
        <v>84</v>
      </c>
      <c r="H34" s="28" t="s">
        <v>94</v>
      </c>
    </row>
    <row r="35" spans="1:8" ht="17.25" thickBot="1" x14ac:dyDescent="0.35">
      <c r="A35" s="29" t="s">
        <v>248</v>
      </c>
      <c r="B35" s="31" t="s">
        <v>182</v>
      </c>
      <c r="D35" s="29" t="s">
        <v>248</v>
      </c>
      <c r="E35" s="31" t="s">
        <v>183</v>
      </c>
      <c r="G35" s="29" t="s">
        <v>248</v>
      </c>
      <c r="H35" s="31" t="s">
        <v>60</v>
      </c>
    </row>
    <row r="36" spans="1:8" ht="15.75" thickBot="1" x14ac:dyDescent="0.3"/>
    <row r="37" spans="1:8" ht="18.75" thickBot="1" x14ac:dyDescent="0.4">
      <c r="A37" s="43" t="s">
        <v>238</v>
      </c>
      <c r="B37" s="44"/>
      <c r="D37" s="43" t="s">
        <v>239</v>
      </c>
      <c r="E37" s="44"/>
      <c r="G37" s="43" t="s">
        <v>240</v>
      </c>
      <c r="H37" s="44"/>
    </row>
    <row r="38" spans="1:8" ht="16.5" x14ac:dyDescent="0.3">
      <c r="A38" s="23" t="s">
        <v>24</v>
      </c>
      <c r="B38" s="25" t="s">
        <v>60</v>
      </c>
      <c r="D38" s="33" t="s">
        <v>24</v>
      </c>
      <c r="E38" s="25" t="s">
        <v>8</v>
      </c>
      <c r="G38" s="33" t="s">
        <v>24</v>
      </c>
      <c r="H38" s="25" t="s">
        <v>9</v>
      </c>
    </row>
    <row r="39" spans="1:8" ht="16.5" x14ac:dyDescent="0.3">
      <c r="A39" s="26" t="s">
        <v>8</v>
      </c>
      <c r="B39" s="28" t="s">
        <v>183</v>
      </c>
      <c r="D39" s="34" t="s">
        <v>9</v>
      </c>
      <c r="E39" s="28" t="s">
        <v>53</v>
      </c>
      <c r="G39" s="34" t="s">
        <v>8</v>
      </c>
      <c r="H39" s="28" t="s">
        <v>53</v>
      </c>
    </row>
    <row r="40" spans="1:8" ht="16.5" x14ac:dyDescent="0.3">
      <c r="A40" s="26" t="s">
        <v>9</v>
      </c>
      <c r="B40" s="28" t="s">
        <v>182</v>
      </c>
      <c r="D40" s="34" t="s">
        <v>96</v>
      </c>
      <c r="E40" s="27" t="s">
        <v>106</v>
      </c>
      <c r="G40" s="34" t="s">
        <v>96</v>
      </c>
      <c r="H40" s="28" t="s">
        <v>73</v>
      </c>
    </row>
    <row r="41" spans="1:8" ht="16.5" x14ac:dyDescent="0.3">
      <c r="A41" s="26" t="s">
        <v>53</v>
      </c>
      <c r="B41" s="28" t="s">
        <v>187</v>
      </c>
      <c r="D41" s="26" t="s">
        <v>73</v>
      </c>
      <c r="E41" s="27" t="s">
        <v>248</v>
      </c>
      <c r="G41" s="26" t="s">
        <v>37</v>
      </c>
      <c r="H41" s="27" t="s">
        <v>248</v>
      </c>
    </row>
    <row r="42" spans="1:8" ht="16.5" x14ac:dyDescent="0.3">
      <c r="A42" s="26" t="s">
        <v>96</v>
      </c>
      <c r="B42" s="28" t="s">
        <v>146</v>
      </c>
      <c r="D42" s="34" t="s">
        <v>37</v>
      </c>
      <c r="E42" s="28" t="s">
        <v>84</v>
      </c>
      <c r="G42" s="26" t="s">
        <v>84</v>
      </c>
      <c r="H42" s="28" t="s">
        <v>106</v>
      </c>
    </row>
    <row r="43" spans="1:8" ht="16.5" x14ac:dyDescent="0.3">
      <c r="A43" s="26" t="s">
        <v>37</v>
      </c>
      <c r="B43" s="28" t="s">
        <v>205</v>
      </c>
      <c r="D43" s="34" t="s">
        <v>60</v>
      </c>
      <c r="E43" s="28" t="s">
        <v>183</v>
      </c>
      <c r="G43" s="34" t="s">
        <v>60</v>
      </c>
      <c r="H43" s="28" t="s">
        <v>182</v>
      </c>
    </row>
    <row r="44" spans="1:8" ht="16.5" x14ac:dyDescent="0.3">
      <c r="A44" s="26" t="s">
        <v>73</v>
      </c>
      <c r="B44" s="28" t="s">
        <v>20</v>
      </c>
      <c r="D44" s="34" t="s">
        <v>182</v>
      </c>
      <c r="E44" s="28" t="s">
        <v>187</v>
      </c>
      <c r="G44" s="34" t="s">
        <v>183</v>
      </c>
      <c r="H44" s="28" t="s">
        <v>187</v>
      </c>
    </row>
    <row r="45" spans="1:8" ht="16.5" x14ac:dyDescent="0.3">
      <c r="A45" s="26" t="s">
        <v>106</v>
      </c>
      <c r="B45" s="28" t="s">
        <v>184</v>
      </c>
      <c r="D45" s="34" t="s">
        <v>146</v>
      </c>
      <c r="E45" s="28" t="s">
        <v>184</v>
      </c>
      <c r="G45" s="34" t="s">
        <v>146</v>
      </c>
      <c r="H45" s="28" t="s">
        <v>20</v>
      </c>
    </row>
    <row r="46" spans="1:8" ht="16.5" x14ac:dyDescent="0.3">
      <c r="A46" s="26" t="s">
        <v>84</v>
      </c>
      <c r="B46" s="28" t="s">
        <v>58</v>
      </c>
      <c r="D46" s="34" t="s">
        <v>20</v>
      </c>
      <c r="E46" s="28" t="s">
        <v>94</v>
      </c>
      <c r="G46" s="34" t="s">
        <v>205</v>
      </c>
      <c r="H46" s="28" t="s">
        <v>94</v>
      </c>
    </row>
    <row r="47" spans="1:8" ht="17.25" thickBot="1" x14ac:dyDescent="0.35">
      <c r="A47" s="29" t="s">
        <v>248</v>
      </c>
      <c r="B47" s="31" t="s">
        <v>94</v>
      </c>
      <c r="D47" s="35" t="s">
        <v>205</v>
      </c>
      <c r="E47" s="31" t="s">
        <v>58</v>
      </c>
      <c r="G47" s="35" t="s">
        <v>58</v>
      </c>
      <c r="H47" s="31" t="s">
        <v>184</v>
      </c>
    </row>
    <row r="48" spans="1:8" ht="15.75" thickBot="1" x14ac:dyDescent="0.3"/>
    <row r="49" spans="1:8" ht="18.75" thickBot="1" x14ac:dyDescent="0.4">
      <c r="A49" s="43" t="s">
        <v>241</v>
      </c>
      <c r="B49" s="44"/>
      <c r="D49" s="43" t="s">
        <v>242</v>
      </c>
      <c r="E49" s="44"/>
      <c r="G49" s="43" t="s">
        <v>243</v>
      </c>
      <c r="H49" s="44"/>
    </row>
    <row r="50" spans="1:8" ht="16.5" x14ac:dyDescent="0.3">
      <c r="A50" s="33" t="s">
        <v>24</v>
      </c>
      <c r="B50" s="25" t="s">
        <v>53</v>
      </c>
      <c r="D50" s="33" t="s">
        <v>24</v>
      </c>
      <c r="E50" s="24" t="s">
        <v>96</v>
      </c>
      <c r="G50" s="33" t="s">
        <v>24</v>
      </c>
      <c r="H50" s="24" t="s">
        <v>37</v>
      </c>
    </row>
    <row r="51" spans="1:8" ht="16.5" x14ac:dyDescent="0.3">
      <c r="A51" s="34" t="s">
        <v>8</v>
      </c>
      <c r="B51" s="28" t="s">
        <v>96</v>
      </c>
      <c r="D51" s="34" t="s">
        <v>8</v>
      </c>
      <c r="E51" s="28" t="s">
        <v>37</v>
      </c>
      <c r="G51" s="34" t="s">
        <v>8</v>
      </c>
      <c r="H51" s="27" t="s">
        <v>73</v>
      </c>
    </row>
    <row r="52" spans="1:8" ht="16.5" x14ac:dyDescent="0.3">
      <c r="A52" s="34" t="s">
        <v>9</v>
      </c>
      <c r="B52" s="27" t="s">
        <v>37</v>
      </c>
      <c r="D52" s="34" t="s">
        <v>9</v>
      </c>
      <c r="E52" s="27" t="s">
        <v>73</v>
      </c>
      <c r="G52" s="34" t="s">
        <v>9</v>
      </c>
      <c r="H52" s="28" t="s">
        <v>106</v>
      </c>
    </row>
    <row r="53" spans="1:8" ht="16.5" x14ac:dyDescent="0.3">
      <c r="A53" s="26" t="s">
        <v>73</v>
      </c>
      <c r="B53" s="27" t="s">
        <v>84</v>
      </c>
      <c r="D53" s="34" t="s">
        <v>53</v>
      </c>
      <c r="E53" s="27" t="s">
        <v>106</v>
      </c>
      <c r="G53" s="34" t="s">
        <v>53</v>
      </c>
      <c r="H53" s="27" t="s">
        <v>84</v>
      </c>
    </row>
    <row r="54" spans="1:8" ht="16.5" x14ac:dyDescent="0.3">
      <c r="A54" s="26" t="s">
        <v>106</v>
      </c>
      <c r="B54" s="28" t="s">
        <v>248</v>
      </c>
      <c r="D54" s="34" t="s">
        <v>84</v>
      </c>
      <c r="E54" s="28" t="s">
        <v>248</v>
      </c>
      <c r="G54" s="34" t="s">
        <v>96</v>
      </c>
      <c r="H54" s="28" t="s">
        <v>248</v>
      </c>
    </row>
    <row r="55" spans="1:8" ht="16.5" x14ac:dyDescent="0.3">
      <c r="A55" s="34" t="s">
        <v>60</v>
      </c>
      <c r="B55" s="28" t="s">
        <v>187</v>
      </c>
      <c r="D55" s="34" t="s">
        <v>60</v>
      </c>
      <c r="E55" s="28" t="s">
        <v>146</v>
      </c>
      <c r="G55" s="34" t="s">
        <v>60</v>
      </c>
      <c r="H55" s="28" t="s">
        <v>205</v>
      </c>
    </row>
    <row r="56" spans="1:8" ht="16.5" x14ac:dyDescent="0.3">
      <c r="A56" s="34" t="s">
        <v>183</v>
      </c>
      <c r="B56" s="28" t="s">
        <v>146</v>
      </c>
      <c r="D56" s="34" t="s">
        <v>183</v>
      </c>
      <c r="E56" s="28" t="s">
        <v>205</v>
      </c>
      <c r="G56" s="34" t="s">
        <v>183</v>
      </c>
      <c r="H56" s="28" t="s">
        <v>20</v>
      </c>
    </row>
    <row r="57" spans="1:8" ht="16.5" x14ac:dyDescent="0.3">
      <c r="A57" s="34" t="s">
        <v>182</v>
      </c>
      <c r="B57" s="28" t="s">
        <v>205</v>
      </c>
      <c r="D57" s="34" t="s">
        <v>182</v>
      </c>
      <c r="E57" s="28" t="s">
        <v>20</v>
      </c>
      <c r="G57" s="34" t="s">
        <v>182</v>
      </c>
      <c r="H57" s="28" t="s">
        <v>184</v>
      </c>
    </row>
    <row r="58" spans="1:8" ht="16.5" x14ac:dyDescent="0.3">
      <c r="A58" s="34" t="s">
        <v>20</v>
      </c>
      <c r="B58" s="28" t="s">
        <v>58</v>
      </c>
      <c r="D58" s="34" t="s">
        <v>187</v>
      </c>
      <c r="E58" s="28" t="s">
        <v>184</v>
      </c>
      <c r="G58" s="34" t="s">
        <v>187</v>
      </c>
      <c r="H58" s="28" t="s">
        <v>58</v>
      </c>
    </row>
    <row r="59" spans="1:8" ht="17.25" thickBot="1" x14ac:dyDescent="0.35">
      <c r="A59" s="35" t="s">
        <v>184</v>
      </c>
      <c r="B59" s="31" t="s">
        <v>94</v>
      </c>
      <c r="D59" s="35" t="s">
        <v>58</v>
      </c>
      <c r="E59" s="31" t="s">
        <v>94</v>
      </c>
      <c r="G59" s="35" t="s">
        <v>146</v>
      </c>
      <c r="H59" s="31" t="s">
        <v>94</v>
      </c>
    </row>
    <row r="60" spans="1:8" ht="15.75" thickBot="1" x14ac:dyDescent="0.3"/>
    <row r="61" spans="1:8" ht="18.75" thickBot="1" x14ac:dyDescent="0.4">
      <c r="A61" s="43" t="s">
        <v>244</v>
      </c>
      <c r="B61" s="44"/>
      <c r="D61" s="43" t="s">
        <v>245</v>
      </c>
      <c r="E61" s="44"/>
      <c r="G61" s="43" t="s">
        <v>246</v>
      </c>
      <c r="H61" s="44"/>
    </row>
    <row r="62" spans="1:8" ht="16.5" x14ac:dyDescent="0.3">
      <c r="A62" s="33" t="s">
        <v>24</v>
      </c>
      <c r="B62" s="24" t="s">
        <v>73</v>
      </c>
      <c r="D62" s="33" t="s">
        <v>24</v>
      </c>
      <c r="E62" s="25" t="s">
        <v>106</v>
      </c>
      <c r="G62" s="33" t="s">
        <v>24</v>
      </c>
      <c r="H62" s="25" t="s">
        <v>84</v>
      </c>
    </row>
    <row r="63" spans="1:8" ht="16.5" x14ac:dyDescent="0.3">
      <c r="A63" s="34" t="s">
        <v>8</v>
      </c>
      <c r="B63" s="27" t="s">
        <v>106</v>
      </c>
      <c r="D63" s="34" t="s">
        <v>8</v>
      </c>
      <c r="E63" s="27" t="s">
        <v>84</v>
      </c>
      <c r="G63" s="34" t="s">
        <v>8</v>
      </c>
      <c r="H63" s="28" t="s">
        <v>248</v>
      </c>
    </row>
    <row r="64" spans="1:8" ht="16.5" x14ac:dyDescent="0.3">
      <c r="A64" s="34" t="s">
        <v>9</v>
      </c>
      <c r="B64" s="27" t="s">
        <v>84</v>
      </c>
      <c r="D64" s="34" t="s">
        <v>9</v>
      </c>
      <c r="E64" s="28" t="s">
        <v>248</v>
      </c>
      <c r="G64" s="34" t="s">
        <v>9</v>
      </c>
      <c r="H64" s="28" t="s">
        <v>96</v>
      </c>
    </row>
    <row r="65" spans="1:8" ht="16.5" x14ac:dyDescent="0.3">
      <c r="A65" s="34" t="s">
        <v>53</v>
      </c>
      <c r="B65" s="28" t="s">
        <v>248</v>
      </c>
      <c r="D65" s="34" t="s">
        <v>53</v>
      </c>
      <c r="E65" s="28" t="s">
        <v>96</v>
      </c>
      <c r="G65" s="34" t="s">
        <v>53</v>
      </c>
      <c r="H65" s="28" t="s">
        <v>37</v>
      </c>
    </row>
    <row r="66" spans="1:8" ht="16.5" x14ac:dyDescent="0.3">
      <c r="A66" s="34" t="s">
        <v>96</v>
      </c>
      <c r="B66" s="28" t="s">
        <v>37</v>
      </c>
      <c r="D66" s="26" t="s">
        <v>73</v>
      </c>
      <c r="E66" s="28" t="s">
        <v>37</v>
      </c>
      <c r="G66" s="26" t="s">
        <v>73</v>
      </c>
      <c r="H66" s="27" t="s">
        <v>106</v>
      </c>
    </row>
    <row r="67" spans="1:8" ht="16.5" x14ac:dyDescent="0.3">
      <c r="A67" s="34" t="s">
        <v>60</v>
      </c>
      <c r="B67" s="28" t="s">
        <v>20</v>
      </c>
      <c r="D67" s="34" t="s">
        <v>60</v>
      </c>
      <c r="E67" s="28" t="s">
        <v>184</v>
      </c>
      <c r="G67" s="34" t="s">
        <v>60</v>
      </c>
      <c r="H67" s="28" t="s">
        <v>58</v>
      </c>
    </row>
    <row r="68" spans="1:8" ht="16.5" x14ac:dyDescent="0.3">
      <c r="A68" s="34" t="s">
        <v>183</v>
      </c>
      <c r="B68" s="28" t="s">
        <v>184</v>
      </c>
      <c r="D68" s="34" t="s">
        <v>183</v>
      </c>
      <c r="E68" s="28" t="s">
        <v>58</v>
      </c>
      <c r="G68" s="34" t="s">
        <v>183</v>
      </c>
      <c r="H68" s="28" t="s">
        <v>94</v>
      </c>
    </row>
    <row r="69" spans="1:8" ht="16.5" x14ac:dyDescent="0.3">
      <c r="A69" s="34" t="s">
        <v>182</v>
      </c>
      <c r="B69" s="28" t="s">
        <v>58</v>
      </c>
      <c r="D69" s="34" t="s">
        <v>182</v>
      </c>
      <c r="E69" s="28" t="s">
        <v>94</v>
      </c>
      <c r="G69" s="34" t="s">
        <v>182</v>
      </c>
      <c r="H69" s="28" t="s">
        <v>146</v>
      </c>
    </row>
    <row r="70" spans="1:8" ht="16.5" x14ac:dyDescent="0.3">
      <c r="A70" s="34" t="s">
        <v>187</v>
      </c>
      <c r="B70" s="28" t="s">
        <v>94</v>
      </c>
      <c r="D70" s="34" t="s">
        <v>187</v>
      </c>
      <c r="E70" s="28" t="s">
        <v>146</v>
      </c>
      <c r="G70" s="34" t="s">
        <v>187</v>
      </c>
      <c r="H70" s="28" t="s">
        <v>205</v>
      </c>
    </row>
    <row r="71" spans="1:8" ht="17.25" thickBot="1" x14ac:dyDescent="0.35">
      <c r="A71" s="35" t="s">
        <v>146</v>
      </c>
      <c r="B71" s="31" t="s">
        <v>205</v>
      </c>
      <c r="D71" s="35" t="s">
        <v>20</v>
      </c>
      <c r="E71" s="31" t="s">
        <v>205</v>
      </c>
      <c r="G71" s="35" t="s">
        <v>20</v>
      </c>
      <c r="H71" s="31" t="s">
        <v>184</v>
      </c>
    </row>
    <row r="72" spans="1:8" ht="15.75" thickBot="1" x14ac:dyDescent="0.3"/>
    <row r="73" spans="1:8" ht="18.75" thickBot="1" x14ac:dyDescent="0.4">
      <c r="D73" s="43" t="s">
        <v>247</v>
      </c>
      <c r="E73" s="44"/>
    </row>
    <row r="74" spans="1:8" ht="16.5" x14ac:dyDescent="0.3">
      <c r="D74" s="33" t="s">
        <v>24</v>
      </c>
      <c r="E74" s="25" t="s">
        <v>248</v>
      </c>
    </row>
    <row r="75" spans="1:8" ht="16.5" x14ac:dyDescent="0.3">
      <c r="D75" s="34" t="s">
        <v>8</v>
      </c>
      <c r="E75" s="28" t="s">
        <v>9</v>
      </c>
    </row>
    <row r="76" spans="1:8" ht="16.5" x14ac:dyDescent="0.3">
      <c r="D76" s="34" t="s">
        <v>53</v>
      </c>
      <c r="E76" s="28" t="s">
        <v>73</v>
      </c>
    </row>
    <row r="77" spans="1:8" ht="16.5" x14ac:dyDescent="0.3">
      <c r="D77" s="34" t="s">
        <v>96</v>
      </c>
      <c r="E77" s="28" t="s">
        <v>84</v>
      </c>
    </row>
    <row r="78" spans="1:8" ht="16.5" x14ac:dyDescent="0.3">
      <c r="D78" s="34" t="s">
        <v>106</v>
      </c>
      <c r="E78" s="27" t="s">
        <v>37</v>
      </c>
    </row>
    <row r="79" spans="1:8" ht="16.5" x14ac:dyDescent="0.3">
      <c r="D79" s="34" t="s">
        <v>60</v>
      </c>
      <c r="E79" s="28" t="s">
        <v>94</v>
      </c>
    </row>
    <row r="80" spans="1:8" ht="16.5" x14ac:dyDescent="0.3">
      <c r="D80" s="34" t="s">
        <v>183</v>
      </c>
      <c r="E80" s="28" t="s">
        <v>182</v>
      </c>
    </row>
    <row r="81" spans="4:5" ht="16.5" x14ac:dyDescent="0.3">
      <c r="D81" s="34" t="s">
        <v>187</v>
      </c>
      <c r="E81" s="28" t="s">
        <v>20</v>
      </c>
    </row>
    <row r="82" spans="4:5" ht="16.5" x14ac:dyDescent="0.3">
      <c r="D82" s="34" t="s">
        <v>146</v>
      </c>
      <c r="E82" s="28" t="s">
        <v>58</v>
      </c>
    </row>
    <row r="83" spans="4:5" ht="17.25" thickBot="1" x14ac:dyDescent="0.35">
      <c r="D83" s="35" t="s">
        <v>184</v>
      </c>
      <c r="E83" s="31" t="s">
        <v>205</v>
      </c>
    </row>
  </sheetData>
  <mergeCells count="19">
    <mergeCell ref="A1:B1"/>
    <mergeCell ref="D1:E1"/>
    <mergeCell ref="G1:H1"/>
    <mergeCell ref="A13:B13"/>
    <mergeCell ref="D13:E13"/>
    <mergeCell ref="G13:H13"/>
    <mergeCell ref="A25:B25"/>
    <mergeCell ref="D25:E25"/>
    <mergeCell ref="G25:H25"/>
    <mergeCell ref="A37:B37"/>
    <mergeCell ref="D37:E37"/>
    <mergeCell ref="G37:H37"/>
    <mergeCell ref="D73:E73"/>
    <mergeCell ref="A49:B49"/>
    <mergeCell ref="D49:E49"/>
    <mergeCell ref="G49:H49"/>
    <mergeCell ref="A61:B61"/>
    <mergeCell ref="D61:E61"/>
    <mergeCell ref="G61:H6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FF0000"/>
  </sheetPr>
  <dimension ref="A1:AP22"/>
  <sheetViews>
    <sheetView workbookViewId="0">
      <pane xSplit="4" ySplit="2" topLeftCell="E6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baseColWidth="10" defaultRowHeight="15" x14ac:dyDescent="0.25"/>
  <cols>
    <col min="1" max="1" width="19.140625" style="9" bestFit="1" customWidth="1"/>
    <col min="2" max="2" width="18.42578125" style="9" bestFit="1" customWidth="1"/>
    <col min="3" max="3" width="11.5703125" style="9" customWidth="1"/>
    <col min="4" max="4" width="18.7109375" style="9" bestFit="1" customWidth="1"/>
    <col min="5" max="5" width="18" style="9" customWidth="1"/>
    <col min="6" max="6" width="15.85546875" style="9" customWidth="1"/>
    <col min="7" max="7" width="18" style="9" customWidth="1"/>
    <col min="8" max="8" width="15.85546875" style="9" customWidth="1"/>
    <col min="9" max="9" width="18" style="9" customWidth="1"/>
    <col min="10" max="10" width="15.85546875" style="9" customWidth="1"/>
    <col min="11" max="11" width="18" style="9" customWidth="1"/>
    <col min="12" max="12" width="15.85546875" style="9" customWidth="1"/>
    <col min="13" max="13" width="18" style="9" customWidth="1"/>
    <col min="14" max="14" width="15.85546875" style="9" customWidth="1"/>
    <col min="15" max="15" width="18" style="9" customWidth="1"/>
    <col min="16" max="16" width="15.85546875" style="9" customWidth="1"/>
    <col min="17" max="17" width="18" style="9" customWidth="1"/>
    <col min="18" max="18" width="15.85546875" style="9" customWidth="1"/>
    <col min="19" max="19" width="18" style="9" customWidth="1"/>
    <col min="20" max="20" width="15.85546875" style="9" customWidth="1"/>
    <col min="21" max="21" width="18" style="9" customWidth="1"/>
    <col min="22" max="22" width="15.85546875" style="9" customWidth="1"/>
    <col min="23" max="23" width="18" style="9" customWidth="1"/>
    <col min="24" max="24" width="15.85546875" style="9" customWidth="1"/>
    <col min="25" max="25" width="18" style="9" customWidth="1"/>
    <col min="26" max="26" width="15.85546875" style="9" customWidth="1"/>
    <col min="27" max="27" width="18" style="9" customWidth="1"/>
    <col min="28" max="28" width="15.85546875" style="9" customWidth="1"/>
    <col min="29" max="29" width="18" style="9" customWidth="1"/>
    <col min="30" max="30" width="15.85546875" style="9" customWidth="1"/>
    <col min="31" max="31" width="18" style="9" customWidth="1"/>
    <col min="32" max="32" width="15.85546875" style="9" customWidth="1"/>
    <col min="33" max="33" width="18" style="9" customWidth="1"/>
    <col min="34" max="34" width="15.85546875" style="9" customWidth="1"/>
    <col min="35" max="35" width="18" style="9" customWidth="1"/>
    <col min="36" max="36" width="15.85546875" style="9" customWidth="1"/>
    <col min="37" max="37" width="18" style="9" customWidth="1"/>
    <col min="38" max="38" width="15.85546875" style="9" customWidth="1"/>
    <col min="39" max="39" width="18" style="9" customWidth="1"/>
    <col min="40" max="40" width="15.85546875" style="9" customWidth="1"/>
    <col min="41" max="41" width="18" style="9" bestFit="1" customWidth="1" collapsed="1"/>
    <col min="42" max="42" width="15.85546875" style="9" bestFit="1" customWidth="1"/>
    <col min="43" max="16384" width="11.42578125" style="9"/>
  </cols>
  <sheetData>
    <row r="1" spans="1:42" s="6" customFormat="1" ht="52.5" customHeight="1" x14ac:dyDescent="0.25">
      <c r="A1" s="41" t="s">
        <v>127</v>
      </c>
      <c r="B1" s="41" t="s">
        <v>107</v>
      </c>
      <c r="C1" s="42" t="s">
        <v>10</v>
      </c>
      <c r="D1" s="42" t="s">
        <v>128</v>
      </c>
      <c r="E1" s="40" t="s">
        <v>108</v>
      </c>
      <c r="F1" s="40"/>
      <c r="G1" s="40" t="s">
        <v>126</v>
      </c>
      <c r="H1" s="40"/>
      <c r="I1" s="40" t="s">
        <v>125</v>
      </c>
      <c r="J1" s="40"/>
      <c r="K1" s="40" t="s">
        <v>124</v>
      </c>
      <c r="L1" s="40"/>
      <c r="M1" s="40" t="s">
        <v>123</v>
      </c>
      <c r="N1" s="40"/>
      <c r="O1" s="40" t="s">
        <v>122</v>
      </c>
      <c r="P1" s="40"/>
      <c r="Q1" s="40" t="s">
        <v>121</v>
      </c>
      <c r="R1" s="40"/>
      <c r="S1" s="40" t="s">
        <v>120</v>
      </c>
      <c r="T1" s="40"/>
      <c r="U1" s="40" t="s">
        <v>119</v>
      </c>
      <c r="V1" s="40"/>
      <c r="W1" s="40" t="s">
        <v>118</v>
      </c>
      <c r="X1" s="40"/>
      <c r="Y1" s="40" t="s">
        <v>117</v>
      </c>
      <c r="Z1" s="40"/>
      <c r="AA1" s="40" t="s">
        <v>116</v>
      </c>
      <c r="AB1" s="40"/>
      <c r="AC1" s="40" t="s">
        <v>115</v>
      </c>
      <c r="AD1" s="40"/>
      <c r="AE1" s="40" t="s">
        <v>114</v>
      </c>
      <c r="AF1" s="40"/>
      <c r="AG1" s="40" t="s">
        <v>113</v>
      </c>
      <c r="AH1" s="40"/>
      <c r="AI1" s="40" t="s">
        <v>112</v>
      </c>
      <c r="AJ1" s="40"/>
      <c r="AK1" s="40" t="s">
        <v>111</v>
      </c>
      <c r="AL1" s="40"/>
      <c r="AM1" s="40" t="s">
        <v>110</v>
      </c>
      <c r="AN1" s="40"/>
      <c r="AO1" s="40" t="s">
        <v>109</v>
      </c>
      <c r="AP1" s="40"/>
    </row>
    <row r="2" spans="1:42" s="6" customFormat="1" ht="26.25" x14ac:dyDescent="0.25">
      <c r="A2" s="41"/>
      <c r="B2" s="41"/>
      <c r="C2" s="42"/>
      <c r="D2" s="42"/>
      <c r="E2" s="8" t="s">
        <v>129</v>
      </c>
      <c r="F2" s="8" t="s">
        <v>130</v>
      </c>
      <c r="G2" s="8" t="s">
        <v>129</v>
      </c>
      <c r="H2" s="8" t="s">
        <v>130</v>
      </c>
      <c r="I2" s="8" t="s">
        <v>129</v>
      </c>
      <c r="J2" s="8" t="s">
        <v>130</v>
      </c>
      <c r="K2" s="8" t="s">
        <v>129</v>
      </c>
      <c r="L2" s="8" t="s">
        <v>130</v>
      </c>
      <c r="M2" s="8" t="s">
        <v>129</v>
      </c>
      <c r="N2" s="8" t="s">
        <v>130</v>
      </c>
      <c r="O2" s="8" t="s">
        <v>129</v>
      </c>
      <c r="P2" s="8" t="s">
        <v>130</v>
      </c>
      <c r="Q2" s="8" t="s">
        <v>129</v>
      </c>
      <c r="R2" s="8" t="s">
        <v>130</v>
      </c>
      <c r="S2" s="8" t="s">
        <v>129</v>
      </c>
      <c r="T2" s="8" t="s">
        <v>130</v>
      </c>
      <c r="U2" s="8" t="s">
        <v>129</v>
      </c>
      <c r="V2" s="8" t="s">
        <v>130</v>
      </c>
      <c r="W2" s="8" t="s">
        <v>129</v>
      </c>
      <c r="X2" s="8" t="s">
        <v>130</v>
      </c>
      <c r="Y2" s="8" t="s">
        <v>129</v>
      </c>
      <c r="Z2" s="8" t="s">
        <v>130</v>
      </c>
      <c r="AA2" s="8" t="s">
        <v>129</v>
      </c>
      <c r="AB2" s="8" t="s">
        <v>130</v>
      </c>
      <c r="AC2" s="8" t="s">
        <v>129</v>
      </c>
      <c r="AD2" s="8" t="s">
        <v>130</v>
      </c>
      <c r="AE2" s="8" t="s">
        <v>129</v>
      </c>
      <c r="AF2" s="8" t="s">
        <v>130</v>
      </c>
      <c r="AG2" s="8" t="s">
        <v>129</v>
      </c>
      <c r="AH2" s="8" t="s">
        <v>130</v>
      </c>
      <c r="AI2" s="8" t="s">
        <v>129</v>
      </c>
      <c r="AJ2" s="8" t="s">
        <v>130</v>
      </c>
      <c r="AK2" s="8" t="s">
        <v>129</v>
      </c>
      <c r="AL2" s="8" t="s">
        <v>130</v>
      </c>
      <c r="AM2" s="8" t="s">
        <v>129</v>
      </c>
      <c r="AN2" s="8" t="s">
        <v>130</v>
      </c>
      <c r="AO2" s="8" t="s">
        <v>129</v>
      </c>
      <c r="AP2" s="8" t="s">
        <v>130</v>
      </c>
    </row>
    <row r="3" spans="1:42" ht="15.75" x14ac:dyDescent="0.25">
      <c r="A3" s="18" t="s">
        <v>88</v>
      </c>
      <c r="B3" s="3" t="s">
        <v>89</v>
      </c>
      <c r="C3" s="10">
        <f t="shared" ref="C3:C22" si="0">SUM(E3+G3+I3+K3+M3+O3+Q3+S3+U3+W3+Y3+AA3+AC3+AE3+AG3+AI3+AK3+AM3+AO3)</f>
        <v>0</v>
      </c>
      <c r="D3" s="10">
        <f t="shared" ref="D3:D22" si="1">SUM(F3+H3+J3+L3+N3+P3+R3+T3+V3+X3+Z3+AB3+AD3+AF3+AH3+AJ3+AL3+AN3+AP3)</f>
        <v>0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</row>
    <row r="4" spans="1:42" ht="15.75" x14ac:dyDescent="0.25">
      <c r="A4" s="18" t="s">
        <v>27</v>
      </c>
      <c r="B4" s="3" t="s">
        <v>28</v>
      </c>
      <c r="C4" s="10">
        <f t="shared" si="0"/>
        <v>0</v>
      </c>
      <c r="D4" s="10">
        <f t="shared" si="1"/>
        <v>0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ht="15.75" x14ac:dyDescent="0.25">
      <c r="A5" s="17" t="s">
        <v>54</v>
      </c>
      <c r="B5" s="4" t="s">
        <v>55</v>
      </c>
      <c r="C5" s="10">
        <f t="shared" si="0"/>
        <v>0</v>
      </c>
      <c r="D5" s="10">
        <f t="shared" si="1"/>
        <v>0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</row>
    <row r="6" spans="1:42" ht="15.75" x14ac:dyDescent="0.25">
      <c r="A6" s="18" t="s">
        <v>46</v>
      </c>
      <c r="B6" s="3" t="s">
        <v>47</v>
      </c>
      <c r="C6" s="10">
        <f t="shared" si="0"/>
        <v>0</v>
      </c>
      <c r="D6" s="10">
        <f t="shared" si="1"/>
        <v>0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1:42" ht="15.75" x14ac:dyDescent="0.25">
      <c r="A7" s="18" t="s">
        <v>64</v>
      </c>
      <c r="B7" s="3" t="s">
        <v>65</v>
      </c>
      <c r="C7" s="10">
        <f t="shared" si="0"/>
        <v>0</v>
      </c>
      <c r="D7" s="10">
        <f t="shared" si="1"/>
        <v>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</row>
    <row r="8" spans="1:42" ht="15.75" x14ac:dyDescent="0.25">
      <c r="A8" s="18" t="s">
        <v>40</v>
      </c>
      <c r="B8" s="3" t="s">
        <v>41</v>
      </c>
      <c r="C8" s="10">
        <f t="shared" si="0"/>
        <v>0</v>
      </c>
      <c r="D8" s="10">
        <f t="shared" si="1"/>
        <v>0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</row>
    <row r="9" spans="1:42" ht="15.75" x14ac:dyDescent="0.25">
      <c r="A9" s="17" t="s">
        <v>29</v>
      </c>
      <c r="B9" s="4" t="s">
        <v>30</v>
      </c>
      <c r="C9" s="10">
        <f t="shared" si="0"/>
        <v>0</v>
      </c>
      <c r="D9" s="10">
        <f t="shared" si="1"/>
        <v>0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</row>
    <row r="10" spans="1:42" ht="15.75" x14ac:dyDescent="0.25">
      <c r="A10" s="17" t="s">
        <v>66</v>
      </c>
      <c r="B10" s="4" t="s">
        <v>67</v>
      </c>
      <c r="C10" s="10">
        <f t="shared" si="0"/>
        <v>0</v>
      </c>
      <c r="D10" s="10">
        <f t="shared" si="1"/>
        <v>0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</row>
    <row r="11" spans="1:42" ht="15.75" x14ac:dyDescent="0.25">
      <c r="A11" s="4" t="s">
        <v>139</v>
      </c>
      <c r="B11" s="4" t="s">
        <v>209</v>
      </c>
      <c r="C11" s="10">
        <f t="shared" si="0"/>
        <v>0</v>
      </c>
      <c r="D11" s="10">
        <f t="shared" si="1"/>
        <v>0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</row>
    <row r="12" spans="1:42" ht="15.75" x14ac:dyDescent="0.25">
      <c r="A12" s="17" t="s">
        <v>13</v>
      </c>
      <c r="B12" s="4" t="s">
        <v>186</v>
      </c>
      <c r="C12" s="10">
        <f t="shared" si="0"/>
        <v>0</v>
      </c>
      <c r="D12" s="10">
        <f t="shared" si="1"/>
        <v>0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</row>
    <row r="13" spans="1:42" ht="15.75" x14ac:dyDescent="0.25">
      <c r="A13" s="17" t="s">
        <v>80</v>
      </c>
      <c r="B13" s="4" t="s">
        <v>81</v>
      </c>
      <c r="C13" s="10">
        <f t="shared" si="0"/>
        <v>0</v>
      </c>
      <c r="D13" s="10">
        <f t="shared" si="1"/>
        <v>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</row>
    <row r="14" spans="1:42" x14ac:dyDescent="0.25">
      <c r="A14" s="17" t="s">
        <v>74</v>
      </c>
      <c r="B14" s="17" t="s">
        <v>185</v>
      </c>
      <c r="C14" s="10">
        <f t="shared" si="0"/>
        <v>0</v>
      </c>
      <c r="D14" s="10">
        <f t="shared" si="1"/>
        <v>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</row>
    <row r="15" spans="1:42" ht="15.75" x14ac:dyDescent="0.25">
      <c r="A15" s="18" t="s">
        <v>142</v>
      </c>
      <c r="B15" s="3" t="s">
        <v>79</v>
      </c>
      <c r="C15" s="10">
        <f t="shared" si="0"/>
        <v>0</v>
      </c>
      <c r="D15" s="10">
        <f t="shared" si="1"/>
        <v>0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</row>
    <row r="16" spans="1:42" ht="15.75" x14ac:dyDescent="0.25">
      <c r="A16" s="4" t="s">
        <v>35</v>
      </c>
      <c r="B16" s="4" t="s">
        <v>36</v>
      </c>
      <c r="C16" s="10">
        <f t="shared" si="0"/>
        <v>0</v>
      </c>
      <c r="D16" s="10">
        <f t="shared" si="1"/>
        <v>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</row>
    <row r="17" spans="1:42" ht="15.75" x14ac:dyDescent="0.25">
      <c r="A17" s="18" t="s">
        <v>70</v>
      </c>
      <c r="B17" s="3" t="s">
        <v>71</v>
      </c>
      <c r="C17" s="10">
        <f t="shared" si="0"/>
        <v>0</v>
      </c>
      <c r="D17" s="10">
        <f t="shared" si="1"/>
        <v>0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</row>
    <row r="18" spans="1:42" ht="15.75" x14ac:dyDescent="0.25">
      <c r="A18" s="18" t="s">
        <v>85</v>
      </c>
      <c r="B18" s="3" t="s">
        <v>104</v>
      </c>
      <c r="C18" s="10">
        <f t="shared" si="0"/>
        <v>0</v>
      </c>
      <c r="D18" s="10">
        <f t="shared" si="1"/>
        <v>0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</row>
    <row r="19" spans="1:42" ht="15.75" x14ac:dyDescent="0.25">
      <c r="A19" s="4" t="s">
        <v>33</v>
      </c>
      <c r="B19" s="4" t="s">
        <v>34</v>
      </c>
      <c r="C19" s="10">
        <f t="shared" si="0"/>
        <v>0</v>
      </c>
      <c r="D19" s="10">
        <f t="shared" si="1"/>
        <v>0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ht="15.75" x14ac:dyDescent="0.25">
      <c r="A20" s="17" t="s">
        <v>68</v>
      </c>
      <c r="B20" s="4" t="s">
        <v>69</v>
      </c>
      <c r="C20" s="10">
        <f t="shared" si="0"/>
        <v>0</v>
      </c>
      <c r="D20" s="10">
        <f t="shared" si="1"/>
        <v>0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</row>
    <row r="21" spans="1:42" ht="15.75" x14ac:dyDescent="0.25">
      <c r="A21" s="4" t="s">
        <v>62</v>
      </c>
      <c r="B21" s="4" t="s">
        <v>63</v>
      </c>
      <c r="C21" s="10">
        <f t="shared" si="0"/>
        <v>0</v>
      </c>
      <c r="D21" s="10">
        <f t="shared" si="1"/>
        <v>0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</row>
    <row r="22" spans="1:42" x14ac:dyDescent="0.25">
      <c r="A22" s="18" t="s">
        <v>207</v>
      </c>
      <c r="B22" s="18" t="s">
        <v>44</v>
      </c>
      <c r="C22" s="10">
        <f t="shared" si="0"/>
        <v>0</v>
      </c>
      <c r="D22" s="10">
        <f t="shared" si="1"/>
        <v>0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</row>
  </sheetData>
  <autoFilter ref="A2:AP22"/>
  <mergeCells count="23">
    <mergeCell ref="G1:H1"/>
    <mergeCell ref="A1:A2"/>
    <mergeCell ref="B1:B2"/>
    <mergeCell ref="C1:C2"/>
    <mergeCell ref="D1:D2"/>
    <mergeCell ref="E1:F1"/>
    <mergeCell ref="AE1:AF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G1:AH1"/>
    <mergeCell ref="AI1:AJ1"/>
    <mergeCell ref="AK1:AL1"/>
    <mergeCell ref="AM1:AN1"/>
    <mergeCell ref="AO1:AP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3"/>
  <sheetViews>
    <sheetView workbookViewId="0">
      <selection activeCell="E6" sqref="E6"/>
    </sheetView>
  </sheetViews>
  <sheetFormatPr baseColWidth="10" defaultRowHeight="15" x14ac:dyDescent="0.25"/>
  <cols>
    <col min="1" max="2" width="17.7109375" bestFit="1" customWidth="1"/>
    <col min="4" max="5" width="17.7109375" bestFit="1" customWidth="1"/>
    <col min="7" max="8" width="17.7109375" bestFit="1" customWidth="1"/>
  </cols>
  <sheetData>
    <row r="1" spans="1:8" ht="18.75" thickBot="1" x14ac:dyDescent="0.4">
      <c r="A1" s="43" t="s">
        <v>229</v>
      </c>
      <c r="B1" s="44"/>
      <c r="D1" s="43" t="s">
        <v>230</v>
      </c>
      <c r="E1" s="44"/>
      <c r="G1" s="43" t="s">
        <v>231</v>
      </c>
      <c r="H1" s="44"/>
    </row>
    <row r="2" spans="1:8" ht="16.5" x14ac:dyDescent="0.3">
      <c r="A2" s="23" t="s">
        <v>89</v>
      </c>
      <c r="B2" s="24" t="s">
        <v>81</v>
      </c>
      <c r="D2" s="23" t="s">
        <v>89</v>
      </c>
      <c r="E2" s="24" t="s">
        <v>44</v>
      </c>
      <c r="G2" s="23" t="s">
        <v>89</v>
      </c>
      <c r="H2" s="25" t="s">
        <v>63</v>
      </c>
    </row>
    <row r="3" spans="1:8" ht="16.5" x14ac:dyDescent="0.3">
      <c r="A3" s="26" t="s">
        <v>28</v>
      </c>
      <c r="B3" s="27" t="s">
        <v>185</v>
      </c>
      <c r="D3" s="26" t="s">
        <v>28</v>
      </c>
      <c r="E3" s="27" t="s">
        <v>81</v>
      </c>
      <c r="G3" s="26" t="s">
        <v>28</v>
      </c>
      <c r="H3" s="28" t="s">
        <v>44</v>
      </c>
    </row>
    <row r="4" spans="1:8" ht="16.5" x14ac:dyDescent="0.3">
      <c r="A4" s="26" t="s">
        <v>55</v>
      </c>
      <c r="B4" s="27" t="s">
        <v>79</v>
      </c>
      <c r="D4" s="26" t="s">
        <v>55</v>
      </c>
      <c r="E4" s="27" t="s">
        <v>185</v>
      </c>
      <c r="G4" s="26" t="s">
        <v>55</v>
      </c>
      <c r="H4" s="28" t="s">
        <v>81</v>
      </c>
    </row>
    <row r="5" spans="1:8" ht="16.5" x14ac:dyDescent="0.3">
      <c r="A5" s="26" t="s">
        <v>47</v>
      </c>
      <c r="B5" s="27" t="s">
        <v>36</v>
      </c>
      <c r="D5" s="26" t="s">
        <v>47</v>
      </c>
      <c r="E5" s="27" t="s">
        <v>79</v>
      </c>
      <c r="G5" s="26" t="s">
        <v>47</v>
      </c>
      <c r="H5" s="28" t="s">
        <v>185</v>
      </c>
    </row>
    <row r="6" spans="1:8" ht="16.5" x14ac:dyDescent="0.3">
      <c r="A6" s="26" t="s">
        <v>65</v>
      </c>
      <c r="B6" s="27" t="s">
        <v>71</v>
      </c>
      <c r="D6" s="26" t="s">
        <v>65</v>
      </c>
      <c r="E6" s="27" t="s">
        <v>36</v>
      </c>
      <c r="G6" s="26" t="s">
        <v>65</v>
      </c>
      <c r="H6" s="28" t="s">
        <v>79</v>
      </c>
    </row>
    <row r="7" spans="1:8" ht="16.5" x14ac:dyDescent="0.3">
      <c r="A7" s="26" t="s">
        <v>41</v>
      </c>
      <c r="B7" s="27" t="s">
        <v>104</v>
      </c>
      <c r="D7" s="26" t="s">
        <v>41</v>
      </c>
      <c r="E7" s="27" t="s">
        <v>71</v>
      </c>
      <c r="G7" s="26" t="s">
        <v>41</v>
      </c>
      <c r="H7" s="28" t="s">
        <v>36</v>
      </c>
    </row>
    <row r="8" spans="1:8" ht="16.5" x14ac:dyDescent="0.3">
      <c r="A8" s="26" t="s">
        <v>30</v>
      </c>
      <c r="B8" s="27" t="s">
        <v>34</v>
      </c>
      <c r="D8" s="26" t="s">
        <v>30</v>
      </c>
      <c r="E8" s="27" t="s">
        <v>104</v>
      </c>
      <c r="G8" s="26" t="s">
        <v>30</v>
      </c>
      <c r="H8" s="28" t="s">
        <v>71</v>
      </c>
    </row>
    <row r="9" spans="1:8" ht="16.5" x14ac:dyDescent="0.3">
      <c r="A9" s="26" t="s">
        <v>67</v>
      </c>
      <c r="B9" s="27" t="s">
        <v>69</v>
      </c>
      <c r="D9" s="26" t="s">
        <v>67</v>
      </c>
      <c r="E9" s="27" t="s">
        <v>34</v>
      </c>
      <c r="G9" s="26" t="s">
        <v>67</v>
      </c>
      <c r="H9" s="28" t="s">
        <v>104</v>
      </c>
    </row>
    <row r="10" spans="1:8" ht="16.5" x14ac:dyDescent="0.3">
      <c r="A10" s="26" t="s">
        <v>209</v>
      </c>
      <c r="B10" s="27" t="s">
        <v>63</v>
      </c>
      <c r="D10" s="26" t="s">
        <v>209</v>
      </c>
      <c r="E10" s="27" t="s">
        <v>69</v>
      </c>
      <c r="G10" s="26" t="s">
        <v>209</v>
      </c>
      <c r="H10" s="28" t="s">
        <v>34</v>
      </c>
    </row>
    <row r="11" spans="1:8" ht="17.25" thickBot="1" x14ac:dyDescent="0.35">
      <c r="A11" s="29" t="s">
        <v>186</v>
      </c>
      <c r="B11" s="30" t="s">
        <v>44</v>
      </c>
      <c r="D11" s="29" t="s">
        <v>186</v>
      </c>
      <c r="E11" s="30" t="s">
        <v>63</v>
      </c>
      <c r="G11" s="29" t="s">
        <v>186</v>
      </c>
      <c r="H11" s="31" t="s">
        <v>69</v>
      </c>
    </row>
    <row r="12" spans="1:8" ht="15.75" thickBot="1" x14ac:dyDescent="0.3">
      <c r="A12" s="32"/>
      <c r="B12" s="32"/>
    </row>
    <row r="13" spans="1:8" ht="18.75" thickBot="1" x14ac:dyDescent="0.4">
      <c r="A13" s="45" t="s">
        <v>232</v>
      </c>
      <c r="B13" s="46"/>
      <c r="D13" s="49" t="s">
        <v>233</v>
      </c>
      <c r="E13" s="50"/>
      <c r="G13" s="43" t="s">
        <v>234</v>
      </c>
      <c r="H13" s="44"/>
    </row>
    <row r="14" spans="1:8" ht="16.5" x14ac:dyDescent="0.3">
      <c r="A14" s="23" t="s">
        <v>89</v>
      </c>
      <c r="B14" s="25" t="s">
        <v>69</v>
      </c>
      <c r="D14" s="23" t="s">
        <v>89</v>
      </c>
      <c r="E14" s="25" t="s">
        <v>34</v>
      </c>
      <c r="G14" s="23" t="s">
        <v>89</v>
      </c>
      <c r="H14" s="25" t="s">
        <v>104</v>
      </c>
    </row>
    <row r="15" spans="1:8" ht="16.5" x14ac:dyDescent="0.3">
      <c r="A15" s="26" t="s">
        <v>28</v>
      </c>
      <c r="B15" s="28" t="s">
        <v>63</v>
      </c>
      <c r="D15" s="26" t="s">
        <v>28</v>
      </c>
      <c r="E15" s="28" t="s">
        <v>69</v>
      </c>
      <c r="G15" s="26" t="s">
        <v>28</v>
      </c>
      <c r="H15" s="28" t="s">
        <v>34</v>
      </c>
    </row>
    <row r="16" spans="1:8" ht="16.5" x14ac:dyDescent="0.3">
      <c r="A16" s="26" t="s">
        <v>55</v>
      </c>
      <c r="B16" s="28" t="s">
        <v>44</v>
      </c>
      <c r="D16" s="26" t="s">
        <v>55</v>
      </c>
      <c r="E16" s="28" t="s">
        <v>63</v>
      </c>
      <c r="G16" s="26" t="s">
        <v>55</v>
      </c>
      <c r="H16" s="28" t="s">
        <v>69</v>
      </c>
    </row>
    <row r="17" spans="1:8" ht="16.5" x14ac:dyDescent="0.3">
      <c r="A17" s="26" t="s">
        <v>47</v>
      </c>
      <c r="B17" s="28" t="s">
        <v>81</v>
      </c>
      <c r="D17" s="26" t="s">
        <v>47</v>
      </c>
      <c r="E17" s="28" t="s">
        <v>44</v>
      </c>
      <c r="G17" s="26" t="s">
        <v>47</v>
      </c>
      <c r="H17" s="28" t="s">
        <v>63</v>
      </c>
    </row>
    <row r="18" spans="1:8" ht="16.5" x14ac:dyDescent="0.3">
      <c r="A18" s="26" t="s">
        <v>65</v>
      </c>
      <c r="B18" s="28" t="s">
        <v>185</v>
      </c>
      <c r="D18" s="26" t="s">
        <v>65</v>
      </c>
      <c r="E18" s="28" t="s">
        <v>81</v>
      </c>
      <c r="G18" s="26" t="s">
        <v>65</v>
      </c>
      <c r="H18" s="28" t="s">
        <v>44</v>
      </c>
    </row>
    <row r="19" spans="1:8" ht="16.5" x14ac:dyDescent="0.3">
      <c r="A19" s="26" t="s">
        <v>41</v>
      </c>
      <c r="B19" s="28" t="s">
        <v>79</v>
      </c>
      <c r="D19" s="26" t="s">
        <v>41</v>
      </c>
      <c r="E19" s="28" t="s">
        <v>185</v>
      </c>
      <c r="G19" s="26" t="s">
        <v>41</v>
      </c>
      <c r="H19" s="28" t="s">
        <v>81</v>
      </c>
    </row>
    <row r="20" spans="1:8" ht="16.5" x14ac:dyDescent="0.3">
      <c r="A20" s="26" t="s">
        <v>30</v>
      </c>
      <c r="B20" s="28" t="s">
        <v>36</v>
      </c>
      <c r="D20" s="26" t="s">
        <v>30</v>
      </c>
      <c r="E20" s="28" t="s">
        <v>79</v>
      </c>
      <c r="G20" s="26" t="s">
        <v>30</v>
      </c>
      <c r="H20" s="28" t="s">
        <v>185</v>
      </c>
    </row>
    <row r="21" spans="1:8" ht="16.5" x14ac:dyDescent="0.3">
      <c r="A21" s="26" t="s">
        <v>67</v>
      </c>
      <c r="B21" s="28" t="s">
        <v>71</v>
      </c>
      <c r="D21" s="26" t="s">
        <v>67</v>
      </c>
      <c r="E21" s="28" t="s">
        <v>36</v>
      </c>
      <c r="G21" s="26" t="s">
        <v>67</v>
      </c>
      <c r="H21" s="28" t="s">
        <v>79</v>
      </c>
    </row>
    <row r="22" spans="1:8" ht="16.5" x14ac:dyDescent="0.3">
      <c r="A22" s="26" t="s">
        <v>209</v>
      </c>
      <c r="B22" s="28" t="s">
        <v>104</v>
      </c>
      <c r="D22" s="26" t="s">
        <v>209</v>
      </c>
      <c r="E22" s="28" t="s">
        <v>71</v>
      </c>
      <c r="G22" s="26" t="s">
        <v>209</v>
      </c>
      <c r="H22" s="28" t="s">
        <v>36</v>
      </c>
    </row>
    <row r="23" spans="1:8" ht="17.25" thickBot="1" x14ac:dyDescent="0.35">
      <c r="A23" s="29" t="s">
        <v>186</v>
      </c>
      <c r="B23" s="31" t="s">
        <v>34</v>
      </c>
      <c r="D23" s="29" t="s">
        <v>186</v>
      </c>
      <c r="E23" s="31" t="s">
        <v>104</v>
      </c>
      <c r="G23" s="29" t="s">
        <v>186</v>
      </c>
      <c r="H23" s="31" t="s">
        <v>71</v>
      </c>
    </row>
    <row r="24" spans="1:8" ht="15.75" thickBot="1" x14ac:dyDescent="0.3"/>
    <row r="25" spans="1:8" ht="18.75" thickBot="1" x14ac:dyDescent="0.4">
      <c r="A25" s="43" t="s">
        <v>235</v>
      </c>
      <c r="B25" s="44"/>
      <c r="D25" s="45" t="s">
        <v>236</v>
      </c>
      <c r="E25" s="46"/>
      <c r="G25" s="47" t="s">
        <v>237</v>
      </c>
      <c r="H25" s="48"/>
    </row>
    <row r="26" spans="1:8" ht="16.5" x14ac:dyDescent="0.3">
      <c r="A26" s="23" t="s">
        <v>89</v>
      </c>
      <c r="B26" s="25" t="s">
        <v>71</v>
      </c>
      <c r="D26" s="23" t="s">
        <v>89</v>
      </c>
      <c r="E26" s="25" t="s">
        <v>36</v>
      </c>
      <c r="G26" s="23" t="s">
        <v>89</v>
      </c>
      <c r="H26" s="25" t="s">
        <v>79</v>
      </c>
    </row>
    <row r="27" spans="1:8" ht="16.5" x14ac:dyDescent="0.3">
      <c r="A27" s="26" t="s">
        <v>28</v>
      </c>
      <c r="B27" s="28" t="s">
        <v>104</v>
      </c>
      <c r="D27" s="26" t="s">
        <v>28</v>
      </c>
      <c r="E27" s="28" t="s">
        <v>71</v>
      </c>
      <c r="G27" s="26" t="s">
        <v>28</v>
      </c>
      <c r="H27" s="28" t="s">
        <v>36</v>
      </c>
    </row>
    <row r="28" spans="1:8" ht="16.5" x14ac:dyDescent="0.3">
      <c r="A28" s="26" t="s">
        <v>55</v>
      </c>
      <c r="B28" s="28" t="s">
        <v>34</v>
      </c>
      <c r="D28" s="26" t="s">
        <v>55</v>
      </c>
      <c r="E28" s="28" t="s">
        <v>104</v>
      </c>
      <c r="G28" s="26" t="s">
        <v>55</v>
      </c>
      <c r="H28" s="28" t="s">
        <v>71</v>
      </c>
    </row>
    <row r="29" spans="1:8" ht="16.5" x14ac:dyDescent="0.3">
      <c r="A29" s="26" t="s">
        <v>47</v>
      </c>
      <c r="B29" s="28" t="s">
        <v>69</v>
      </c>
      <c r="D29" s="26" t="s">
        <v>47</v>
      </c>
      <c r="E29" s="28" t="s">
        <v>34</v>
      </c>
      <c r="G29" s="26" t="s">
        <v>47</v>
      </c>
      <c r="H29" s="28" t="s">
        <v>104</v>
      </c>
    </row>
    <row r="30" spans="1:8" ht="16.5" x14ac:dyDescent="0.3">
      <c r="A30" s="26" t="s">
        <v>65</v>
      </c>
      <c r="B30" s="28" t="s">
        <v>63</v>
      </c>
      <c r="D30" s="26" t="s">
        <v>65</v>
      </c>
      <c r="E30" s="28" t="s">
        <v>69</v>
      </c>
      <c r="G30" s="26" t="s">
        <v>65</v>
      </c>
      <c r="H30" s="28" t="s">
        <v>34</v>
      </c>
    </row>
    <row r="31" spans="1:8" ht="16.5" x14ac:dyDescent="0.3">
      <c r="A31" s="26" t="s">
        <v>41</v>
      </c>
      <c r="B31" s="28" t="s">
        <v>44</v>
      </c>
      <c r="D31" s="26" t="s">
        <v>41</v>
      </c>
      <c r="E31" s="28" t="s">
        <v>63</v>
      </c>
      <c r="G31" s="26" t="s">
        <v>41</v>
      </c>
      <c r="H31" s="28" t="s">
        <v>69</v>
      </c>
    </row>
    <row r="32" spans="1:8" ht="16.5" x14ac:dyDescent="0.3">
      <c r="A32" s="26" t="s">
        <v>30</v>
      </c>
      <c r="B32" s="28" t="s">
        <v>81</v>
      </c>
      <c r="D32" s="26" t="s">
        <v>30</v>
      </c>
      <c r="E32" s="28" t="s">
        <v>44</v>
      </c>
      <c r="G32" s="26" t="s">
        <v>30</v>
      </c>
      <c r="H32" s="28" t="s">
        <v>63</v>
      </c>
    </row>
    <row r="33" spans="1:8" ht="16.5" x14ac:dyDescent="0.3">
      <c r="A33" s="26" t="s">
        <v>67</v>
      </c>
      <c r="B33" s="28" t="s">
        <v>185</v>
      </c>
      <c r="D33" s="26" t="s">
        <v>67</v>
      </c>
      <c r="E33" s="28" t="s">
        <v>81</v>
      </c>
      <c r="G33" s="26" t="s">
        <v>67</v>
      </c>
      <c r="H33" s="28" t="s">
        <v>44</v>
      </c>
    </row>
    <row r="34" spans="1:8" ht="16.5" x14ac:dyDescent="0.3">
      <c r="A34" s="26" t="s">
        <v>209</v>
      </c>
      <c r="B34" s="28" t="s">
        <v>79</v>
      </c>
      <c r="D34" s="26" t="s">
        <v>209</v>
      </c>
      <c r="E34" s="28" t="s">
        <v>185</v>
      </c>
      <c r="G34" s="26" t="s">
        <v>209</v>
      </c>
      <c r="H34" s="28" t="s">
        <v>81</v>
      </c>
    </row>
    <row r="35" spans="1:8" ht="17.25" thickBot="1" x14ac:dyDescent="0.35">
      <c r="A35" s="29" t="s">
        <v>186</v>
      </c>
      <c r="B35" s="31" t="s">
        <v>36</v>
      </c>
      <c r="D35" s="29" t="s">
        <v>186</v>
      </c>
      <c r="E35" s="31" t="s">
        <v>79</v>
      </c>
      <c r="G35" s="29" t="s">
        <v>186</v>
      </c>
      <c r="H35" s="31" t="s">
        <v>185</v>
      </c>
    </row>
    <row r="36" spans="1:8" ht="15.75" thickBot="1" x14ac:dyDescent="0.3"/>
    <row r="37" spans="1:8" ht="18.75" thickBot="1" x14ac:dyDescent="0.4">
      <c r="A37" s="43" t="s">
        <v>238</v>
      </c>
      <c r="B37" s="44"/>
      <c r="D37" s="43" t="s">
        <v>239</v>
      </c>
      <c r="E37" s="44"/>
      <c r="G37" s="43" t="s">
        <v>240</v>
      </c>
      <c r="H37" s="44"/>
    </row>
    <row r="38" spans="1:8" ht="16.5" x14ac:dyDescent="0.3">
      <c r="A38" s="23" t="s">
        <v>89</v>
      </c>
      <c r="B38" s="25" t="s">
        <v>185</v>
      </c>
      <c r="D38" s="33" t="s">
        <v>89</v>
      </c>
      <c r="E38" s="25" t="s">
        <v>28</v>
      </c>
      <c r="G38" s="33" t="s">
        <v>89</v>
      </c>
      <c r="H38" s="25" t="s">
        <v>55</v>
      </c>
    </row>
    <row r="39" spans="1:8" ht="16.5" x14ac:dyDescent="0.3">
      <c r="A39" s="26" t="s">
        <v>28</v>
      </c>
      <c r="B39" s="28" t="s">
        <v>79</v>
      </c>
      <c r="D39" s="34" t="s">
        <v>55</v>
      </c>
      <c r="E39" s="28" t="s">
        <v>47</v>
      </c>
      <c r="G39" s="34" t="s">
        <v>28</v>
      </c>
      <c r="H39" s="28" t="s">
        <v>47</v>
      </c>
    </row>
    <row r="40" spans="1:8" ht="16.5" x14ac:dyDescent="0.3">
      <c r="A40" s="26" t="s">
        <v>55</v>
      </c>
      <c r="B40" s="28" t="s">
        <v>36</v>
      </c>
      <c r="D40" s="34" t="s">
        <v>65</v>
      </c>
      <c r="E40" s="27" t="s">
        <v>67</v>
      </c>
      <c r="G40" s="34" t="s">
        <v>65</v>
      </c>
      <c r="H40" s="28" t="s">
        <v>30</v>
      </c>
    </row>
    <row r="41" spans="1:8" ht="16.5" x14ac:dyDescent="0.3">
      <c r="A41" s="26" t="s">
        <v>47</v>
      </c>
      <c r="B41" s="28" t="s">
        <v>71</v>
      </c>
      <c r="D41" s="26" t="s">
        <v>30</v>
      </c>
      <c r="E41" s="27" t="s">
        <v>186</v>
      </c>
      <c r="G41" s="26" t="s">
        <v>41</v>
      </c>
      <c r="H41" s="27" t="s">
        <v>186</v>
      </c>
    </row>
    <row r="42" spans="1:8" ht="16.5" x14ac:dyDescent="0.3">
      <c r="A42" s="26" t="s">
        <v>65</v>
      </c>
      <c r="B42" s="28" t="s">
        <v>104</v>
      </c>
      <c r="D42" s="34" t="s">
        <v>41</v>
      </c>
      <c r="E42" s="28" t="s">
        <v>209</v>
      </c>
      <c r="G42" s="26" t="s">
        <v>209</v>
      </c>
      <c r="H42" s="28" t="s">
        <v>67</v>
      </c>
    </row>
    <row r="43" spans="1:8" ht="16.5" x14ac:dyDescent="0.3">
      <c r="A43" s="26" t="s">
        <v>41</v>
      </c>
      <c r="B43" s="28" t="s">
        <v>34</v>
      </c>
      <c r="D43" s="34" t="s">
        <v>185</v>
      </c>
      <c r="E43" s="28" t="s">
        <v>79</v>
      </c>
      <c r="G43" s="34" t="s">
        <v>185</v>
      </c>
      <c r="H43" s="28" t="s">
        <v>36</v>
      </c>
    </row>
    <row r="44" spans="1:8" ht="16.5" x14ac:dyDescent="0.3">
      <c r="A44" s="26" t="s">
        <v>30</v>
      </c>
      <c r="B44" s="28" t="s">
        <v>69</v>
      </c>
      <c r="D44" s="34" t="s">
        <v>36</v>
      </c>
      <c r="E44" s="28" t="s">
        <v>71</v>
      </c>
      <c r="G44" s="34" t="s">
        <v>79</v>
      </c>
      <c r="H44" s="28" t="s">
        <v>71</v>
      </c>
    </row>
    <row r="45" spans="1:8" ht="16.5" x14ac:dyDescent="0.3">
      <c r="A45" s="26" t="s">
        <v>67</v>
      </c>
      <c r="B45" s="28" t="s">
        <v>63</v>
      </c>
      <c r="D45" s="34" t="s">
        <v>104</v>
      </c>
      <c r="E45" s="28" t="s">
        <v>63</v>
      </c>
      <c r="G45" s="34" t="s">
        <v>104</v>
      </c>
      <c r="H45" s="28" t="s">
        <v>69</v>
      </c>
    </row>
    <row r="46" spans="1:8" ht="16.5" x14ac:dyDescent="0.3">
      <c r="A46" s="26" t="s">
        <v>209</v>
      </c>
      <c r="B46" s="28" t="s">
        <v>44</v>
      </c>
      <c r="D46" s="34" t="s">
        <v>69</v>
      </c>
      <c r="E46" s="28" t="s">
        <v>81</v>
      </c>
      <c r="G46" s="34" t="s">
        <v>34</v>
      </c>
      <c r="H46" s="28" t="s">
        <v>81</v>
      </c>
    </row>
    <row r="47" spans="1:8" ht="17.25" thickBot="1" x14ac:dyDescent="0.35">
      <c r="A47" s="29" t="s">
        <v>186</v>
      </c>
      <c r="B47" s="31" t="s">
        <v>81</v>
      </c>
      <c r="D47" s="35" t="s">
        <v>34</v>
      </c>
      <c r="E47" s="31" t="s">
        <v>44</v>
      </c>
      <c r="G47" s="35" t="s">
        <v>44</v>
      </c>
      <c r="H47" s="31" t="s">
        <v>63</v>
      </c>
    </row>
    <row r="48" spans="1:8" ht="15.75" thickBot="1" x14ac:dyDescent="0.3"/>
    <row r="49" spans="1:8" ht="18.75" thickBot="1" x14ac:dyDescent="0.4">
      <c r="A49" s="43" t="s">
        <v>241</v>
      </c>
      <c r="B49" s="44"/>
      <c r="D49" s="43" t="s">
        <v>242</v>
      </c>
      <c r="E49" s="44"/>
      <c r="G49" s="43" t="s">
        <v>243</v>
      </c>
      <c r="H49" s="44"/>
    </row>
    <row r="50" spans="1:8" ht="16.5" x14ac:dyDescent="0.3">
      <c r="A50" s="33" t="s">
        <v>89</v>
      </c>
      <c r="B50" s="25" t="s">
        <v>47</v>
      </c>
      <c r="D50" s="33" t="s">
        <v>89</v>
      </c>
      <c r="E50" s="24" t="s">
        <v>65</v>
      </c>
      <c r="G50" s="33" t="s">
        <v>89</v>
      </c>
      <c r="H50" s="24" t="s">
        <v>41</v>
      </c>
    </row>
    <row r="51" spans="1:8" ht="16.5" x14ac:dyDescent="0.3">
      <c r="A51" s="34" t="s">
        <v>28</v>
      </c>
      <c r="B51" s="28" t="s">
        <v>65</v>
      </c>
      <c r="D51" s="34" t="s">
        <v>28</v>
      </c>
      <c r="E51" s="28" t="s">
        <v>41</v>
      </c>
      <c r="G51" s="34" t="s">
        <v>28</v>
      </c>
      <c r="H51" s="27" t="s">
        <v>30</v>
      </c>
    </row>
    <row r="52" spans="1:8" ht="16.5" x14ac:dyDescent="0.3">
      <c r="A52" s="34" t="s">
        <v>55</v>
      </c>
      <c r="B52" s="27" t="s">
        <v>41</v>
      </c>
      <c r="D52" s="34" t="s">
        <v>55</v>
      </c>
      <c r="E52" s="27" t="s">
        <v>30</v>
      </c>
      <c r="G52" s="34" t="s">
        <v>55</v>
      </c>
      <c r="H52" s="28" t="s">
        <v>67</v>
      </c>
    </row>
    <row r="53" spans="1:8" ht="16.5" x14ac:dyDescent="0.3">
      <c r="A53" s="26" t="s">
        <v>30</v>
      </c>
      <c r="B53" s="27" t="s">
        <v>209</v>
      </c>
      <c r="D53" s="34" t="s">
        <v>47</v>
      </c>
      <c r="E53" s="27" t="s">
        <v>67</v>
      </c>
      <c r="G53" s="34" t="s">
        <v>47</v>
      </c>
      <c r="H53" s="27" t="s">
        <v>209</v>
      </c>
    </row>
    <row r="54" spans="1:8" ht="16.5" x14ac:dyDescent="0.3">
      <c r="A54" s="26" t="s">
        <v>67</v>
      </c>
      <c r="B54" s="28" t="s">
        <v>186</v>
      </c>
      <c r="D54" s="34" t="s">
        <v>209</v>
      </c>
      <c r="E54" s="28" t="s">
        <v>186</v>
      </c>
      <c r="G54" s="34" t="s">
        <v>65</v>
      </c>
      <c r="H54" s="28" t="s">
        <v>186</v>
      </c>
    </row>
    <row r="55" spans="1:8" ht="16.5" x14ac:dyDescent="0.3">
      <c r="A55" s="34" t="s">
        <v>185</v>
      </c>
      <c r="B55" s="28" t="s">
        <v>71</v>
      </c>
      <c r="D55" s="34" t="s">
        <v>185</v>
      </c>
      <c r="E55" s="28" t="s">
        <v>104</v>
      </c>
      <c r="G55" s="34" t="s">
        <v>185</v>
      </c>
      <c r="H55" s="28" t="s">
        <v>34</v>
      </c>
    </row>
    <row r="56" spans="1:8" ht="16.5" x14ac:dyDescent="0.3">
      <c r="A56" s="34" t="s">
        <v>79</v>
      </c>
      <c r="B56" s="28" t="s">
        <v>104</v>
      </c>
      <c r="D56" s="34" t="s">
        <v>79</v>
      </c>
      <c r="E56" s="28" t="s">
        <v>34</v>
      </c>
      <c r="G56" s="34" t="s">
        <v>79</v>
      </c>
      <c r="H56" s="28" t="s">
        <v>69</v>
      </c>
    </row>
    <row r="57" spans="1:8" ht="16.5" x14ac:dyDescent="0.3">
      <c r="A57" s="34" t="s">
        <v>36</v>
      </c>
      <c r="B57" s="28" t="s">
        <v>34</v>
      </c>
      <c r="D57" s="34" t="s">
        <v>36</v>
      </c>
      <c r="E57" s="28" t="s">
        <v>69</v>
      </c>
      <c r="G57" s="34" t="s">
        <v>36</v>
      </c>
      <c r="H57" s="28" t="s">
        <v>63</v>
      </c>
    </row>
    <row r="58" spans="1:8" ht="16.5" x14ac:dyDescent="0.3">
      <c r="A58" s="34" t="s">
        <v>69</v>
      </c>
      <c r="B58" s="28" t="s">
        <v>44</v>
      </c>
      <c r="D58" s="34" t="s">
        <v>71</v>
      </c>
      <c r="E58" s="28" t="s">
        <v>63</v>
      </c>
      <c r="G58" s="34" t="s">
        <v>71</v>
      </c>
      <c r="H58" s="28" t="s">
        <v>44</v>
      </c>
    </row>
    <row r="59" spans="1:8" ht="17.25" thickBot="1" x14ac:dyDescent="0.35">
      <c r="A59" s="35" t="s">
        <v>63</v>
      </c>
      <c r="B59" s="31" t="s">
        <v>81</v>
      </c>
      <c r="D59" s="35" t="s">
        <v>44</v>
      </c>
      <c r="E59" s="31" t="s">
        <v>81</v>
      </c>
      <c r="G59" s="35" t="s">
        <v>104</v>
      </c>
      <c r="H59" s="31" t="s">
        <v>81</v>
      </c>
    </row>
    <row r="60" spans="1:8" ht="15.75" thickBot="1" x14ac:dyDescent="0.3"/>
    <row r="61" spans="1:8" ht="18.75" thickBot="1" x14ac:dyDescent="0.4">
      <c r="A61" s="43" t="s">
        <v>244</v>
      </c>
      <c r="B61" s="44"/>
      <c r="D61" s="43" t="s">
        <v>245</v>
      </c>
      <c r="E61" s="44"/>
      <c r="G61" s="43" t="s">
        <v>246</v>
      </c>
      <c r="H61" s="44"/>
    </row>
    <row r="62" spans="1:8" ht="16.5" x14ac:dyDescent="0.3">
      <c r="A62" s="33" t="s">
        <v>89</v>
      </c>
      <c r="B62" s="24" t="s">
        <v>30</v>
      </c>
      <c r="D62" s="33" t="s">
        <v>89</v>
      </c>
      <c r="E62" s="25" t="s">
        <v>67</v>
      </c>
      <c r="G62" s="33" t="s">
        <v>89</v>
      </c>
      <c r="H62" s="25" t="s">
        <v>209</v>
      </c>
    </row>
    <row r="63" spans="1:8" ht="16.5" x14ac:dyDescent="0.3">
      <c r="A63" s="34" t="s">
        <v>28</v>
      </c>
      <c r="B63" s="27" t="s">
        <v>67</v>
      </c>
      <c r="D63" s="34" t="s">
        <v>28</v>
      </c>
      <c r="E63" s="27" t="s">
        <v>209</v>
      </c>
      <c r="G63" s="34" t="s">
        <v>28</v>
      </c>
      <c r="H63" s="28" t="s">
        <v>186</v>
      </c>
    </row>
    <row r="64" spans="1:8" ht="16.5" x14ac:dyDescent="0.3">
      <c r="A64" s="34" t="s">
        <v>55</v>
      </c>
      <c r="B64" s="27" t="s">
        <v>209</v>
      </c>
      <c r="D64" s="34" t="s">
        <v>55</v>
      </c>
      <c r="E64" s="28" t="s">
        <v>186</v>
      </c>
      <c r="G64" s="34" t="s">
        <v>55</v>
      </c>
      <c r="H64" s="28" t="s">
        <v>65</v>
      </c>
    </row>
    <row r="65" spans="1:8" ht="16.5" x14ac:dyDescent="0.3">
      <c r="A65" s="34" t="s">
        <v>47</v>
      </c>
      <c r="B65" s="28" t="s">
        <v>186</v>
      </c>
      <c r="D65" s="34" t="s">
        <v>47</v>
      </c>
      <c r="E65" s="28" t="s">
        <v>65</v>
      </c>
      <c r="G65" s="34" t="s">
        <v>47</v>
      </c>
      <c r="H65" s="28" t="s">
        <v>41</v>
      </c>
    </row>
    <row r="66" spans="1:8" ht="16.5" x14ac:dyDescent="0.3">
      <c r="A66" s="34" t="s">
        <v>65</v>
      </c>
      <c r="B66" s="28" t="s">
        <v>41</v>
      </c>
      <c r="D66" s="26" t="s">
        <v>30</v>
      </c>
      <c r="E66" s="28" t="s">
        <v>41</v>
      </c>
      <c r="G66" s="26" t="s">
        <v>30</v>
      </c>
      <c r="H66" s="27" t="s">
        <v>67</v>
      </c>
    </row>
    <row r="67" spans="1:8" ht="16.5" x14ac:dyDescent="0.3">
      <c r="A67" s="34" t="s">
        <v>185</v>
      </c>
      <c r="B67" s="28" t="s">
        <v>69</v>
      </c>
      <c r="D67" s="34" t="s">
        <v>185</v>
      </c>
      <c r="E67" s="28" t="s">
        <v>63</v>
      </c>
      <c r="G67" s="34" t="s">
        <v>185</v>
      </c>
      <c r="H67" s="28" t="s">
        <v>44</v>
      </c>
    </row>
    <row r="68" spans="1:8" ht="16.5" x14ac:dyDescent="0.3">
      <c r="A68" s="34" t="s">
        <v>79</v>
      </c>
      <c r="B68" s="28" t="s">
        <v>63</v>
      </c>
      <c r="D68" s="34" t="s">
        <v>79</v>
      </c>
      <c r="E68" s="28" t="s">
        <v>44</v>
      </c>
      <c r="G68" s="34" t="s">
        <v>79</v>
      </c>
      <c r="H68" s="28" t="s">
        <v>81</v>
      </c>
    </row>
    <row r="69" spans="1:8" ht="16.5" x14ac:dyDescent="0.3">
      <c r="A69" s="34" t="s">
        <v>36</v>
      </c>
      <c r="B69" s="28" t="s">
        <v>44</v>
      </c>
      <c r="D69" s="34" t="s">
        <v>36</v>
      </c>
      <c r="E69" s="28" t="s">
        <v>81</v>
      </c>
      <c r="G69" s="34" t="s">
        <v>36</v>
      </c>
      <c r="H69" s="28" t="s">
        <v>104</v>
      </c>
    </row>
    <row r="70" spans="1:8" ht="16.5" x14ac:dyDescent="0.3">
      <c r="A70" s="34" t="s">
        <v>71</v>
      </c>
      <c r="B70" s="28" t="s">
        <v>81</v>
      </c>
      <c r="D70" s="34" t="s">
        <v>71</v>
      </c>
      <c r="E70" s="28" t="s">
        <v>104</v>
      </c>
      <c r="G70" s="34" t="s">
        <v>71</v>
      </c>
      <c r="H70" s="28" t="s">
        <v>34</v>
      </c>
    </row>
    <row r="71" spans="1:8" ht="17.25" thickBot="1" x14ac:dyDescent="0.35">
      <c r="A71" s="35" t="s">
        <v>104</v>
      </c>
      <c r="B71" s="31" t="s">
        <v>34</v>
      </c>
      <c r="D71" s="35" t="s">
        <v>69</v>
      </c>
      <c r="E71" s="31" t="s">
        <v>34</v>
      </c>
      <c r="G71" s="35" t="s">
        <v>69</v>
      </c>
      <c r="H71" s="31" t="s">
        <v>63</v>
      </c>
    </row>
    <row r="72" spans="1:8" ht="15.75" thickBot="1" x14ac:dyDescent="0.3"/>
    <row r="73" spans="1:8" ht="18.75" thickBot="1" x14ac:dyDescent="0.4">
      <c r="D73" s="43" t="s">
        <v>247</v>
      </c>
      <c r="E73" s="44"/>
    </row>
    <row r="74" spans="1:8" ht="16.5" x14ac:dyDescent="0.3">
      <c r="D74" s="33" t="s">
        <v>89</v>
      </c>
      <c r="E74" s="25" t="s">
        <v>186</v>
      </c>
    </row>
    <row r="75" spans="1:8" ht="16.5" x14ac:dyDescent="0.3">
      <c r="D75" s="34" t="s">
        <v>28</v>
      </c>
      <c r="E75" s="28" t="s">
        <v>55</v>
      </c>
    </row>
    <row r="76" spans="1:8" ht="16.5" x14ac:dyDescent="0.3">
      <c r="D76" s="34" t="s">
        <v>47</v>
      </c>
      <c r="E76" s="28" t="s">
        <v>30</v>
      </c>
    </row>
    <row r="77" spans="1:8" ht="16.5" x14ac:dyDescent="0.3">
      <c r="D77" s="34" t="s">
        <v>65</v>
      </c>
      <c r="E77" s="28" t="s">
        <v>209</v>
      </c>
    </row>
    <row r="78" spans="1:8" ht="16.5" x14ac:dyDescent="0.3">
      <c r="D78" s="34" t="s">
        <v>67</v>
      </c>
      <c r="E78" s="27" t="s">
        <v>41</v>
      </c>
    </row>
    <row r="79" spans="1:8" ht="16.5" x14ac:dyDescent="0.3">
      <c r="D79" s="34" t="s">
        <v>185</v>
      </c>
      <c r="E79" s="28" t="s">
        <v>81</v>
      </c>
    </row>
    <row r="80" spans="1:8" ht="16.5" x14ac:dyDescent="0.3">
      <c r="D80" s="34" t="s">
        <v>79</v>
      </c>
      <c r="E80" s="28" t="s">
        <v>36</v>
      </c>
    </row>
    <row r="81" spans="4:5" ht="16.5" x14ac:dyDescent="0.3">
      <c r="D81" s="34" t="s">
        <v>71</v>
      </c>
      <c r="E81" s="28" t="s">
        <v>69</v>
      </c>
    </row>
    <row r="82" spans="4:5" ht="16.5" x14ac:dyDescent="0.3">
      <c r="D82" s="34" t="s">
        <v>104</v>
      </c>
      <c r="E82" s="28" t="s">
        <v>44</v>
      </c>
    </row>
    <row r="83" spans="4:5" ht="17.25" thickBot="1" x14ac:dyDescent="0.35">
      <c r="D83" s="35" t="s">
        <v>63</v>
      </c>
      <c r="E83" s="31" t="s">
        <v>34</v>
      </c>
    </row>
  </sheetData>
  <mergeCells count="19">
    <mergeCell ref="A1:B1"/>
    <mergeCell ref="D1:E1"/>
    <mergeCell ref="G1:H1"/>
    <mergeCell ref="A13:B13"/>
    <mergeCell ref="D13:E13"/>
    <mergeCell ref="G13:H13"/>
    <mergeCell ref="A25:B25"/>
    <mergeCell ref="D25:E25"/>
    <mergeCell ref="G25:H25"/>
    <mergeCell ref="A37:B37"/>
    <mergeCell ref="D37:E37"/>
    <mergeCell ref="G37:H37"/>
    <mergeCell ref="D73:E73"/>
    <mergeCell ref="A49:B49"/>
    <mergeCell ref="D49:E49"/>
    <mergeCell ref="G49:H49"/>
    <mergeCell ref="A61:B61"/>
    <mergeCell ref="D61:E61"/>
    <mergeCell ref="G61:H6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tabColor theme="0" tint="-0.499984740745262"/>
  </sheetPr>
  <dimension ref="A1:AP22"/>
  <sheetViews>
    <sheetView workbookViewId="0">
      <pane xSplit="4" ySplit="2" topLeftCell="E9" activePane="bottomRight" state="frozen"/>
      <selection activeCell="F39" sqref="F39"/>
      <selection pane="topRight" activeCell="F39" sqref="F39"/>
      <selection pane="bottomLeft" activeCell="F39" sqref="F39"/>
      <selection pane="bottomRight" activeCell="B12" sqref="B12"/>
    </sheetView>
  </sheetViews>
  <sheetFormatPr baseColWidth="10" defaultRowHeight="15" x14ac:dyDescent="0.25"/>
  <cols>
    <col min="1" max="1" width="19.140625" style="9" bestFit="1" customWidth="1"/>
    <col min="2" max="2" width="18.42578125" style="9" bestFit="1" customWidth="1"/>
    <col min="3" max="3" width="11.5703125" style="9" bestFit="1" customWidth="1"/>
    <col min="4" max="4" width="18.7109375" style="9" bestFit="1" customWidth="1"/>
    <col min="5" max="5" width="18" style="9" bestFit="1" customWidth="1"/>
    <col min="6" max="6" width="15.85546875" style="9" bestFit="1" customWidth="1"/>
    <col min="7" max="7" width="18" style="9" bestFit="1" customWidth="1"/>
    <col min="8" max="8" width="15.85546875" style="9" bestFit="1" customWidth="1"/>
    <col min="9" max="9" width="18" style="9" bestFit="1" customWidth="1"/>
    <col min="10" max="10" width="15.85546875" style="9" bestFit="1" customWidth="1"/>
    <col min="11" max="11" width="18" style="9" bestFit="1" customWidth="1"/>
    <col min="12" max="12" width="15.85546875" style="9" bestFit="1" customWidth="1"/>
    <col min="13" max="13" width="18" style="9" bestFit="1" customWidth="1"/>
    <col min="14" max="14" width="15.85546875" style="9" bestFit="1" customWidth="1"/>
    <col min="15" max="15" width="18" style="9" bestFit="1" customWidth="1"/>
    <col min="16" max="16" width="15.85546875" style="9" bestFit="1" customWidth="1"/>
    <col min="17" max="17" width="18" style="9" bestFit="1" customWidth="1"/>
    <col min="18" max="18" width="15.85546875" style="9" bestFit="1" customWidth="1"/>
    <col min="19" max="19" width="18" style="9" bestFit="1" customWidth="1"/>
    <col min="20" max="20" width="15.85546875" style="9" bestFit="1" customWidth="1"/>
    <col min="21" max="21" width="18" style="9" bestFit="1" customWidth="1"/>
    <col min="22" max="22" width="15.85546875" style="9" bestFit="1" customWidth="1"/>
    <col min="23" max="23" width="18" style="9" bestFit="1" customWidth="1"/>
    <col min="24" max="24" width="15.85546875" style="9" bestFit="1" customWidth="1"/>
    <col min="25" max="25" width="18" style="9" bestFit="1" customWidth="1"/>
    <col min="26" max="26" width="15.85546875" style="9" bestFit="1" customWidth="1"/>
    <col min="27" max="27" width="18" style="9" bestFit="1" customWidth="1"/>
    <col min="28" max="28" width="15.85546875" style="9" bestFit="1" customWidth="1"/>
    <col min="29" max="29" width="18" style="9" bestFit="1" customWidth="1"/>
    <col min="30" max="30" width="15.85546875" style="9" bestFit="1" customWidth="1"/>
    <col min="31" max="31" width="18" style="9" bestFit="1" customWidth="1"/>
    <col min="32" max="32" width="15.85546875" style="9" bestFit="1" customWidth="1"/>
    <col min="33" max="33" width="18" style="9" bestFit="1" customWidth="1"/>
    <col min="34" max="34" width="15.85546875" style="9" bestFit="1" customWidth="1"/>
    <col min="35" max="35" width="18" style="9" bestFit="1" customWidth="1"/>
    <col min="36" max="36" width="15.85546875" style="9" bestFit="1" customWidth="1"/>
    <col min="37" max="37" width="18" style="9" bestFit="1" customWidth="1"/>
    <col min="38" max="38" width="15.85546875" style="9" bestFit="1" customWidth="1"/>
    <col min="39" max="39" width="18" style="9" bestFit="1" customWidth="1"/>
    <col min="40" max="40" width="15.85546875" style="9" bestFit="1" customWidth="1"/>
    <col min="41" max="41" width="18" style="9" bestFit="1" customWidth="1" collapsed="1"/>
    <col min="42" max="42" width="15.85546875" style="9" bestFit="1" customWidth="1"/>
    <col min="43" max="16384" width="11.42578125" style="9"/>
  </cols>
  <sheetData>
    <row r="1" spans="1:42" s="6" customFormat="1" ht="52.5" customHeight="1" x14ac:dyDescent="0.25">
      <c r="A1" s="41" t="s">
        <v>127</v>
      </c>
      <c r="B1" s="41" t="s">
        <v>107</v>
      </c>
      <c r="C1" s="42" t="s">
        <v>10</v>
      </c>
      <c r="D1" s="42" t="s">
        <v>128</v>
      </c>
      <c r="E1" s="40" t="s">
        <v>108</v>
      </c>
      <c r="F1" s="40"/>
      <c r="G1" s="40" t="s">
        <v>126</v>
      </c>
      <c r="H1" s="40"/>
      <c r="I1" s="40" t="s">
        <v>125</v>
      </c>
      <c r="J1" s="40"/>
      <c r="K1" s="40" t="s">
        <v>124</v>
      </c>
      <c r="L1" s="40"/>
      <c r="M1" s="40" t="s">
        <v>123</v>
      </c>
      <c r="N1" s="40"/>
      <c r="O1" s="40" t="s">
        <v>122</v>
      </c>
      <c r="P1" s="40"/>
      <c r="Q1" s="40" t="s">
        <v>121</v>
      </c>
      <c r="R1" s="40"/>
      <c r="S1" s="40" t="s">
        <v>120</v>
      </c>
      <c r="T1" s="40"/>
      <c r="U1" s="40" t="s">
        <v>119</v>
      </c>
      <c r="V1" s="40"/>
      <c r="W1" s="40" t="s">
        <v>118</v>
      </c>
      <c r="X1" s="40"/>
      <c r="Y1" s="40" t="s">
        <v>117</v>
      </c>
      <c r="Z1" s="40"/>
      <c r="AA1" s="40" t="s">
        <v>116</v>
      </c>
      <c r="AB1" s="40"/>
      <c r="AC1" s="40" t="s">
        <v>115</v>
      </c>
      <c r="AD1" s="40"/>
      <c r="AE1" s="40" t="s">
        <v>114</v>
      </c>
      <c r="AF1" s="40"/>
      <c r="AG1" s="40" t="s">
        <v>113</v>
      </c>
      <c r="AH1" s="40"/>
      <c r="AI1" s="40" t="s">
        <v>112</v>
      </c>
      <c r="AJ1" s="40"/>
      <c r="AK1" s="40" t="s">
        <v>111</v>
      </c>
      <c r="AL1" s="40"/>
      <c r="AM1" s="40" t="s">
        <v>110</v>
      </c>
      <c r="AN1" s="40"/>
      <c r="AO1" s="40" t="s">
        <v>109</v>
      </c>
      <c r="AP1" s="40"/>
    </row>
    <row r="2" spans="1:42" s="6" customFormat="1" ht="26.25" x14ac:dyDescent="0.25">
      <c r="A2" s="41"/>
      <c r="B2" s="41"/>
      <c r="C2" s="42"/>
      <c r="D2" s="42"/>
      <c r="E2" s="8" t="s">
        <v>129</v>
      </c>
      <c r="F2" s="8" t="s">
        <v>130</v>
      </c>
      <c r="G2" s="8" t="s">
        <v>129</v>
      </c>
      <c r="H2" s="8" t="s">
        <v>130</v>
      </c>
      <c r="I2" s="8" t="s">
        <v>129</v>
      </c>
      <c r="J2" s="8" t="s">
        <v>130</v>
      </c>
      <c r="K2" s="8" t="s">
        <v>129</v>
      </c>
      <c r="L2" s="8" t="s">
        <v>130</v>
      </c>
      <c r="M2" s="8" t="s">
        <v>129</v>
      </c>
      <c r="N2" s="8" t="s">
        <v>130</v>
      </c>
      <c r="O2" s="8" t="s">
        <v>129</v>
      </c>
      <c r="P2" s="8" t="s">
        <v>130</v>
      </c>
      <c r="Q2" s="8" t="s">
        <v>129</v>
      </c>
      <c r="R2" s="8" t="s">
        <v>130</v>
      </c>
      <c r="S2" s="8" t="s">
        <v>129</v>
      </c>
      <c r="T2" s="8" t="s">
        <v>130</v>
      </c>
      <c r="U2" s="8" t="s">
        <v>129</v>
      </c>
      <c r="V2" s="8" t="s">
        <v>130</v>
      </c>
      <c r="W2" s="8" t="s">
        <v>129</v>
      </c>
      <c r="X2" s="8" t="s">
        <v>130</v>
      </c>
      <c r="Y2" s="8" t="s">
        <v>129</v>
      </c>
      <c r="Z2" s="8" t="s">
        <v>130</v>
      </c>
      <c r="AA2" s="8" t="s">
        <v>129</v>
      </c>
      <c r="AB2" s="8" t="s">
        <v>130</v>
      </c>
      <c r="AC2" s="8" t="s">
        <v>129</v>
      </c>
      <c r="AD2" s="8" t="s">
        <v>130</v>
      </c>
      <c r="AE2" s="8" t="s">
        <v>129</v>
      </c>
      <c r="AF2" s="8" t="s">
        <v>130</v>
      </c>
      <c r="AG2" s="8" t="s">
        <v>129</v>
      </c>
      <c r="AH2" s="8" t="s">
        <v>130</v>
      </c>
      <c r="AI2" s="8" t="s">
        <v>129</v>
      </c>
      <c r="AJ2" s="8" t="s">
        <v>130</v>
      </c>
      <c r="AK2" s="8" t="s">
        <v>129</v>
      </c>
      <c r="AL2" s="8" t="s">
        <v>130</v>
      </c>
      <c r="AM2" s="8" t="s">
        <v>129</v>
      </c>
      <c r="AN2" s="8" t="s">
        <v>130</v>
      </c>
      <c r="AO2" s="8" t="s">
        <v>129</v>
      </c>
      <c r="AP2" s="8" t="s">
        <v>130</v>
      </c>
    </row>
    <row r="3" spans="1:42" ht="15.75" x14ac:dyDescent="0.25">
      <c r="A3" s="18" t="s">
        <v>204</v>
      </c>
      <c r="B3" s="3" t="s">
        <v>190</v>
      </c>
      <c r="C3" s="10">
        <f t="shared" ref="C3:C22" si="0">SUM(E3+G3+I3+K3+M3+O3+Q3+S3+U3+W3+Y3+AA3+AC3+AE3+AG3+AI3+AK3+AM3+AO3)</f>
        <v>0</v>
      </c>
      <c r="D3" s="10">
        <f t="shared" ref="D3:D22" si="1">SUM(F3+H3+J3+L3+N3+P3+R3+T3+V3+X3+Z3+AB3+AD3+AF3+AH3+AJ3+AL3+AN3+AP3)</f>
        <v>0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</row>
    <row r="4" spans="1:42" ht="15.75" x14ac:dyDescent="0.25">
      <c r="A4" s="18" t="s">
        <v>133</v>
      </c>
      <c r="B4" s="3" t="s">
        <v>32</v>
      </c>
      <c r="C4" s="10">
        <f t="shared" si="0"/>
        <v>0</v>
      </c>
      <c r="D4" s="10">
        <f t="shared" si="1"/>
        <v>0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ht="15.75" x14ac:dyDescent="0.25">
      <c r="A5" s="17" t="s">
        <v>151</v>
      </c>
      <c r="B5" s="4" t="s">
        <v>3</v>
      </c>
      <c r="C5" s="10">
        <f t="shared" si="0"/>
        <v>0</v>
      </c>
      <c r="D5" s="10">
        <f t="shared" si="1"/>
        <v>0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</row>
    <row r="6" spans="1:42" ht="15.75" x14ac:dyDescent="0.25">
      <c r="A6" s="18" t="s">
        <v>161</v>
      </c>
      <c r="B6" s="3" t="s">
        <v>162</v>
      </c>
      <c r="C6" s="10">
        <f t="shared" si="0"/>
        <v>0</v>
      </c>
      <c r="D6" s="10">
        <f t="shared" si="1"/>
        <v>0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1:42" ht="15.75" x14ac:dyDescent="0.25">
      <c r="A7" s="17" t="s">
        <v>210</v>
      </c>
      <c r="B7" s="4" t="s">
        <v>87</v>
      </c>
      <c r="C7" s="10">
        <f t="shared" si="0"/>
        <v>0</v>
      </c>
      <c r="D7" s="10">
        <f t="shared" si="1"/>
        <v>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</row>
    <row r="8" spans="1:42" ht="15.75" x14ac:dyDescent="0.25">
      <c r="A8" s="18" t="s">
        <v>49</v>
      </c>
      <c r="B8" s="3" t="s">
        <v>50</v>
      </c>
      <c r="C8" s="10">
        <f t="shared" si="0"/>
        <v>0</v>
      </c>
      <c r="D8" s="10">
        <f t="shared" si="1"/>
        <v>0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</row>
    <row r="9" spans="1:42" ht="15.75" x14ac:dyDescent="0.25">
      <c r="A9" s="17" t="s">
        <v>149</v>
      </c>
      <c r="B9" s="4" t="s">
        <v>99</v>
      </c>
      <c r="C9" s="10">
        <f t="shared" si="0"/>
        <v>0</v>
      </c>
      <c r="D9" s="10">
        <f t="shared" si="1"/>
        <v>0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</row>
    <row r="10" spans="1:42" ht="15.75" x14ac:dyDescent="0.25">
      <c r="A10" s="18" t="s">
        <v>31</v>
      </c>
      <c r="B10" s="3" t="s">
        <v>16</v>
      </c>
      <c r="C10" s="10">
        <f t="shared" si="0"/>
        <v>0</v>
      </c>
      <c r="D10" s="10">
        <f t="shared" si="1"/>
        <v>0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</row>
    <row r="11" spans="1:42" ht="15.75" x14ac:dyDescent="0.25">
      <c r="A11" s="17" t="s">
        <v>100</v>
      </c>
      <c r="B11" s="4" t="s">
        <v>101</v>
      </c>
      <c r="C11" s="10">
        <f t="shared" si="0"/>
        <v>0</v>
      </c>
      <c r="D11" s="10">
        <f t="shared" si="1"/>
        <v>0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</row>
    <row r="12" spans="1:42" ht="15.75" x14ac:dyDescent="0.25">
      <c r="A12" s="17" t="s">
        <v>86</v>
      </c>
      <c r="B12" s="4" t="s">
        <v>143</v>
      </c>
      <c r="C12" s="10">
        <f t="shared" si="0"/>
        <v>0</v>
      </c>
      <c r="D12" s="10">
        <f t="shared" si="1"/>
        <v>0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</row>
    <row r="13" spans="1:42" ht="15.75" x14ac:dyDescent="0.25">
      <c r="A13" s="17" t="s">
        <v>160</v>
      </c>
      <c r="B13" s="4" t="s">
        <v>168</v>
      </c>
      <c r="C13" s="10">
        <f t="shared" si="0"/>
        <v>0</v>
      </c>
      <c r="D13" s="10">
        <f t="shared" si="1"/>
        <v>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</row>
    <row r="14" spans="1:42" ht="15.75" x14ac:dyDescent="0.25">
      <c r="A14" s="18" t="s">
        <v>61</v>
      </c>
      <c r="B14" s="3" t="s">
        <v>206</v>
      </c>
      <c r="C14" s="10">
        <f t="shared" si="0"/>
        <v>0</v>
      </c>
      <c r="D14" s="10">
        <f t="shared" si="1"/>
        <v>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</row>
    <row r="15" spans="1:42" ht="15.75" x14ac:dyDescent="0.25">
      <c r="A15" s="17" t="s">
        <v>75</v>
      </c>
      <c r="B15" s="4" t="s">
        <v>76</v>
      </c>
      <c r="C15" s="10">
        <f t="shared" si="0"/>
        <v>0</v>
      </c>
      <c r="D15" s="10">
        <f t="shared" si="1"/>
        <v>0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</row>
    <row r="16" spans="1:42" ht="15.75" x14ac:dyDescent="0.25">
      <c r="A16" s="18" t="s">
        <v>191</v>
      </c>
      <c r="B16" s="3" t="s">
        <v>192</v>
      </c>
      <c r="C16" s="10">
        <f t="shared" si="0"/>
        <v>0</v>
      </c>
      <c r="D16" s="10">
        <f t="shared" si="1"/>
        <v>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</row>
    <row r="17" spans="1:42" ht="15.75" x14ac:dyDescent="0.25">
      <c r="A17" s="18" t="s">
        <v>38</v>
      </c>
      <c r="B17" s="3" t="s">
        <v>39</v>
      </c>
      <c r="C17" s="10">
        <f t="shared" si="0"/>
        <v>0</v>
      </c>
      <c r="D17" s="10">
        <f t="shared" si="1"/>
        <v>0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</row>
    <row r="18" spans="1:42" ht="15.75" x14ac:dyDescent="0.25">
      <c r="A18" s="17" t="s">
        <v>147</v>
      </c>
      <c r="B18" s="4" t="s">
        <v>102</v>
      </c>
      <c r="C18" s="10">
        <f t="shared" si="0"/>
        <v>0</v>
      </c>
      <c r="D18" s="10">
        <f t="shared" si="1"/>
        <v>0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</row>
    <row r="19" spans="1:42" ht="15.75" x14ac:dyDescent="0.25">
      <c r="A19" s="18" t="s">
        <v>163</v>
      </c>
      <c r="B19" s="3" t="s">
        <v>169</v>
      </c>
      <c r="C19" s="10">
        <f t="shared" si="0"/>
        <v>0</v>
      </c>
      <c r="D19" s="10">
        <f t="shared" si="1"/>
        <v>0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ht="15.75" x14ac:dyDescent="0.25">
      <c r="A20" s="17" t="s">
        <v>18</v>
      </c>
      <c r="B20" s="4" t="s">
        <v>7</v>
      </c>
      <c r="C20" s="10">
        <f t="shared" si="0"/>
        <v>0</v>
      </c>
      <c r="D20" s="10">
        <f t="shared" si="1"/>
        <v>0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</row>
    <row r="21" spans="1:42" ht="15.75" x14ac:dyDescent="0.25">
      <c r="A21" s="17" t="s">
        <v>153</v>
      </c>
      <c r="B21" s="4" t="s">
        <v>82</v>
      </c>
      <c r="C21" s="10">
        <f t="shared" si="0"/>
        <v>0</v>
      </c>
      <c r="D21" s="10">
        <f t="shared" si="1"/>
        <v>0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</row>
    <row r="22" spans="1:42" ht="15.75" x14ac:dyDescent="0.25">
      <c r="A22" s="17" t="s">
        <v>92</v>
      </c>
      <c r="B22" s="4" t="s">
        <v>93</v>
      </c>
      <c r="C22" s="10">
        <f t="shared" si="0"/>
        <v>0</v>
      </c>
      <c r="D22" s="10">
        <f t="shared" si="1"/>
        <v>0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</row>
  </sheetData>
  <autoFilter ref="A2:AP22"/>
  <mergeCells count="23">
    <mergeCell ref="G1:H1"/>
    <mergeCell ref="A1:A2"/>
    <mergeCell ref="B1:B2"/>
    <mergeCell ref="C1:C2"/>
    <mergeCell ref="D1:D2"/>
    <mergeCell ref="E1:F1"/>
    <mergeCell ref="AE1:AF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G1:AH1"/>
    <mergeCell ref="AI1:AJ1"/>
    <mergeCell ref="AK1:AL1"/>
    <mergeCell ref="AM1:AN1"/>
    <mergeCell ref="AO1:AP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H83"/>
  <sheetViews>
    <sheetView workbookViewId="0">
      <selection activeCell="F5" sqref="F5"/>
    </sheetView>
  </sheetViews>
  <sheetFormatPr baseColWidth="10" defaultRowHeight="15" x14ac:dyDescent="0.25"/>
  <cols>
    <col min="1" max="2" width="20.7109375" bestFit="1" customWidth="1"/>
    <col min="4" max="5" width="20.7109375" bestFit="1" customWidth="1"/>
    <col min="7" max="8" width="20.7109375" bestFit="1" customWidth="1"/>
  </cols>
  <sheetData>
    <row r="1" spans="1:8" ht="18.75" thickBot="1" x14ac:dyDescent="0.4">
      <c r="A1" s="43" t="s">
        <v>229</v>
      </c>
      <c r="B1" s="44"/>
      <c r="D1" s="43" t="s">
        <v>230</v>
      </c>
      <c r="E1" s="44"/>
      <c r="G1" s="43" t="s">
        <v>231</v>
      </c>
      <c r="H1" s="44"/>
    </row>
    <row r="2" spans="1:8" ht="16.5" x14ac:dyDescent="0.3">
      <c r="A2" s="23" t="s">
        <v>190</v>
      </c>
      <c r="B2" s="24" t="s">
        <v>168</v>
      </c>
      <c r="D2" s="23" t="s">
        <v>190</v>
      </c>
      <c r="E2" s="24" t="s">
        <v>93</v>
      </c>
      <c r="G2" s="23" t="s">
        <v>190</v>
      </c>
      <c r="H2" s="25" t="s">
        <v>82</v>
      </c>
    </row>
    <row r="3" spans="1:8" ht="16.5" x14ac:dyDescent="0.3">
      <c r="A3" s="26" t="s">
        <v>32</v>
      </c>
      <c r="B3" s="27" t="s">
        <v>206</v>
      </c>
      <c r="D3" s="26" t="s">
        <v>32</v>
      </c>
      <c r="E3" s="27" t="s">
        <v>168</v>
      </c>
      <c r="G3" s="26" t="s">
        <v>32</v>
      </c>
      <c r="H3" s="28" t="s">
        <v>93</v>
      </c>
    </row>
    <row r="4" spans="1:8" ht="16.5" x14ac:dyDescent="0.3">
      <c r="A4" s="26" t="s">
        <v>3</v>
      </c>
      <c r="B4" s="27" t="s">
        <v>76</v>
      </c>
      <c r="D4" s="26" t="s">
        <v>3</v>
      </c>
      <c r="E4" s="27" t="s">
        <v>206</v>
      </c>
      <c r="G4" s="26" t="s">
        <v>3</v>
      </c>
      <c r="H4" s="28" t="s">
        <v>168</v>
      </c>
    </row>
    <row r="5" spans="1:8" ht="16.5" x14ac:dyDescent="0.3">
      <c r="A5" s="26" t="s">
        <v>162</v>
      </c>
      <c r="B5" s="27" t="s">
        <v>192</v>
      </c>
      <c r="D5" s="26" t="s">
        <v>162</v>
      </c>
      <c r="E5" s="27" t="s">
        <v>76</v>
      </c>
      <c r="G5" s="26" t="s">
        <v>162</v>
      </c>
      <c r="H5" s="28" t="s">
        <v>206</v>
      </c>
    </row>
    <row r="6" spans="1:8" ht="16.5" x14ac:dyDescent="0.3">
      <c r="A6" s="26" t="s">
        <v>87</v>
      </c>
      <c r="B6" s="27" t="s">
        <v>39</v>
      </c>
      <c r="D6" s="26" t="s">
        <v>87</v>
      </c>
      <c r="E6" s="27" t="s">
        <v>192</v>
      </c>
      <c r="G6" s="26" t="s">
        <v>87</v>
      </c>
      <c r="H6" s="28" t="s">
        <v>76</v>
      </c>
    </row>
    <row r="7" spans="1:8" ht="16.5" x14ac:dyDescent="0.3">
      <c r="A7" s="26" t="s">
        <v>50</v>
      </c>
      <c r="B7" s="27" t="s">
        <v>102</v>
      </c>
      <c r="D7" s="26" t="s">
        <v>50</v>
      </c>
      <c r="E7" s="27" t="s">
        <v>39</v>
      </c>
      <c r="G7" s="26" t="s">
        <v>50</v>
      </c>
      <c r="H7" s="28" t="s">
        <v>192</v>
      </c>
    </row>
    <row r="8" spans="1:8" ht="16.5" x14ac:dyDescent="0.3">
      <c r="A8" s="26" t="s">
        <v>99</v>
      </c>
      <c r="B8" s="27" t="s">
        <v>169</v>
      </c>
      <c r="D8" s="26" t="s">
        <v>99</v>
      </c>
      <c r="E8" s="27" t="s">
        <v>102</v>
      </c>
      <c r="G8" s="26" t="s">
        <v>99</v>
      </c>
      <c r="H8" s="28" t="s">
        <v>39</v>
      </c>
    </row>
    <row r="9" spans="1:8" ht="16.5" x14ac:dyDescent="0.3">
      <c r="A9" s="26" t="s">
        <v>16</v>
      </c>
      <c r="B9" s="27" t="s">
        <v>7</v>
      </c>
      <c r="D9" s="26" t="s">
        <v>16</v>
      </c>
      <c r="E9" s="27" t="s">
        <v>169</v>
      </c>
      <c r="G9" s="26" t="s">
        <v>16</v>
      </c>
      <c r="H9" s="28" t="s">
        <v>102</v>
      </c>
    </row>
    <row r="10" spans="1:8" ht="16.5" x14ac:dyDescent="0.3">
      <c r="A10" s="26" t="s">
        <v>101</v>
      </c>
      <c r="B10" s="27" t="s">
        <v>82</v>
      </c>
      <c r="D10" s="26" t="s">
        <v>101</v>
      </c>
      <c r="E10" s="27" t="s">
        <v>7</v>
      </c>
      <c r="G10" s="26" t="s">
        <v>101</v>
      </c>
      <c r="H10" s="28" t="s">
        <v>169</v>
      </c>
    </row>
    <row r="11" spans="1:8" ht="17.25" thickBot="1" x14ac:dyDescent="0.35">
      <c r="A11" s="29" t="s">
        <v>143</v>
      </c>
      <c r="B11" s="30" t="s">
        <v>93</v>
      </c>
      <c r="D11" s="29" t="s">
        <v>143</v>
      </c>
      <c r="E11" s="30" t="s">
        <v>82</v>
      </c>
      <c r="G11" s="29" t="s">
        <v>143</v>
      </c>
      <c r="H11" s="31" t="s">
        <v>7</v>
      </c>
    </row>
    <row r="12" spans="1:8" ht="15.75" thickBot="1" x14ac:dyDescent="0.3">
      <c r="A12" s="32"/>
      <c r="B12" s="32"/>
    </row>
    <row r="13" spans="1:8" ht="18.75" thickBot="1" x14ac:dyDescent="0.4">
      <c r="A13" s="45" t="s">
        <v>232</v>
      </c>
      <c r="B13" s="46"/>
      <c r="D13" s="49" t="s">
        <v>233</v>
      </c>
      <c r="E13" s="50"/>
      <c r="G13" s="43" t="s">
        <v>234</v>
      </c>
      <c r="H13" s="44"/>
    </row>
    <row r="14" spans="1:8" ht="16.5" x14ac:dyDescent="0.3">
      <c r="A14" s="23" t="s">
        <v>190</v>
      </c>
      <c r="B14" s="25" t="s">
        <v>7</v>
      </c>
      <c r="D14" s="23" t="s">
        <v>190</v>
      </c>
      <c r="E14" s="25" t="s">
        <v>169</v>
      </c>
      <c r="G14" s="23" t="s">
        <v>190</v>
      </c>
      <c r="H14" s="25" t="s">
        <v>102</v>
      </c>
    </row>
    <row r="15" spans="1:8" ht="16.5" x14ac:dyDescent="0.3">
      <c r="A15" s="26" t="s">
        <v>32</v>
      </c>
      <c r="B15" s="28" t="s">
        <v>82</v>
      </c>
      <c r="D15" s="26" t="s">
        <v>32</v>
      </c>
      <c r="E15" s="28" t="s">
        <v>7</v>
      </c>
      <c r="G15" s="26" t="s">
        <v>32</v>
      </c>
      <c r="H15" s="28" t="s">
        <v>169</v>
      </c>
    </row>
    <row r="16" spans="1:8" ht="16.5" x14ac:dyDescent="0.3">
      <c r="A16" s="26" t="s">
        <v>3</v>
      </c>
      <c r="B16" s="28" t="s">
        <v>93</v>
      </c>
      <c r="D16" s="26" t="s">
        <v>3</v>
      </c>
      <c r="E16" s="28" t="s">
        <v>82</v>
      </c>
      <c r="G16" s="26" t="s">
        <v>3</v>
      </c>
      <c r="H16" s="28" t="s">
        <v>7</v>
      </c>
    </row>
    <row r="17" spans="1:8" ht="16.5" x14ac:dyDescent="0.3">
      <c r="A17" s="26" t="s">
        <v>162</v>
      </c>
      <c r="B17" s="28" t="s">
        <v>168</v>
      </c>
      <c r="D17" s="26" t="s">
        <v>162</v>
      </c>
      <c r="E17" s="28" t="s">
        <v>93</v>
      </c>
      <c r="G17" s="26" t="s">
        <v>162</v>
      </c>
      <c r="H17" s="28" t="s">
        <v>82</v>
      </c>
    </row>
    <row r="18" spans="1:8" ht="16.5" x14ac:dyDescent="0.3">
      <c r="A18" s="26" t="s">
        <v>87</v>
      </c>
      <c r="B18" s="28" t="s">
        <v>206</v>
      </c>
      <c r="D18" s="26" t="s">
        <v>87</v>
      </c>
      <c r="E18" s="28" t="s">
        <v>168</v>
      </c>
      <c r="G18" s="26" t="s">
        <v>87</v>
      </c>
      <c r="H18" s="28" t="s">
        <v>93</v>
      </c>
    </row>
    <row r="19" spans="1:8" ht="16.5" x14ac:dyDescent="0.3">
      <c r="A19" s="26" t="s">
        <v>50</v>
      </c>
      <c r="B19" s="28" t="s">
        <v>76</v>
      </c>
      <c r="D19" s="26" t="s">
        <v>50</v>
      </c>
      <c r="E19" s="28" t="s">
        <v>206</v>
      </c>
      <c r="G19" s="26" t="s">
        <v>50</v>
      </c>
      <c r="H19" s="28" t="s">
        <v>168</v>
      </c>
    </row>
    <row r="20" spans="1:8" ht="16.5" x14ac:dyDescent="0.3">
      <c r="A20" s="26" t="s">
        <v>99</v>
      </c>
      <c r="B20" s="28" t="s">
        <v>192</v>
      </c>
      <c r="D20" s="26" t="s">
        <v>99</v>
      </c>
      <c r="E20" s="28" t="s">
        <v>76</v>
      </c>
      <c r="G20" s="26" t="s">
        <v>99</v>
      </c>
      <c r="H20" s="28" t="s">
        <v>206</v>
      </c>
    </row>
    <row r="21" spans="1:8" ht="16.5" x14ac:dyDescent="0.3">
      <c r="A21" s="26" t="s">
        <v>16</v>
      </c>
      <c r="B21" s="28" t="s">
        <v>39</v>
      </c>
      <c r="D21" s="26" t="s">
        <v>16</v>
      </c>
      <c r="E21" s="28" t="s">
        <v>192</v>
      </c>
      <c r="G21" s="26" t="s">
        <v>16</v>
      </c>
      <c r="H21" s="28" t="s">
        <v>76</v>
      </c>
    </row>
    <row r="22" spans="1:8" ht="16.5" x14ac:dyDescent="0.3">
      <c r="A22" s="26" t="s">
        <v>101</v>
      </c>
      <c r="B22" s="28" t="s">
        <v>102</v>
      </c>
      <c r="D22" s="26" t="s">
        <v>101</v>
      </c>
      <c r="E22" s="28" t="s">
        <v>39</v>
      </c>
      <c r="G22" s="26" t="s">
        <v>101</v>
      </c>
      <c r="H22" s="28" t="s">
        <v>192</v>
      </c>
    </row>
    <row r="23" spans="1:8" ht="17.25" thickBot="1" x14ac:dyDescent="0.35">
      <c r="A23" s="29" t="s">
        <v>143</v>
      </c>
      <c r="B23" s="31" t="s">
        <v>169</v>
      </c>
      <c r="D23" s="29" t="s">
        <v>143</v>
      </c>
      <c r="E23" s="31" t="s">
        <v>102</v>
      </c>
      <c r="G23" s="29" t="s">
        <v>143</v>
      </c>
      <c r="H23" s="31" t="s">
        <v>39</v>
      </c>
    </row>
    <row r="24" spans="1:8" ht="15.75" thickBot="1" x14ac:dyDescent="0.3"/>
    <row r="25" spans="1:8" ht="18.75" thickBot="1" x14ac:dyDescent="0.4">
      <c r="A25" s="43" t="s">
        <v>235</v>
      </c>
      <c r="B25" s="44"/>
      <c r="D25" s="45" t="s">
        <v>236</v>
      </c>
      <c r="E25" s="46"/>
      <c r="G25" s="47" t="s">
        <v>237</v>
      </c>
      <c r="H25" s="48"/>
    </row>
    <row r="26" spans="1:8" ht="16.5" x14ac:dyDescent="0.3">
      <c r="A26" s="23" t="s">
        <v>190</v>
      </c>
      <c r="B26" s="25" t="s">
        <v>39</v>
      </c>
      <c r="D26" s="23" t="s">
        <v>190</v>
      </c>
      <c r="E26" s="25" t="s">
        <v>192</v>
      </c>
      <c r="G26" s="23" t="s">
        <v>190</v>
      </c>
      <c r="H26" s="25" t="s">
        <v>76</v>
      </c>
    </row>
    <row r="27" spans="1:8" ht="16.5" x14ac:dyDescent="0.3">
      <c r="A27" s="26" t="s">
        <v>32</v>
      </c>
      <c r="B27" s="28" t="s">
        <v>102</v>
      </c>
      <c r="D27" s="26" t="s">
        <v>32</v>
      </c>
      <c r="E27" s="28" t="s">
        <v>39</v>
      </c>
      <c r="G27" s="26" t="s">
        <v>32</v>
      </c>
      <c r="H27" s="28" t="s">
        <v>192</v>
      </c>
    </row>
    <row r="28" spans="1:8" ht="16.5" x14ac:dyDescent="0.3">
      <c r="A28" s="26" t="s">
        <v>3</v>
      </c>
      <c r="B28" s="28" t="s">
        <v>169</v>
      </c>
      <c r="D28" s="26" t="s">
        <v>3</v>
      </c>
      <c r="E28" s="28" t="s">
        <v>102</v>
      </c>
      <c r="G28" s="26" t="s">
        <v>3</v>
      </c>
      <c r="H28" s="28" t="s">
        <v>39</v>
      </c>
    </row>
    <row r="29" spans="1:8" ht="16.5" x14ac:dyDescent="0.3">
      <c r="A29" s="26" t="s">
        <v>162</v>
      </c>
      <c r="B29" s="28" t="s">
        <v>7</v>
      </c>
      <c r="D29" s="26" t="s">
        <v>162</v>
      </c>
      <c r="E29" s="28" t="s">
        <v>169</v>
      </c>
      <c r="G29" s="26" t="s">
        <v>162</v>
      </c>
      <c r="H29" s="28" t="s">
        <v>102</v>
      </c>
    </row>
    <row r="30" spans="1:8" ht="16.5" x14ac:dyDescent="0.3">
      <c r="A30" s="26" t="s">
        <v>87</v>
      </c>
      <c r="B30" s="28" t="s">
        <v>82</v>
      </c>
      <c r="D30" s="26" t="s">
        <v>87</v>
      </c>
      <c r="E30" s="28" t="s">
        <v>7</v>
      </c>
      <c r="G30" s="26" t="s">
        <v>87</v>
      </c>
      <c r="H30" s="28" t="s">
        <v>169</v>
      </c>
    </row>
    <row r="31" spans="1:8" ht="16.5" x14ac:dyDescent="0.3">
      <c r="A31" s="26" t="s">
        <v>50</v>
      </c>
      <c r="B31" s="28" t="s">
        <v>93</v>
      </c>
      <c r="D31" s="26" t="s">
        <v>50</v>
      </c>
      <c r="E31" s="28" t="s">
        <v>82</v>
      </c>
      <c r="G31" s="26" t="s">
        <v>50</v>
      </c>
      <c r="H31" s="28" t="s">
        <v>7</v>
      </c>
    </row>
    <row r="32" spans="1:8" ht="16.5" x14ac:dyDescent="0.3">
      <c r="A32" s="26" t="s">
        <v>99</v>
      </c>
      <c r="B32" s="28" t="s">
        <v>168</v>
      </c>
      <c r="D32" s="26" t="s">
        <v>99</v>
      </c>
      <c r="E32" s="28" t="s">
        <v>93</v>
      </c>
      <c r="G32" s="26" t="s">
        <v>99</v>
      </c>
      <c r="H32" s="28" t="s">
        <v>82</v>
      </c>
    </row>
    <row r="33" spans="1:8" ht="16.5" x14ac:dyDescent="0.3">
      <c r="A33" s="26" t="s">
        <v>16</v>
      </c>
      <c r="B33" s="28" t="s">
        <v>206</v>
      </c>
      <c r="D33" s="26" t="s">
        <v>16</v>
      </c>
      <c r="E33" s="28" t="s">
        <v>168</v>
      </c>
      <c r="G33" s="26" t="s">
        <v>16</v>
      </c>
      <c r="H33" s="28" t="s">
        <v>93</v>
      </c>
    </row>
    <row r="34" spans="1:8" ht="16.5" x14ac:dyDescent="0.3">
      <c r="A34" s="26" t="s">
        <v>101</v>
      </c>
      <c r="B34" s="28" t="s">
        <v>76</v>
      </c>
      <c r="D34" s="26" t="s">
        <v>101</v>
      </c>
      <c r="E34" s="28" t="s">
        <v>206</v>
      </c>
      <c r="G34" s="26" t="s">
        <v>101</v>
      </c>
      <c r="H34" s="28" t="s">
        <v>168</v>
      </c>
    </row>
    <row r="35" spans="1:8" ht="17.25" thickBot="1" x14ac:dyDescent="0.35">
      <c r="A35" s="29" t="s">
        <v>143</v>
      </c>
      <c r="B35" s="31" t="s">
        <v>192</v>
      </c>
      <c r="D35" s="29" t="s">
        <v>143</v>
      </c>
      <c r="E35" s="31" t="s">
        <v>76</v>
      </c>
      <c r="G35" s="29" t="s">
        <v>143</v>
      </c>
      <c r="H35" s="31" t="s">
        <v>206</v>
      </c>
    </row>
    <row r="36" spans="1:8" ht="15.75" thickBot="1" x14ac:dyDescent="0.3"/>
    <row r="37" spans="1:8" ht="18.75" thickBot="1" x14ac:dyDescent="0.4">
      <c r="A37" s="43" t="s">
        <v>238</v>
      </c>
      <c r="B37" s="44"/>
      <c r="D37" s="43" t="s">
        <v>239</v>
      </c>
      <c r="E37" s="44"/>
      <c r="G37" s="43" t="s">
        <v>240</v>
      </c>
      <c r="H37" s="44"/>
    </row>
    <row r="38" spans="1:8" ht="16.5" x14ac:dyDescent="0.3">
      <c r="A38" s="23" t="s">
        <v>190</v>
      </c>
      <c r="B38" s="25" t="s">
        <v>206</v>
      </c>
      <c r="D38" s="33" t="s">
        <v>190</v>
      </c>
      <c r="E38" s="25" t="s">
        <v>32</v>
      </c>
      <c r="G38" s="33" t="s">
        <v>190</v>
      </c>
      <c r="H38" s="25" t="s">
        <v>3</v>
      </c>
    </row>
    <row r="39" spans="1:8" ht="16.5" x14ac:dyDescent="0.3">
      <c r="A39" s="26" t="s">
        <v>32</v>
      </c>
      <c r="B39" s="28" t="s">
        <v>76</v>
      </c>
      <c r="D39" s="34" t="s">
        <v>3</v>
      </c>
      <c r="E39" s="28" t="s">
        <v>162</v>
      </c>
      <c r="G39" s="34" t="s">
        <v>32</v>
      </c>
      <c r="H39" s="28" t="s">
        <v>162</v>
      </c>
    </row>
    <row r="40" spans="1:8" ht="16.5" x14ac:dyDescent="0.3">
      <c r="A40" s="26" t="s">
        <v>3</v>
      </c>
      <c r="B40" s="28" t="s">
        <v>192</v>
      </c>
      <c r="D40" s="34" t="s">
        <v>87</v>
      </c>
      <c r="E40" s="27" t="s">
        <v>16</v>
      </c>
      <c r="G40" s="34" t="s">
        <v>87</v>
      </c>
      <c r="H40" s="28" t="s">
        <v>99</v>
      </c>
    </row>
    <row r="41" spans="1:8" ht="16.5" x14ac:dyDescent="0.3">
      <c r="A41" s="26" t="s">
        <v>162</v>
      </c>
      <c r="B41" s="28" t="s">
        <v>39</v>
      </c>
      <c r="D41" s="26" t="s">
        <v>99</v>
      </c>
      <c r="E41" s="27" t="s">
        <v>143</v>
      </c>
      <c r="G41" s="26" t="s">
        <v>50</v>
      </c>
      <c r="H41" s="27" t="s">
        <v>143</v>
      </c>
    </row>
    <row r="42" spans="1:8" ht="16.5" x14ac:dyDescent="0.3">
      <c r="A42" s="26" t="s">
        <v>87</v>
      </c>
      <c r="B42" s="28" t="s">
        <v>102</v>
      </c>
      <c r="D42" s="34" t="s">
        <v>50</v>
      </c>
      <c r="E42" s="28" t="s">
        <v>101</v>
      </c>
      <c r="G42" s="26" t="s">
        <v>101</v>
      </c>
      <c r="H42" s="28" t="s">
        <v>16</v>
      </c>
    </row>
    <row r="43" spans="1:8" ht="16.5" x14ac:dyDescent="0.3">
      <c r="A43" s="26" t="s">
        <v>50</v>
      </c>
      <c r="B43" s="28" t="s">
        <v>169</v>
      </c>
      <c r="D43" s="34" t="s">
        <v>206</v>
      </c>
      <c r="E43" s="28" t="s">
        <v>76</v>
      </c>
      <c r="G43" s="34" t="s">
        <v>206</v>
      </c>
      <c r="H43" s="28" t="s">
        <v>192</v>
      </c>
    </row>
    <row r="44" spans="1:8" ht="16.5" x14ac:dyDescent="0.3">
      <c r="A44" s="26" t="s">
        <v>99</v>
      </c>
      <c r="B44" s="28" t="s">
        <v>7</v>
      </c>
      <c r="D44" s="34" t="s">
        <v>192</v>
      </c>
      <c r="E44" s="28" t="s">
        <v>39</v>
      </c>
      <c r="G44" s="34" t="s">
        <v>76</v>
      </c>
      <c r="H44" s="28" t="s">
        <v>39</v>
      </c>
    </row>
    <row r="45" spans="1:8" ht="16.5" x14ac:dyDescent="0.3">
      <c r="A45" s="26" t="s">
        <v>16</v>
      </c>
      <c r="B45" s="28" t="s">
        <v>82</v>
      </c>
      <c r="D45" s="34" t="s">
        <v>102</v>
      </c>
      <c r="E45" s="28" t="s">
        <v>82</v>
      </c>
      <c r="G45" s="34" t="s">
        <v>102</v>
      </c>
      <c r="H45" s="28" t="s">
        <v>7</v>
      </c>
    </row>
    <row r="46" spans="1:8" ht="16.5" x14ac:dyDescent="0.3">
      <c r="A46" s="26" t="s">
        <v>101</v>
      </c>
      <c r="B46" s="28" t="s">
        <v>93</v>
      </c>
      <c r="D46" s="34" t="s">
        <v>7</v>
      </c>
      <c r="E46" s="28" t="s">
        <v>168</v>
      </c>
      <c r="G46" s="34" t="s">
        <v>169</v>
      </c>
      <c r="H46" s="28" t="s">
        <v>168</v>
      </c>
    </row>
    <row r="47" spans="1:8" ht="17.25" thickBot="1" x14ac:dyDescent="0.35">
      <c r="A47" s="29" t="s">
        <v>143</v>
      </c>
      <c r="B47" s="31" t="s">
        <v>168</v>
      </c>
      <c r="D47" s="35" t="s">
        <v>169</v>
      </c>
      <c r="E47" s="31" t="s">
        <v>93</v>
      </c>
      <c r="G47" s="35" t="s">
        <v>93</v>
      </c>
      <c r="H47" s="31" t="s">
        <v>82</v>
      </c>
    </row>
    <row r="48" spans="1:8" ht="15.75" thickBot="1" x14ac:dyDescent="0.3"/>
    <row r="49" spans="1:8" ht="18.75" thickBot="1" x14ac:dyDescent="0.4">
      <c r="A49" s="43" t="s">
        <v>241</v>
      </c>
      <c r="B49" s="44"/>
      <c r="D49" s="43" t="s">
        <v>242</v>
      </c>
      <c r="E49" s="44"/>
      <c r="G49" s="43" t="s">
        <v>243</v>
      </c>
      <c r="H49" s="44"/>
    </row>
    <row r="50" spans="1:8" ht="16.5" x14ac:dyDescent="0.3">
      <c r="A50" s="33" t="s">
        <v>190</v>
      </c>
      <c r="B50" s="25" t="s">
        <v>162</v>
      </c>
      <c r="D50" s="33" t="s">
        <v>190</v>
      </c>
      <c r="E50" s="24" t="s">
        <v>87</v>
      </c>
      <c r="G50" s="33" t="s">
        <v>190</v>
      </c>
      <c r="H50" s="24" t="s">
        <v>50</v>
      </c>
    </row>
    <row r="51" spans="1:8" ht="16.5" x14ac:dyDescent="0.3">
      <c r="A51" s="34" t="s">
        <v>32</v>
      </c>
      <c r="B51" s="28" t="s">
        <v>87</v>
      </c>
      <c r="D51" s="34" t="s">
        <v>32</v>
      </c>
      <c r="E51" s="28" t="s">
        <v>50</v>
      </c>
      <c r="G51" s="34" t="s">
        <v>32</v>
      </c>
      <c r="H51" s="27" t="s">
        <v>99</v>
      </c>
    </row>
    <row r="52" spans="1:8" ht="16.5" x14ac:dyDescent="0.3">
      <c r="A52" s="34" t="s">
        <v>3</v>
      </c>
      <c r="B52" s="27" t="s">
        <v>50</v>
      </c>
      <c r="D52" s="34" t="s">
        <v>3</v>
      </c>
      <c r="E52" s="27" t="s">
        <v>99</v>
      </c>
      <c r="G52" s="34" t="s">
        <v>3</v>
      </c>
      <c r="H52" s="28" t="s">
        <v>16</v>
      </c>
    </row>
    <row r="53" spans="1:8" ht="16.5" x14ac:dyDescent="0.3">
      <c r="A53" s="26" t="s">
        <v>99</v>
      </c>
      <c r="B53" s="27" t="s">
        <v>101</v>
      </c>
      <c r="D53" s="34" t="s">
        <v>162</v>
      </c>
      <c r="E53" s="27" t="s">
        <v>16</v>
      </c>
      <c r="G53" s="34" t="s">
        <v>162</v>
      </c>
      <c r="H53" s="27" t="s">
        <v>101</v>
      </c>
    </row>
    <row r="54" spans="1:8" ht="16.5" x14ac:dyDescent="0.3">
      <c r="A54" s="26" t="s">
        <v>16</v>
      </c>
      <c r="B54" s="28" t="s">
        <v>143</v>
      </c>
      <c r="D54" s="34" t="s">
        <v>101</v>
      </c>
      <c r="E54" s="28" t="s">
        <v>143</v>
      </c>
      <c r="G54" s="34" t="s">
        <v>87</v>
      </c>
      <c r="H54" s="28" t="s">
        <v>143</v>
      </c>
    </row>
    <row r="55" spans="1:8" ht="16.5" x14ac:dyDescent="0.3">
      <c r="A55" s="34" t="s">
        <v>206</v>
      </c>
      <c r="B55" s="28" t="s">
        <v>39</v>
      </c>
      <c r="D55" s="34" t="s">
        <v>206</v>
      </c>
      <c r="E55" s="28" t="s">
        <v>102</v>
      </c>
      <c r="G55" s="34" t="s">
        <v>206</v>
      </c>
      <c r="H55" s="28" t="s">
        <v>169</v>
      </c>
    </row>
    <row r="56" spans="1:8" ht="16.5" x14ac:dyDescent="0.3">
      <c r="A56" s="34" t="s">
        <v>76</v>
      </c>
      <c r="B56" s="28" t="s">
        <v>102</v>
      </c>
      <c r="D56" s="34" t="s">
        <v>76</v>
      </c>
      <c r="E56" s="28" t="s">
        <v>169</v>
      </c>
      <c r="G56" s="34" t="s">
        <v>76</v>
      </c>
      <c r="H56" s="28" t="s">
        <v>7</v>
      </c>
    </row>
    <row r="57" spans="1:8" ht="16.5" x14ac:dyDescent="0.3">
      <c r="A57" s="34" t="s">
        <v>192</v>
      </c>
      <c r="B57" s="28" t="s">
        <v>169</v>
      </c>
      <c r="D57" s="34" t="s">
        <v>192</v>
      </c>
      <c r="E57" s="28" t="s">
        <v>7</v>
      </c>
      <c r="G57" s="34" t="s">
        <v>192</v>
      </c>
      <c r="H57" s="28" t="s">
        <v>82</v>
      </c>
    </row>
    <row r="58" spans="1:8" ht="16.5" x14ac:dyDescent="0.3">
      <c r="A58" s="34" t="s">
        <v>7</v>
      </c>
      <c r="B58" s="28" t="s">
        <v>93</v>
      </c>
      <c r="D58" s="34" t="s">
        <v>39</v>
      </c>
      <c r="E58" s="28" t="s">
        <v>82</v>
      </c>
      <c r="G58" s="34" t="s">
        <v>39</v>
      </c>
      <c r="H58" s="28" t="s">
        <v>93</v>
      </c>
    </row>
    <row r="59" spans="1:8" ht="17.25" thickBot="1" x14ac:dyDescent="0.35">
      <c r="A59" s="35" t="s">
        <v>82</v>
      </c>
      <c r="B59" s="31" t="s">
        <v>168</v>
      </c>
      <c r="D59" s="35" t="s">
        <v>93</v>
      </c>
      <c r="E59" s="31" t="s">
        <v>168</v>
      </c>
      <c r="G59" s="35" t="s">
        <v>102</v>
      </c>
      <c r="H59" s="31" t="s">
        <v>168</v>
      </c>
    </row>
    <row r="60" spans="1:8" ht="15.75" thickBot="1" x14ac:dyDescent="0.3"/>
    <row r="61" spans="1:8" ht="18.75" thickBot="1" x14ac:dyDescent="0.4">
      <c r="A61" s="43" t="s">
        <v>244</v>
      </c>
      <c r="B61" s="44"/>
      <c r="D61" s="43" t="s">
        <v>245</v>
      </c>
      <c r="E61" s="44"/>
      <c r="G61" s="43" t="s">
        <v>246</v>
      </c>
      <c r="H61" s="44"/>
    </row>
    <row r="62" spans="1:8" ht="16.5" x14ac:dyDescent="0.3">
      <c r="A62" s="33" t="s">
        <v>190</v>
      </c>
      <c r="B62" s="24" t="s">
        <v>99</v>
      </c>
      <c r="D62" s="33" t="s">
        <v>190</v>
      </c>
      <c r="E62" s="25" t="s">
        <v>16</v>
      </c>
      <c r="G62" s="33" t="s">
        <v>190</v>
      </c>
      <c r="H62" s="25" t="s">
        <v>101</v>
      </c>
    </row>
    <row r="63" spans="1:8" ht="16.5" x14ac:dyDescent="0.3">
      <c r="A63" s="34" t="s">
        <v>32</v>
      </c>
      <c r="B63" s="27" t="s">
        <v>16</v>
      </c>
      <c r="D63" s="34" t="s">
        <v>32</v>
      </c>
      <c r="E63" s="27" t="s">
        <v>101</v>
      </c>
      <c r="G63" s="34" t="s">
        <v>32</v>
      </c>
      <c r="H63" s="28" t="s">
        <v>143</v>
      </c>
    </row>
    <row r="64" spans="1:8" ht="16.5" x14ac:dyDescent="0.3">
      <c r="A64" s="34" t="s">
        <v>3</v>
      </c>
      <c r="B64" s="27" t="s">
        <v>101</v>
      </c>
      <c r="D64" s="34" t="s">
        <v>3</v>
      </c>
      <c r="E64" s="28" t="s">
        <v>143</v>
      </c>
      <c r="G64" s="34" t="s">
        <v>3</v>
      </c>
      <c r="H64" s="28" t="s">
        <v>87</v>
      </c>
    </row>
    <row r="65" spans="1:8" ht="16.5" x14ac:dyDescent="0.3">
      <c r="A65" s="34" t="s">
        <v>162</v>
      </c>
      <c r="B65" s="28" t="s">
        <v>143</v>
      </c>
      <c r="D65" s="34" t="s">
        <v>162</v>
      </c>
      <c r="E65" s="28" t="s">
        <v>87</v>
      </c>
      <c r="G65" s="34" t="s">
        <v>162</v>
      </c>
      <c r="H65" s="28" t="s">
        <v>50</v>
      </c>
    </row>
    <row r="66" spans="1:8" ht="16.5" x14ac:dyDescent="0.3">
      <c r="A66" s="34" t="s">
        <v>87</v>
      </c>
      <c r="B66" s="28" t="s">
        <v>50</v>
      </c>
      <c r="D66" s="26" t="s">
        <v>99</v>
      </c>
      <c r="E66" s="28" t="s">
        <v>50</v>
      </c>
      <c r="G66" s="26" t="s">
        <v>99</v>
      </c>
      <c r="H66" s="27" t="s">
        <v>16</v>
      </c>
    </row>
    <row r="67" spans="1:8" ht="16.5" x14ac:dyDescent="0.3">
      <c r="A67" s="34" t="s">
        <v>206</v>
      </c>
      <c r="B67" s="28" t="s">
        <v>7</v>
      </c>
      <c r="D67" s="34" t="s">
        <v>206</v>
      </c>
      <c r="E67" s="28" t="s">
        <v>82</v>
      </c>
      <c r="G67" s="34" t="s">
        <v>206</v>
      </c>
      <c r="H67" s="28" t="s">
        <v>93</v>
      </c>
    </row>
    <row r="68" spans="1:8" ht="16.5" x14ac:dyDescent="0.3">
      <c r="A68" s="34" t="s">
        <v>76</v>
      </c>
      <c r="B68" s="28" t="s">
        <v>82</v>
      </c>
      <c r="D68" s="34" t="s">
        <v>76</v>
      </c>
      <c r="E68" s="28" t="s">
        <v>93</v>
      </c>
      <c r="G68" s="34" t="s">
        <v>76</v>
      </c>
      <c r="H68" s="28" t="s">
        <v>168</v>
      </c>
    </row>
    <row r="69" spans="1:8" ht="16.5" x14ac:dyDescent="0.3">
      <c r="A69" s="34" t="s">
        <v>192</v>
      </c>
      <c r="B69" s="28" t="s">
        <v>93</v>
      </c>
      <c r="D69" s="34" t="s">
        <v>192</v>
      </c>
      <c r="E69" s="28" t="s">
        <v>168</v>
      </c>
      <c r="G69" s="34" t="s">
        <v>192</v>
      </c>
      <c r="H69" s="28" t="s">
        <v>102</v>
      </c>
    </row>
    <row r="70" spans="1:8" ht="16.5" x14ac:dyDescent="0.3">
      <c r="A70" s="34" t="s">
        <v>39</v>
      </c>
      <c r="B70" s="28" t="s">
        <v>168</v>
      </c>
      <c r="D70" s="34" t="s">
        <v>39</v>
      </c>
      <c r="E70" s="28" t="s">
        <v>102</v>
      </c>
      <c r="G70" s="34" t="s">
        <v>39</v>
      </c>
      <c r="H70" s="28" t="s">
        <v>169</v>
      </c>
    </row>
    <row r="71" spans="1:8" ht="17.25" thickBot="1" x14ac:dyDescent="0.35">
      <c r="A71" s="35" t="s">
        <v>102</v>
      </c>
      <c r="B71" s="31" t="s">
        <v>169</v>
      </c>
      <c r="D71" s="35" t="s">
        <v>7</v>
      </c>
      <c r="E71" s="31" t="s">
        <v>169</v>
      </c>
      <c r="G71" s="35" t="s">
        <v>7</v>
      </c>
      <c r="H71" s="31" t="s">
        <v>82</v>
      </c>
    </row>
    <row r="72" spans="1:8" ht="15.75" thickBot="1" x14ac:dyDescent="0.3"/>
    <row r="73" spans="1:8" ht="18.75" thickBot="1" x14ac:dyDescent="0.4">
      <c r="D73" s="43" t="s">
        <v>247</v>
      </c>
      <c r="E73" s="44"/>
    </row>
    <row r="74" spans="1:8" ht="16.5" x14ac:dyDescent="0.3">
      <c r="D74" s="33" t="s">
        <v>190</v>
      </c>
      <c r="E74" s="25" t="s">
        <v>143</v>
      </c>
    </row>
    <row r="75" spans="1:8" ht="16.5" x14ac:dyDescent="0.3">
      <c r="D75" s="34" t="s">
        <v>32</v>
      </c>
      <c r="E75" s="28" t="s">
        <v>3</v>
      </c>
    </row>
    <row r="76" spans="1:8" ht="16.5" x14ac:dyDescent="0.3">
      <c r="D76" s="34" t="s">
        <v>162</v>
      </c>
      <c r="E76" s="28" t="s">
        <v>99</v>
      </c>
    </row>
    <row r="77" spans="1:8" ht="16.5" x14ac:dyDescent="0.3">
      <c r="D77" s="34" t="s">
        <v>87</v>
      </c>
      <c r="E77" s="28" t="s">
        <v>101</v>
      </c>
    </row>
    <row r="78" spans="1:8" ht="16.5" x14ac:dyDescent="0.3">
      <c r="D78" s="34" t="s">
        <v>16</v>
      </c>
      <c r="E78" s="27" t="s">
        <v>50</v>
      </c>
    </row>
    <row r="79" spans="1:8" ht="16.5" x14ac:dyDescent="0.3">
      <c r="D79" s="34" t="s">
        <v>206</v>
      </c>
      <c r="E79" s="28" t="s">
        <v>168</v>
      </c>
    </row>
    <row r="80" spans="1:8" ht="16.5" x14ac:dyDescent="0.3">
      <c r="D80" s="34" t="s">
        <v>76</v>
      </c>
      <c r="E80" s="28" t="s">
        <v>192</v>
      </c>
    </row>
    <row r="81" spans="4:5" ht="16.5" x14ac:dyDescent="0.3">
      <c r="D81" s="34" t="s">
        <v>39</v>
      </c>
      <c r="E81" s="28" t="s">
        <v>7</v>
      </c>
    </row>
    <row r="82" spans="4:5" ht="16.5" x14ac:dyDescent="0.3">
      <c r="D82" s="34" t="s">
        <v>102</v>
      </c>
      <c r="E82" s="28" t="s">
        <v>93</v>
      </c>
    </row>
    <row r="83" spans="4:5" ht="17.25" thickBot="1" x14ac:dyDescent="0.35">
      <c r="D83" s="35" t="s">
        <v>82</v>
      </c>
      <c r="E83" s="31" t="s">
        <v>169</v>
      </c>
    </row>
  </sheetData>
  <mergeCells count="19">
    <mergeCell ref="A1:B1"/>
    <mergeCell ref="D1:E1"/>
    <mergeCell ref="G1:H1"/>
    <mergeCell ref="A13:B13"/>
    <mergeCell ref="D13:E13"/>
    <mergeCell ref="G13:H13"/>
    <mergeCell ref="A25:B25"/>
    <mergeCell ref="D25:E25"/>
    <mergeCell ref="G25:H25"/>
    <mergeCell ref="A37:B37"/>
    <mergeCell ref="D37:E37"/>
    <mergeCell ref="G37:H37"/>
    <mergeCell ref="D73:E73"/>
    <mergeCell ref="A49:B49"/>
    <mergeCell ref="D49:E49"/>
    <mergeCell ref="G49:H49"/>
    <mergeCell ref="A61:B61"/>
    <mergeCell ref="D61:E61"/>
    <mergeCell ref="G61:H6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tabColor rgb="FFFFC000"/>
  </sheetPr>
  <dimension ref="A1:AP22"/>
  <sheetViews>
    <sheetView workbookViewId="0">
      <pane xSplit="4" ySplit="2" topLeftCell="E6" activePane="bottomRight" state="frozen"/>
      <selection activeCell="F39" sqref="F39"/>
      <selection pane="topRight" activeCell="F39" sqref="F39"/>
      <selection pane="bottomLeft" activeCell="F39" sqref="F39"/>
      <selection pane="bottomRight" activeCell="A13" sqref="A13"/>
    </sheetView>
  </sheetViews>
  <sheetFormatPr baseColWidth="10" defaultRowHeight="15" x14ac:dyDescent="0.25"/>
  <cols>
    <col min="1" max="1" width="12" style="9" bestFit="1" customWidth="1"/>
    <col min="2" max="2" width="18.28515625" style="9" bestFit="1" customWidth="1"/>
    <col min="3" max="3" width="11.5703125" style="9" bestFit="1" customWidth="1"/>
    <col min="4" max="4" width="18.7109375" style="9" bestFit="1" customWidth="1"/>
    <col min="5" max="5" width="18" style="9" bestFit="1" customWidth="1"/>
    <col min="6" max="6" width="15.85546875" style="9" bestFit="1" customWidth="1"/>
    <col min="7" max="7" width="18" style="9" bestFit="1" customWidth="1"/>
    <col min="8" max="8" width="15.85546875" style="9" bestFit="1" customWidth="1"/>
    <col min="9" max="9" width="18" style="9" bestFit="1" customWidth="1"/>
    <col min="10" max="10" width="15.85546875" style="9" bestFit="1" customWidth="1"/>
    <col min="11" max="11" width="18" style="9" bestFit="1" customWidth="1"/>
    <col min="12" max="12" width="15.85546875" style="9" bestFit="1" customWidth="1"/>
    <col min="13" max="13" width="18" style="9" bestFit="1" customWidth="1"/>
    <col min="14" max="14" width="15.85546875" style="9" bestFit="1" customWidth="1"/>
    <col min="15" max="15" width="18" style="9" bestFit="1" customWidth="1"/>
    <col min="16" max="16" width="15.85546875" style="9" bestFit="1" customWidth="1"/>
    <col min="17" max="17" width="18" style="9" bestFit="1" customWidth="1"/>
    <col min="18" max="18" width="15.85546875" style="9" bestFit="1" customWidth="1"/>
    <col min="19" max="19" width="18" style="9" bestFit="1" customWidth="1"/>
    <col min="20" max="20" width="15.85546875" style="9" bestFit="1" customWidth="1"/>
    <col min="21" max="21" width="18" style="9" bestFit="1" customWidth="1"/>
    <col min="22" max="22" width="15.85546875" style="9" bestFit="1" customWidth="1"/>
    <col min="23" max="23" width="18" style="9" bestFit="1" customWidth="1"/>
    <col min="24" max="24" width="15.85546875" style="9" bestFit="1" customWidth="1"/>
    <col min="25" max="25" width="18" style="9" bestFit="1" customWidth="1"/>
    <col min="26" max="26" width="15.85546875" style="9" bestFit="1" customWidth="1"/>
    <col min="27" max="27" width="18" style="9" bestFit="1" customWidth="1"/>
    <col min="28" max="28" width="15.85546875" style="9" bestFit="1" customWidth="1"/>
    <col min="29" max="29" width="18" style="9" bestFit="1" customWidth="1"/>
    <col min="30" max="30" width="15.85546875" style="9" bestFit="1" customWidth="1"/>
    <col min="31" max="31" width="18" style="9" bestFit="1" customWidth="1"/>
    <col min="32" max="32" width="15.85546875" style="9" bestFit="1" customWidth="1"/>
    <col min="33" max="33" width="18" style="9" bestFit="1" customWidth="1"/>
    <col min="34" max="34" width="15.85546875" style="9" bestFit="1" customWidth="1"/>
    <col min="35" max="35" width="18" style="9" bestFit="1" customWidth="1"/>
    <col min="36" max="36" width="15.85546875" style="9" bestFit="1" customWidth="1"/>
    <col min="37" max="37" width="18" style="9" bestFit="1" customWidth="1"/>
    <col min="38" max="38" width="15.85546875" style="9" bestFit="1" customWidth="1"/>
    <col min="39" max="39" width="18" style="9" bestFit="1" customWidth="1"/>
    <col min="40" max="40" width="15.85546875" style="9" bestFit="1" customWidth="1"/>
    <col min="41" max="41" width="18" style="9" bestFit="1" customWidth="1" collapsed="1"/>
    <col min="42" max="42" width="15.85546875" style="9" bestFit="1" customWidth="1"/>
    <col min="43" max="16384" width="11.42578125" style="9"/>
  </cols>
  <sheetData>
    <row r="1" spans="1:42" s="6" customFormat="1" ht="52.5" customHeight="1" x14ac:dyDescent="0.25">
      <c r="A1" s="41" t="s">
        <v>127</v>
      </c>
      <c r="B1" s="41" t="s">
        <v>107</v>
      </c>
      <c r="C1" s="42" t="s">
        <v>10</v>
      </c>
      <c r="D1" s="42" t="s">
        <v>128</v>
      </c>
      <c r="E1" s="40" t="s">
        <v>108</v>
      </c>
      <c r="F1" s="40"/>
      <c r="G1" s="40" t="s">
        <v>126</v>
      </c>
      <c r="H1" s="40"/>
      <c r="I1" s="40" t="s">
        <v>125</v>
      </c>
      <c r="J1" s="40"/>
      <c r="K1" s="40" t="s">
        <v>124</v>
      </c>
      <c r="L1" s="40"/>
      <c r="M1" s="40" t="s">
        <v>123</v>
      </c>
      <c r="N1" s="40"/>
      <c r="O1" s="40" t="s">
        <v>122</v>
      </c>
      <c r="P1" s="40"/>
      <c r="Q1" s="40" t="s">
        <v>121</v>
      </c>
      <c r="R1" s="40"/>
      <c r="S1" s="40" t="s">
        <v>120</v>
      </c>
      <c r="T1" s="40"/>
      <c r="U1" s="40" t="s">
        <v>119</v>
      </c>
      <c r="V1" s="40"/>
      <c r="W1" s="40" t="s">
        <v>118</v>
      </c>
      <c r="X1" s="40"/>
      <c r="Y1" s="40" t="s">
        <v>117</v>
      </c>
      <c r="Z1" s="40"/>
      <c r="AA1" s="40" t="s">
        <v>116</v>
      </c>
      <c r="AB1" s="40"/>
      <c r="AC1" s="40" t="s">
        <v>115</v>
      </c>
      <c r="AD1" s="40"/>
      <c r="AE1" s="40" t="s">
        <v>114</v>
      </c>
      <c r="AF1" s="40"/>
      <c r="AG1" s="40" t="s">
        <v>113</v>
      </c>
      <c r="AH1" s="40"/>
      <c r="AI1" s="40" t="s">
        <v>112</v>
      </c>
      <c r="AJ1" s="40"/>
      <c r="AK1" s="40" t="s">
        <v>111</v>
      </c>
      <c r="AL1" s="40"/>
      <c r="AM1" s="40" t="s">
        <v>110</v>
      </c>
      <c r="AN1" s="40"/>
      <c r="AO1" s="40" t="s">
        <v>109</v>
      </c>
      <c r="AP1" s="40"/>
    </row>
    <row r="2" spans="1:42" s="6" customFormat="1" ht="26.25" x14ac:dyDescent="0.25">
      <c r="A2" s="41"/>
      <c r="B2" s="41"/>
      <c r="C2" s="42"/>
      <c r="D2" s="42"/>
      <c r="E2" s="8" t="s">
        <v>129</v>
      </c>
      <c r="F2" s="8" t="s">
        <v>130</v>
      </c>
      <c r="G2" s="8" t="s">
        <v>129</v>
      </c>
      <c r="H2" s="8" t="s">
        <v>130</v>
      </c>
      <c r="I2" s="8" t="s">
        <v>129</v>
      </c>
      <c r="J2" s="8" t="s">
        <v>130</v>
      </c>
      <c r="K2" s="8" t="s">
        <v>129</v>
      </c>
      <c r="L2" s="8" t="s">
        <v>130</v>
      </c>
      <c r="M2" s="8" t="s">
        <v>129</v>
      </c>
      <c r="N2" s="8" t="s">
        <v>130</v>
      </c>
      <c r="O2" s="8" t="s">
        <v>129</v>
      </c>
      <c r="P2" s="8" t="s">
        <v>130</v>
      </c>
      <c r="Q2" s="8" t="s">
        <v>129</v>
      </c>
      <c r="R2" s="8" t="s">
        <v>130</v>
      </c>
      <c r="S2" s="8" t="s">
        <v>129</v>
      </c>
      <c r="T2" s="8" t="s">
        <v>130</v>
      </c>
      <c r="U2" s="8" t="s">
        <v>129</v>
      </c>
      <c r="V2" s="8" t="s">
        <v>130</v>
      </c>
      <c r="W2" s="8" t="s">
        <v>129</v>
      </c>
      <c r="X2" s="8" t="s">
        <v>130</v>
      </c>
      <c r="Y2" s="8" t="s">
        <v>129</v>
      </c>
      <c r="Z2" s="8" t="s">
        <v>130</v>
      </c>
      <c r="AA2" s="8" t="s">
        <v>129</v>
      </c>
      <c r="AB2" s="8" t="s">
        <v>130</v>
      </c>
      <c r="AC2" s="8" t="s">
        <v>129</v>
      </c>
      <c r="AD2" s="8" t="s">
        <v>130</v>
      </c>
      <c r="AE2" s="8" t="s">
        <v>129</v>
      </c>
      <c r="AF2" s="8" t="s">
        <v>130</v>
      </c>
      <c r="AG2" s="8" t="s">
        <v>129</v>
      </c>
      <c r="AH2" s="8" t="s">
        <v>130</v>
      </c>
      <c r="AI2" s="8" t="s">
        <v>129</v>
      </c>
      <c r="AJ2" s="8" t="s">
        <v>130</v>
      </c>
      <c r="AK2" s="8" t="s">
        <v>129</v>
      </c>
      <c r="AL2" s="8" t="s">
        <v>130</v>
      </c>
      <c r="AM2" s="8" t="s">
        <v>129</v>
      </c>
      <c r="AN2" s="8" t="s">
        <v>130</v>
      </c>
      <c r="AO2" s="8" t="s">
        <v>129</v>
      </c>
      <c r="AP2" s="8" t="s">
        <v>130</v>
      </c>
    </row>
    <row r="3" spans="1:42" ht="15.75" x14ac:dyDescent="0.25">
      <c r="A3" s="18" t="s">
        <v>172</v>
      </c>
      <c r="B3" s="3" t="s">
        <v>173</v>
      </c>
      <c r="C3" s="10">
        <f t="shared" ref="C3:C22" si="0">SUM(E3+G3+I3+K3+M3+O3+Q3+S3+U3+W3+Y3+AA3+AC3+AE3+AG3+AI3+AK3+AM3+AO3)</f>
        <v>0</v>
      </c>
      <c r="D3" s="10">
        <f t="shared" ref="D3:D22" si="1">SUM(F3+H3+J3+L3+N3+P3+R3+T3+V3+X3+Z3+AB3+AD3+AF3+AH3+AJ3+AL3+AN3+AP3)</f>
        <v>0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</row>
    <row r="4" spans="1:42" ht="15.75" x14ac:dyDescent="0.25">
      <c r="A4" s="18" t="s">
        <v>77</v>
      </c>
      <c r="B4" s="3" t="s">
        <v>78</v>
      </c>
      <c r="C4" s="10">
        <f t="shared" si="0"/>
        <v>0</v>
      </c>
      <c r="D4" s="10">
        <f t="shared" si="1"/>
        <v>0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ht="15.75" x14ac:dyDescent="0.25">
      <c r="A5" s="18" t="s">
        <v>226</v>
      </c>
      <c r="B5" s="3" t="s">
        <v>26</v>
      </c>
      <c r="C5" s="10">
        <f t="shared" si="0"/>
        <v>0</v>
      </c>
      <c r="D5" s="10">
        <f t="shared" si="1"/>
        <v>0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</row>
    <row r="6" spans="1:42" ht="15.75" x14ac:dyDescent="0.25">
      <c r="A6" s="18" t="s">
        <v>156</v>
      </c>
      <c r="B6" s="3" t="s">
        <v>166</v>
      </c>
      <c r="C6" s="10">
        <f t="shared" si="0"/>
        <v>0</v>
      </c>
      <c r="D6" s="10">
        <f t="shared" si="1"/>
        <v>0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1:42" ht="15.75" x14ac:dyDescent="0.25">
      <c r="A7" s="17" t="s">
        <v>215</v>
      </c>
      <c r="B7" s="4" t="s">
        <v>216</v>
      </c>
      <c r="C7" s="10">
        <f t="shared" si="0"/>
        <v>0</v>
      </c>
      <c r="D7" s="10">
        <f t="shared" si="1"/>
        <v>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</row>
    <row r="8" spans="1:42" ht="15.75" x14ac:dyDescent="0.25">
      <c r="A8" s="18" t="s">
        <v>157</v>
      </c>
      <c r="B8" s="3" t="s">
        <v>189</v>
      </c>
      <c r="C8" s="10">
        <f t="shared" si="0"/>
        <v>0</v>
      </c>
      <c r="D8" s="10">
        <f t="shared" si="1"/>
        <v>0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</row>
    <row r="9" spans="1:42" ht="15.75" x14ac:dyDescent="0.25">
      <c r="A9" s="18" t="s">
        <v>158</v>
      </c>
      <c r="B9" s="3" t="s">
        <v>167</v>
      </c>
      <c r="C9" s="10">
        <f t="shared" si="0"/>
        <v>0</v>
      </c>
      <c r="D9" s="10">
        <f t="shared" si="1"/>
        <v>0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</row>
    <row r="10" spans="1:42" ht="15.75" x14ac:dyDescent="0.25">
      <c r="A10" s="4" t="s">
        <v>42</v>
      </c>
      <c r="B10" s="17" t="s">
        <v>43</v>
      </c>
      <c r="C10" s="10">
        <f t="shared" si="0"/>
        <v>0</v>
      </c>
      <c r="D10" s="10">
        <f t="shared" si="1"/>
        <v>0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</row>
    <row r="11" spans="1:42" ht="15.75" x14ac:dyDescent="0.25">
      <c r="A11" s="4" t="s">
        <v>134</v>
      </c>
      <c r="B11" s="17" t="s">
        <v>208</v>
      </c>
      <c r="C11" s="10">
        <f t="shared" si="0"/>
        <v>0</v>
      </c>
      <c r="D11" s="10">
        <f t="shared" si="1"/>
        <v>0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</row>
    <row r="12" spans="1:42" ht="15.75" x14ac:dyDescent="0.25">
      <c r="A12" s="18" t="s">
        <v>213</v>
      </c>
      <c r="B12" s="3" t="s">
        <v>214</v>
      </c>
      <c r="C12" s="10">
        <f t="shared" si="0"/>
        <v>0</v>
      </c>
      <c r="D12" s="10">
        <f t="shared" si="1"/>
        <v>0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</row>
    <row r="13" spans="1:42" ht="15.75" x14ac:dyDescent="0.25">
      <c r="A13" s="4" t="s">
        <v>251</v>
      </c>
      <c r="B13" s="17" t="s">
        <v>250</v>
      </c>
      <c r="C13" s="10">
        <f t="shared" si="0"/>
        <v>0</v>
      </c>
      <c r="D13" s="10">
        <f t="shared" si="1"/>
        <v>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</row>
    <row r="14" spans="1:42" ht="15.75" x14ac:dyDescent="0.25">
      <c r="A14" s="18" t="s">
        <v>51</v>
      </c>
      <c r="B14" s="3" t="s">
        <v>193</v>
      </c>
      <c r="C14" s="10">
        <f t="shared" si="0"/>
        <v>0</v>
      </c>
      <c r="D14" s="10">
        <f t="shared" si="1"/>
        <v>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</row>
    <row r="15" spans="1:42" ht="15.75" x14ac:dyDescent="0.25">
      <c r="A15" s="18" t="s">
        <v>159</v>
      </c>
      <c r="B15" s="3" t="s">
        <v>171</v>
      </c>
      <c r="C15" s="10">
        <f t="shared" si="0"/>
        <v>0</v>
      </c>
      <c r="D15" s="10">
        <f t="shared" si="1"/>
        <v>0</v>
      </c>
      <c r="E15" s="14"/>
      <c r="F15" s="1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</row>
    <row r="16" spans="1:42" ht="15.75" x14ac:dyDescent="0.25">
      <c r="A16" s="17" t="s">
        <v>211</v>
      </c>
      <c r="B16" s="4" t="s">
        <v>212</v>
      </c>
      <c r="C16" s="10">
        <f t="shared" si="0"/>
        <v>0</v>
      </c>
      <c r="D16" s="10">
        <f t="shared" si="1"/>
        <v>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</row>
    <row r="17" spans="1:42" ht="15.75" x14ac:dyDescent="0.25">
      <c r="A17" s="18" t="s">
        <v>217</v>
      </c>
      <c r="B17" s="3" t="s">
        <v>131</v>
      </c>
      <c r="C17" s="10">
        <f t="shared" si="0"/>
        <v>0</v>
      </c>
      <c r="D17" s="10">
        <f t="shared" si="1"/>
        <v>0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</row>
    <row r="18" spans="1:42" ht="15.75" x14ac:dyDescent="0.25">
      <c r="A18" s="18" t="s">
        <v>219</v>
      </c>
      <c r="B18" s="3" t="s">
        <v>218</v>
      </c>
      <c r="C18" s="10">
        <f t="shared" si="0"/>
        <v>0</v>
      </c>
      <c r="D18" s="10">
        <f t="shared" si="1"/>
        <v>0</v>
      </c>
      <c r="E18" s="14"/>
      <c r="F18" s="14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</row>
    <row r="19" spans="1:42" ht="15.75" x14ac:dyDescent="0.25">
      <c r="A19" s="4" t="s">
        <v>220</v>
      </c>
      <c r="B19" s="17" t="s">
        <v>221</v>
      </c>
      <c r="C19" s="10">
        <f t="shared" si="0"/>
        <v>0</v>
      </c>
      <c r="D19" s="10">
        <f t="shared" si="1"/>
        <v>0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ht="15.75" x14ac:dyDescent="0.25">
      <c r="A20" s="17" t="s">
        <v>222</v>
      </c>
      <c r="B20" s="4" t="s">
        <v>223</v>
      </c>
      <c r="C20" s="10">
        <f t="shared" si="0"/>
        <v>0</v>
      </c>
      <c r="D20" s="10">
        <f t="shared" si="1"/>
        <v>0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</row>
    <row r="21" spans="1:42" ht="15.75" x14ac:dyDescent="0.25">
      <c r="A21" s="17" t="s">
        <v>224</v>
      </c>
      <c r="B21" s="4" t="s">
        <v>225</v>
      </c>
      <c r="C21" s="10">
        <f t="shared" si="0"/>
        <v>0</v>
      </c>
      <c r="D21" s="10">
        <f t="shared" si="1"/>
        <v>0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</row>
    <row r="22" spans="1:42" ht="15.75" x14ac:dyDescent="0.25">
      <c r="A22" s="4" t="s">
        <v>227</v>
      </c>
      <c r="B22" s="17" t="s">
        <v>228</v>
      </c>
      <c r="C22" s="10">
        <f t="shared" si="0"/>
        <v>0</v>
      </c>
      <c r="D22" s="10">
        <f t="shared" si="1"/>
        <v>0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</row>
  </sheetData>
  <autoFilter ref="A2:AP22"/>
  <mergeCells count="23">
    <mergeCell ref="G1:H1"/>
    <mergeCell ref="A1:A2"/>
    <mergeCell ref="B1:B2"/>
    <mergeCell ref="C1:C2"/>
    <mergeCell ref="D1:D2"/>
    <mergeCell ref="E1:F1"/>
    <mergeCell ref="AE1:AF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G1:AH1"/>
    <mergeCell ref="AI1:AJ1"/>
    <mergeCell ref="AK1:AL1"/>
    <mergeCell ref="AM1:AN1"/>
    <mergeCell ref="AO1:AP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83"/>
  <sheetViews>
    <sheetView workbookViewId="0">
      <selection activeCell="G1" sqref="G1:H1"/>
    </sheetView>
  </sheetViews>
  <sheetFormatPr baseColWidth="10" defaultRowHeight="15" x14ac:dyDescent="0.25"/>
  <cols>
    <col min="1" max="2" width="19.7109375" bestFit="1" customWidth="1"/>
    <col min="4" max="5" width="19.7109375" bestFit="1" customWidth="1"/>
    <col min="7" max="8" width="19.7109375" bestFit="1" customWidth="1"/>
  </cols>
  <sheetData>
    <row r="1" spans="1:8" ht="18.75" thickBot="1" x14ac:dyDescent="0.4">
      <c r="A1" s="43" t="s">
        <v>229</v>
      </c>
      <c r="B1" s="44"/>
      <c r="D1" s="43" t="s">
        <v>230</v>
      </c>
      <c r="E1" s="44"/>
      <c r="G1" s="43" t="s">
        <v>231</v>
      </c>
      <c r="H1" s="44"/>
    </row>
    <row r="2" spans="1:8" ht="16.5" x14ac:dyDescent="0.3">
      <c r="A2" s="23" t="s">
        <v>173</v>
      </c>
      <c r="B2" s="24" t="s">
        <v>250</v>
      </c>
      <c r="D2" s="23" t="s">
        <v>173</v>
      </c>
      <c r="E2" s="24" t="s">
        <v>228</v>
      </c>
      <c r="G2" s="23" t="s">
        <v>173</v>
      </c>
      <c r="H2" s="25" t="s">
        <v>225</v>
      </c>
    </row>
    <row r="3" spans="1:8" ht="16.5" x14ac:dyDescent="0.3">
      <c r="A3" s="26" t="s">
        <v>78</v>
      </c>
      <c r="B3" s="27" t="s">
        <v>193</v>
      </c>
      <c r="D3" s="26" t="s">
        <v>78</v>
      </c>
      <c r="E3" s="27" t="s">
        <v>250</v>
      </c>
      <c r="G3" s="26" t="s">
        <v>78</v>
      </c>
      <c r="H3" s="28" t="s">
        <v>228</v>
      </c>
    </row>
    <row r="4" spans="1:8" ht="16.5" x14ac:dyDescent="0.3">
      <c r="A4" s="26" t="s">
        <v>26</v>
      </c>
      <c r="B4" s="27" t="s">
        <v>171</v>
      </c>
      <c r="D4" s="26" t="s">
        <v>26</v>
      </c>
      <c r="E4" s="27" t="s">
        <v>193</v>
      </c>
      <c r="G4" s="26" t="s">
        <v>26</v>
      </c>
      <c r="H4" s="28" t="s">
        <v>250</v>
      </c>
    </row>
    <row r="5" spans="1:8" ht="16.5" x14ac:dyDescent="0.3">
      <c r="A5" s="26" t="s">
        <v>166</v>
      </c>
      <c r="B5" s="27" t="s">
        <v>212</v>
      </c>
      <c r="D5" s="26" t="s">
        <v>166</v>
      </c>
      <c r="E5" s="27" t="s">
        <v>171</v>
      </c>
      <c r="G5" s="26" t="s">
        <v>166</v>
      </c>
      <c r="H5" s="28" t="s">
        <v>193</v>
      </c>
    </row>
    <row r="6" spans="1:8" ht="16.5" x14ac:dyDescent="0.3">
      <c r="A6" s="26" t="s">
        <v>216</v>
      </c>
      <c r="B6" s="27" t="s">
        <v>131</v>
      </c>
      <c r="D6" s="26" t="s">
        <v>216</v>
      </c>
      <c r="E6" s="27" t="s">
        <v>212</v>
      </c>
      <c r="G6" s="26" t="s">
        <v>216</v>
      </c>
      <c r="H6" s="28" t="s">
        <v>171</v>
      </c>
    </row>
    <row r="7" spans="1:8" ht="16.5" x14ac:dyDescent="0.3">
      <c r="A7" s="26" t="s">
        <v>189</v>
      </c>
      <c r="B7" s="27" t="s">
        <v>218</v>
      </c>
      <c r="D7" s="26" t="s">
        <v>189</v>
      </c>
      <c r="E7" s="27" t="s">
        <v>131</v>
      </c>
      <c r="G7" s="26" t="s">
        <v>189</v>
      </c>
      <c r="H7" s="28" t="s">
        <v>212</v>
      </c>
    </row>
    <row r="8" spans="1:8" ht="16.5" x14ac:dyDescent="0.3">
      <c r="A8" s="26" t="s">
        <v>167</v>
      </c>
      <c r="B8" s="27" t="s">
        <v>221</v>
      </c>
      <c r="D8" s="26" t="s">
        <v>167</v>
      </c>
      <c r="E8" s="27" t="s">
        <v>218</v>
      </c>
      <c r="G8" s="26" t="s">
        <v>167</v>
      </c>
      <c r="H8" s="28" t="s">
        <v>131</v>
      </c>
    </row>
    <row r="9" spans="1:8" ht="16.5" x14ac:dyDescent="0.3">
      <c r="A9" s="26" t="s">
        <v>43</v>
      </c>
      <c r="B9" s="27" t="s">
        <v>249</v>
      </c>
      <c r="D9" s="26" t="s">
        <v>43</v>
      </c>
      <c r="E9" s="27" t="s">
        <v>221</v>
      </c>
      <c r="G9" s="26" t="s">
        <v>43</v>
      </c>
      <c r="H9" s="28" t="s">
        <v>218</v>
      </c>
    </row>
    <row r="10" spans="1:8" ht="16.5" x14ac:dyDescent="0.3">
      <c r="A10" s="26" t="s">
        <v>208</v>
      </c>
      <c r="B10" s="27" t="s">
        <v>225</v>
      </c>
      <c r="D10" s="26" t="s">
        <v>208</v>
      </c>
      <c r="E10" s="27" t="s">
        <v>249</v>
      </c>
      <c r="G10" s="26" t="s">
        <v>208</v>
      </c>
      <c r="H10" s="28" t="s">
        <v>221</v>
      </c>
    </row>
    <row r="11" spans="1:8" ht="17.25" thickBot="1" x14ac:dyDescent="0.35">
      <c r="A11" s="29" t="s">
        <v>214</v>
      </c>
      <c r="B11" s="30" t="s">
        <v>228</v>
      </c>
      <c r="D11" s="29" t="s">
        <v>214</v>
      </c>
      <c r="E11" s="30" t="s">
        <v>225</v>
      </c>
      <c r="G11" s="29" t="s">
        <v>214</v>
      </c>
      <c r="H11" s="31" t="s">
        <v>249</v>
      </c>
    </row>
    <row r="12" spans="1:8" ht="15.75" thickBot="1" x14ac:dyDescent="0.3">
      <c r="A12" s="32"/>
      <c r="B12" s="32"/>
    </row>
    <row r="13" spans="1:8" ht="18.75" thickBot="1" x14ac:dyDescent="0.4">
      <c r="A13" s="45" t="s">
        <v>232</v>
      </c>
      <c r="B13" s="46"/>
      <c r="D13" s="49" t="s">
        <v>233</v>
      </c>
      <c r="E13" s="50"/>
      <c r="G13" s="43" t="s">
        <v>234</v>
      </c>
      <c r="H13" s="44"/>
    </row>
    <row r="14" spans="1:8" ht="16.5" x14ac:dyDescent="0.3">
      <c r="A14" s="23" t="s">
        <v>173</v>
      </c>
      <c r="B14" s="25" t="s">
        <v>249</v>
      </c>
      <c r="D14" s="23" t="s">
        <v>173</v>
      </c>
      <c r="E14" s="25" t="s">
        <v>221</v>
      </c>
      <c r="G14" s="23" t="s">
        <v>173</v>
      </c>
      <c r="H14" s="25" t="s">
        <v>218</v>
      </c>
    </row>
    <row r="15" spans="1:8" ht="16.5" x14ac:dyDescent="0.3">
      <c r="A15" s="26" t="s">
        <v>78</v>
      </c>
      <c r="B15" s="28" t="s">
        <v>225</v>
      </c>
      <c r="D15" s="26" t="s">
        <v>78</v>
      </c>
      <c r="E15" s="28" t="s">
        <v>249</v>
      </c>
      <c r="G15" s="26" t="s">
        <v>78</v>
      </c>
      <c r="H15" s="28" t="s">
        <v>221</v>
      </c>
    </row>
    <row r="16" spans="1:8" ht="16.5" x14ac:dyDescent="0.3">
      <c r="A16" s="26" t="s">
        <v>26</v>
      </c>
      <c r="B16" s="28" t="s">
        <v>228</v>
      </c>
      <c r="D16" s="26" t="s">
        <v>26</v>
      </c>
      <c r="E16" s="28" t="s">
        <v>225</v>
      </c>
      <c r="G16" s="26" t="s">
        <v>26</v>
      </c>
      <c r="H16" s="28" t="s">
        <v>249</v>
      </c>
    </row>
    <row r="17" spans="1:8" ht="16.5" x14ac:dyDescent="0.3">
      <c r="A17" s="26" t="s">
        <v>166</v>
      </c>
      <c r="B17" s="28" t="s">
        <v>250</v>
      </c>
      <c r="D17" s="26" t="s">
        <v>166</v>
      </c>
      <c r="E17" s="28" t="s">
        <v>228</v>
      </c>
      <c r="G17" s="26" t="s">
        <v>166</v>
      </c>
      <c r="H17" s="28" t="s">
        <v>225</v>
      </c>
    </row>
    <row r="18" spans="1:8" ht="16.5" x14ac:dyDescent="0.3">
      <c r="A18" s="26" t="s">
        <v>216</v>
      </c>
      <c r="B18" s="28" t="s">
        <v>193</v>
      </c>
      <c r="D18" s="26" t="s">
        <v>216</v>
      </c>
      <c r="E18" s="28" t="s">
        <v>250</v>
      </c>
      <c r="G18" s="26" t="s">
        <v>216</v>
      </c>
      <c r="H18" s="28" t="s">
        <v>228</v>
      </c>
    </row>
    <row r="19" spans="1:8" ht="16.5" x14ac:dyDescent="0.3">
      <c r="A19" s="26" t="s">
        <v>189</v>
      </c>
      <c r="B19" s="28" t="s">
        <v>171</v>
      </c>
      <c r="D19" s="26" t="s">
        <v>189</v>
      </c>
      <c r="E19" s="28" t="s">
        <v>193</v>
      </c>
      <c r="G19" s="26" t="s">
        <v>189</v>
      </c>
      <c r="H19" s="28" t="s">
        <v>250</v>
      </c>
    </row>
    <row r="20" spans="1:8" ht="16.5" x14ac:dyDescent="0.3">
      <c r="A20" s="26" t="s">
        <v>167</v>
      </c>
      <c r="B20" s="28" t="s">
        <v>212</v>
      </c>
      <c r="D20" s="26" t="s">
        <v>167</v>
      </c>
      <c r="E20" s="28" t="s">
        <v>171</v>
      </c>
      <c r="G20" s="26" t="s">
        <v>167</v>
      </c>
      <c r="H20" s="28" t="s">
        <v>193</v>
      </c>
    </row>
    <row r="21" spans="1:8" ht="16.5" x14ac:dyDescent="0.3">
      <c r="A21" s="26" t="s">
        <v>43</v>
      </c>
      <c r="B21" s="28" t="s">
        <v>131</v>
      </c>
      <c r="D21" s="26" t="s">
        <v>43</v>
      </c>
      <c r="E21" s="28" t="s">
        <v>212</v>
      </c>
      <c r="G21" s="26" t="s">
        <v>43</v>
      </c>
      <c r="H21" s="28" t="s">
        <v>171</v>
      </c>
    </row>
    <row r="22" spans="1:8" ht="16.5" x14ac:dyDescent="0.3">
      <c r="A22" s="26" t="s">
        <v>208</v>
      </c>
      <c r="B22" s="28" t="s">
        <v>218</v>
      </c>
      <c r="D22" s="26" t="s">
        <v>208</v>
      </c>
      <c r="E22" s="28" t="s">
        <v>131</v>
      </c>
      <c r="G22" s="26" t="s">
        <v>208</v>
      </c>
      <c r="H22" s="28" t="s">
        <v>212</v>
      </c>
    </row>
    <row r="23" spans="1:8" ht="17.25" thickBot="1" x14ac:dyDescent="0.35">
      <c r="A23" s="29" t="s">
        <v>214</v>
      </c>
      <c r="B23" s="31" t="s">
        <v>221</v>
      </c>
      <c r="D23" s="29" t="s">
        <v>214</v>
      </c>
      <c r="E23" s="31" t="s">
        <v>218</v>
      </c>
      <c r="G23" s="29" t="s">
        <v>214</v>
      </c>
      <c r="H23" s="31" t="s">
        <v>131</v>
      </c>
    </row>
    <row r="24" spans="1:8" ht="15.75" thickBot="1" x14ac:dyDescent="0.3"/>
    <row r="25" spans="1:8" ht="18.75" thickBot="1" x14ac:dyDescent="0.4">
      <c r="A25" s="43" t="s">
        <v>235</v>
      </c>
      <c r="B25" s="44"/>
      <c r="D25" s="45" t="s">
        <v>236</v>
      </c>
      <c r="E25" s="46"/>
      <c r="G25" s="47" t="s">
        <v>237</v>
      </c>
      <c r="H25" s="48"/>
    </row>
    <row r="26" spans="1:8" ht="16.5" x14ac:dyDescent="0.3">
      <c r="A26" s="23" t="s">
        <v>173</v>
      </c>
      <c r="B26" s="25" t="s">
        <v>131</v>
      </c>
      <c r="D26" s="23" t="s">
        <v>173</v>
      </c>
      <c r="E26" s="25" t="s">
        <v>212</v>
      </c>
      <c r="G26" s="23" t="s">
        <v>173</v>
      </c>
      <c r="H26" s="25" t="s">
        <v>171</v>
      </c>
    </row>
    <row r="27" spans="1:8" ht="16.5" x14ac:dyDescent="0.3">
      <c r="A27" s="26" t="s">
        <v>78</v>
      </c>
      <c r="B27" s="28" t="s">
        <v>218</v>
      </c>
      <c r="D27" s="26" t="s">
        <v>78</v>
      </c>
      <c r="E27" s="28" t="s">
        <v>131</v>
      </c>
      <c r="G27" s="26" t="s">
        <v>78</v>
      </c>
      <c r="H27" s="28" t="s">
        <v>212</v>
      </c>
    </row>
    <row r="28" spans="1:8" ht="16.5" x14ac:dyDescent="0.3">
      <c r="A28" s="26" t="s">
        <v>26</v>
      </c>
      <c r="B28" s="28" t="s">
        <v>221</v>
      </c>
      <c r="D28" s="26" t="s">
        <v>26</v>
      </c>
      <c r="E28" s="28" t="s">
        <v>218</v>
      </c>
      <c r="G28" s="26" t="s">
        <v>26</v>
      </c>
      <c r="H28" s="28" t="s">
        <v>131</v>
      </c>
    </row>
    <row r="29" spans="1:8" ht="16.5" x14ac:dyDescent="0.3">
      <c r="A29" s="26" t="s">
        <v>166</v>
      </c>
      <c r="B29" s="28" t="s">
        <v>249</v>
      </c>
      <c r="D29" s="26" t="s">
        <v>166</v>
      </c>
      <c r="E29" s="28" t="s">
        <v>221</v>
      </c>
      <c r="G29" s="26" t="s">
        <v>166</v>
      </c>
      <c r="H29" s="28" t="s">
        <v>218</v>
      </c>
    </row>
    <row r="30" spans="1:8" ht="16.5" x14ac:dyDescent="0.3">
      <c r="A30" s="26" t="s">
        <v>216</v>
      </c>
      <c r="B30" s="28" t="s">
        <v>225</v>
      </c>
      <c r="D30" s="26" t="s">
        <v>216</v>
      </c>
      <c r="E30" s="28" t="s">
        <v>249</v>
      </c>
      <c r="G30" s="26" t="s">
        <v>216</v>
      </c>
      <c r="H30" s="28" t="s">
        <v>221</v>
      </c>
    </row>
    <row r="31" spans="1:8" ht="16.5" x14ac:dyDescent="0.3">
      <c r="A31" s="26" t="s">
        <v>189</v>
      </c>
      <c r="B31" s="28" t="s">
        <v>228</v>
      </c>
      <c r="D31" s="26" t="s">
        <v>189</v>
      </c>
      <c r="E31" s="28" t="s">
        <v>225</v>
      </c>
      <c r="G31" s="26" t="s">
        <v>189</v>
      </c>
      <c r="H31" s="28" t="s">
        <v>249</v>
      </c>
    </row>
    <row r="32" spans="1:8" ht="16.5" x14ac:dyDescent="0.3">
      <c r="A32" s="26" t="s">
        <v>167</v>
      </c>
      <c r="B32" s="28" t="s">
        <v>250</v>
      </c>
      <c r="D32" s="26" t="s">
        <v>167</v>
      </c>
      <c r="E32" s="28" t="s">
        <v>228</v>
      </c>
      <c r="G32" s="26" t="s">
        <v>167</v>
      </c>
      <c r="H32" s="28" t="s">
        <v>225</v>
      </c>
    </row>
    <row r="33" spans="1:8" ht="16.5" x14ac:dyDescent="0.3">
      <c r="A33" s="26" t="s">
        <v>43</v>
      </c>
      <c r="B33" s="28" t="s">
        <v>193</v>
      </c>
      <c r="D33" s="26" t="s">
        <v>43</v>
      </c>
      <c r="E33" s="28" t="s">
        <v>250</v>
      </c>
      <c r="G33" s="26" t="s">
        <v>43</v>
      </c>
      <c r="H33" s="28" t="s">
        <v>228</v>
      </c>
    </row>
    <row r="34" spans="1:8" ht="16.5" x14ac:dyDescent="0.3">
      <c r="A34" s="26" t="s">
        <v>208</v>
      </c>
      <c r="B34" s="28" t="s">
        <v>171</v>
      </c>
      <c r="D34" s="26" t="s">
        <v>208</v>
      </c>
      <c r="E34" s="28" t="s">
        <v>193</v>
      </c>
      <c r="G34" s="26" t="s">
        <v>208</v>
      </c>
      <c r="H34" s="28" t="s">
        <v>250</v>
      </c>
    </row>
    <row r="35" spans="1:8" ht="17.25" thickBot="1" x14ac:dyDescent="0.35">
      <c r="A35" s="29" t="s">
        <v>214</v>
      </c>
      <c r="B35" s="31" t="s">
        <v>212</v>
      </c>
      <c r="D35" s="29" t="s">
        <v>214</v>
      </c>
      <c r="E35" s="31" t="s">
        <v>171</v>
      </c>
      <c r="G35" s="29" t="s">
        <v>214</v>
      </c>
      <c r="H35" s="31" t="s">
        <v>193</v>
      </c>
    </row>
    <row r="36" spans="1:8" ht="15.75" thickBot="1" x14ac:dyDescent="0.3"/>
    <row r="37" spans="1:8" ht="18.75" thickBot="1" x14ac:dyDescent="0.4">
      <c r="A37" s="43" t="s">
        <v>238</v>
      </c>
      <c r="B37" s="44"/>
      <c r="D37" s="43" t="s">
        <v>239</v>
      </c>
      <c r="E37" s="44"/>
      <c r="G37" s="43" t="s">
        <v>240</v>
      </c>
      <c r="H37" s="44"/>
    </row>
    <row r="38" spans="1:8" ht="16.5" x14ac:dyDescent="0.3">
      <c r="A38" s="23" t="s">
        <v>173</v>
      </c>
      <c r="B38" s="25" t="s">
        <v>193</v>
      </c>
      <c r="D38" s="33" t="s">
        <v>173</v>
      </c>
      <c r="E38" s="25" t="s">
        <v>78</v>
      </c>
      <c r="G38" s="33" t="s">
        <v>173</v>
      </c>
      <c r="H38" s="25" t="s">
        <v>26</v>
      </c>
    </row>
    <row r="39" spans="1:8" ht="16.5" x14ac:dyDescent="0.3">
      <c r="A39" s="26" t="s">
        <v>78</v>
      </c>
      <c r="B39" s="28" t="s">
        <v>171</v>
      </c>
      <c r="D39" s="34" t="s">
        <v>26</v>
      </c>
      <c r="E39" s="28" t="s">
        <v>166</v>
      </c>
      <c r="G39" s="34" t="s">
        <v>78</v>
      </c>
      <c r="H39" s="28" t="s">
        <v>166</v>
      </c>
    </row>
    <row r="40" spans="1:8" ht="16.5" x14ac:dyDescent="0.3">
      <c r="A40" s="26" t="s">
        <v>26</v>
      </c>
      <c r="B40" s="28" t="s">
        <v>212</v>
      </c>
      <c r="D40" s="34" t="s">
        <v>216</v>
      </c>
      <c r="E40" s="27" t="s">
        <v>43</v>
      </c>
      <c r="G40" s="34" t="s">
        <v>216</v>
      </c>
      <c r="H40" s="28" t="s">
        <v>167</v>
      </c>
    </row>
    <row r="41" spans="1:8" ht="16.5" x14ac:dyDescent="0.3">
      <c r="A41" s="26" t="s">
        <v>166</v>
      </c>
      <c r="B41" s="28" t="s">
        <v>131</v>
      </c>
      <c r="D41" s="26" t="s">
        <v>167</v>
      </c>
      <c r="E41" s="27" t="s">
        <v>214</v>
      </c>
      <c r="G41" s="26" t="s">
        <v>189</v>
      </c>
      <c r="H41" s="27" t="s">
        <v>214</v>
      </c>
    </row>
    <row r="42" spans="1:8" ht="16.5" x14ac:dyDescent="0.3">
      <c r="A42" s="26" t="s">
        <v>216</v>
      </c>
      <c r="B42" s="28" t="s">
        <v>218</v>
      </c>
      <c r="D42" s="34" t="s">
        <v>189</v>
      </c>
      <c r="E42" s="28" t="s">
        <v>208</v>
      </c>
      <c r="G42" s="26" t="s">
        <v>208</v>
      </c>
      <c r="H42" s="28" t="s">
        <v>43</v>
      </c>
    </row>
    <row r="43" spans="1:8" ht="16.5" x14ac:dyDescent="0.3">
      <c r="A43" s="26" t="s">
        <v>189</v>
      </c>
      <c r="B43" s="28" t="s">
        <v>221</v>
      </c>
      <c r="D43" s="34" t="s">
        <v>193</v>
      </c>
      <c r="E43" s="28" t="s">
        <v>171</v>
      </c>
      <c r="G43" s="34" t="s">
        <v>193</v>
      </c>
      <c r="H43" s="28" t="s">
        <v>212</v>
      </c>
    </row>
    <row r="44" spans="1:8" ht="16.5" x14ac:dyDescent="0.3">
      <c r="A44" s="26" t="s">
        <v>167</v>
      </c>
      <c r="B44" s="28" t="s">
        <v>249</v>
      </c>
      <c r="D44" s="34" t="s">
        <v>212</v>
      </c>
      <c r="E44" s="28" t="s">
        <v>131</v>
      </c>
      <c r="G44" s="34" t="s">
        <v>171</v>
      </c>
      <c r="H44" s="28" t="s">
        <v>131</v>
      </c>
    </row>
    <row r="45" spans="1:8" ht="16.5" x14ac:dyDescent="0.3">
      <c r="A45" s="26" t="s">
        <v>43</v>
      </c>
      <c r="B45" s="28" t="s">
        <v>225</v>
      </c>
      <c r="D45" s="34" t="s">
        <v>218</v>
      </c>
      <c r="E45" s="28" t="s">
        <v>225</v>
      </c>
      <c r="G45" s="34" t="s">
        <v>218</v>
      </c>
      <c r="H45" s="28" t="s">
        <v>249</v>
      </c>
    </row>
    <row r="46" spans="1:8" ht="16.5" x14ac:dyDescent="0.3">
      <c r="A46" s="26" t="s">
        <v>208</v>
      </c>
      <c r="B46" s="28" t="s">
        <v>228</v>
      </c>
      <c r="D46" s="34" t="s">
        <v>249</v>
      </c>
      <c r="E46" s="28" t="s">
        <v>250</v>
      </c>
      <c r="G46" s="34" t="s">
        <v>221</v>
      </c>
      <c r="H46" s="28" t="s">
        <v>250</v>
      </c>
    </row>
    <row r="47" spans="1:8" ht="17.25" thickBot="1" x14ac:dyDescent="0.35">
      <c r="A47" s="29" t="s">
        <v>214</v>
      </c>
      <c r="B47" s="31" t="s">
        <v>250</v>
      </c>
      <c r="D47" s="35" t="s">
        <v>221</v>
      </c>
      <c r="E47" s="31" t="s">
        <v>228</v>
      </c>
      <c r="G47" s="35" t="s">
        <v>228</v>
      </c>
      <c r="H47" s="31" t="s">
        <v>225</v>
      </c>
    </row>
    <row r="48" spans="1:8" ht="15.75" thickBot="1" x14ac:dyDescent="0.3"/>
    <row r="49" spans="1:8" ht="18.75" thickBot="1" x14ac:dyDescent="0.4">
      <c r="A49" s="43" t="s">
        <v>241</v>
      </c>
      <c r="B49" s="44"/>
      <c r="D49" s="43" t="s">
        <v>242</v>
      </c>
      <c r="E49" s="44"/>
      <c r="G49" s="43" t="s">
        <v>243</v>
      </c>
      <c r="H49" s="44"/>
    </row>
    <row r="50" spans="1:8" ht="16.5" x14ac:dyDescent="0.3">
      <c r="A50" s="33" t="s">
        <v>173</v>
      </c>
      <c r="B50" s="25" t="s">
        <v>166</v>
      </c>
      <c r="D50" s="33" t="s">
        <v>173</v>
      </c>
      <c r="E50" s="24" t="s">
        <v>216</v>
      </c>
      <c r="G50" s="33" t="s">
        <v>173</v>
      </c>
      <c r="H50" s="24" t="s">
        <v>189</v>
      </c>
    </row>
    <row r="51" spans="1:8" ht="16.5" x14ac:dyDescent="0.3">
      <c r="A51" s="34" t="s">
        <v>78</v>
      </c>
      <c r="B51" s="28" t="s">
        <v>216</v>
      </c>
      <c r="D51" s="34" t="s">
        <v>78</v>
      </c>
      <c r="E51" s="28" t="s">
        <v>189</v>
      </c>
      <c r="G51" s="34" t="s">
        <v>78</v>
      </c>
      <c r="H51" s="27" t="s">
        <v>167</v>
      </c>
    </row>
    <row r="52" spans="1:8" ht="16.5" x14ac:dyDescent="0.3">
      <c r="A52" s="34" t="s">
        <v>26</v>
      </c>
      <c r="B52" s="27" t="s">
        <v>189</v>
      </c>
      <c r="D52" s="34" t="s">
        <v>26</v>
      </c>
      <c r="E52" s="27" t="s">
        <v>167</v>
      </c>
      <c r="G52" s="34" t="s">
        <v>26</v>
      </c>
      <c r="H52" s="28" t="s">
        <v>43</v>
      </c>
    </row>
    <row r="53" spans="1:8" ht="16.5" x14ac:dyDescent="0.3">
      <c r="A53" s="26" t="s">
        <v>167</v>
      </c>
      <c r="B53" s="27" t="s">
        <v>208</v>
      </c>
      <c r="D53" s="34" t="s">
        <v>166</v>
      </c>
      <c r="E53" s="27" t="s">
        <v>43</v>
      </c>
      <c r="G53" s="34" t="s">
        <v>166</v>
      </c>
      <c r="H53" s="27" t="s">
        <v>208</v>
      </c>
    </row>
    <row r="54" spans="1:8" ht="16.5" x14ac:dyDescent="0.3">
      <c r="A54" s="26" t="s">
        <v>43</v>
      </c>
      <c r="B54" s="28" t="s">
        <v>214</v>
      </c>
      <c r="D54" s="34" t="s">
        <v>208</v>
      </c>
      <c r="E54" s="28" t="s">
        <v>214</v>
      </c>
      <c r="G54" s="34" t="s">
        <v>216</v>
      </c>
      <c r="H54" s="28" t="s">
        <v>214</v>
      </c>
    </row>
    <row r="55" spans="1:8" ht="16.5" x14ac:dyDescent="0.3">
      <c r="A55" s="34" t="s">
        <v>193</v>
      </c>
      <c r="B55" s="28" t="s">
        <v>131</v>
      </c>
      <c r="D55" s="34" t="s">
        <v>193</v>
      </c>
      <c r="E55" s="28" t="s">
        <v>218</v>
      </c>
      <c r="G55" s="34" t="s">
        <v>193</v>
      </c>
      <c r="H55" s="28" t="s">
        <v>221</v>
      </c>
    </row>
    <row r="56" spans="1:8" ht="16.5" x14ac:dyDescent="0.3">
      <c r="A56" s="34" t="s">
        <v>171</v>
      </c>
      <c r="B56" s="28" t="s">
        <v>218</v>
      </c>
      <c r="D56" s="34" t="s">
        <v>171</v>
      </c>
      <c r="E56" s="28" t="s">
        <v>221</v>
      </c>
      <c r="G56" s="34" t="s">
        <v>171</v>
      </c>
      <c r="H56" s="28" t="s">
        <v>249</v>
      </c>
    </row>
    <row r="57" spans="1:8" ht="16.5" x14ac:dyDescent="0.3">
      <c r="A57" s="34" t="s">
        <v>212</v>
      </c>
      <c r="B57" s="28" t="s">
        <v>221</v>
      </c>
      <c r="D57" s="34" t="s">
        <v>212</v>
      </c>
      <c r="E57" s="28" t="s">
        <v>249</v>
      </c>
      <c r="G57" s="34" t="s">
        <v>212</v>
      </c>
      <c r="H57" s="28" t="s">
        <v>225</v>
      </c>
    </row>
    <row r="58" spans="1:8" ht="16.5" x14ac:dyDescent="0.3">
      <c r="A58" s="34" t="s">
        <v>249</v>
      </c>
      <c r="B58" s="28" t="s">
        <v>228</v>
      </c>
      <c r="D58" s="34" t="s">
        <v>131</v>
      </c>
      <c r="E58" s="28" t="s">
        <v>225</v>
      </c>
      <c r="G58" s="34" t="s">
        <v>131</v>
      </c>
      <c r="H58" s="28" t="s">
        <v>228</v>
      </c>
    </row>
    <row r="59" spans="1:8" ht="17.25" thickBot="1" x14ac:dyDescent="0.35">
      <c r="A59" s="35" t="s">
        <v>225</v>
      </c>
      <c r="B59" s="31" t="s">
        <v>250</v>
      </c>
      <c r="D59" s="35" t="s">
        <v>228</v>
      </c>
      <c r="E59" s="31" t="s">
        <v>250</v>
      </c>
      <c r="G59" s="35" t="s">
        <v>218</v>
      </c>
      <c r="H59" s="31" t="s">
        <v>250</v>
      </c>
    </row>
    <row r="60" spans="1:8" ht="15.75" thickBot="1" x14ac:dyDescent="0.3"/>
    <row r="61" spans="1:8" ht="18.75" thickBot="1" x14ac:dyDescent="0.4">
      <c r="A61" s="43" t="s">
        <v>244</v>
      </c>
      <c r="B61" s="44"/>
      <c r="D61" s="43" t="s">
        <v>245</v>
      </c>
      <c r="E61" s="44"/>
      <c r="G61" s="43" t="s">
        <v>246</v>
      </c>
      <c r="H61" s="44"/>
    </row>
    <row r="62" spans="1:8" ht="16.5" x14ac:dyDescent="0.3">
      <c r="A62" s="33" t="s">
        <v>173</v>
      </c>
      <c r="B62" s="24" t="s">
        <v>167</v>
      </c>
      <c r="D62" s="33" t="s">
        <v>173</v>
      </c>
      <c r="E62" s="25" t="s">
        <v>43</v>
      </c>
      <c r="G62" s="33" t="s">
        <v>173</v>
      </c>
      <c r="H62" s="25" t="s">
        <v>208</v>
      </c>
    </row>
    <row r="63" spans="1:8" ht="16.5" x14ac:dyDescent="0.3">
      <c r="A63" s="34" t="s">
        <v>78</v>
      </c>
      <c r="B63" s="27" t="s">
        <v>43</v>
      </c>
      <c r="D63" s="34" t="s">
        <v>78</v>
      </c>
      <c r="E63" s="27" t="s">
        <v>208</v>
      </c>
      <c r="G63" s="34" t="s">
        <v>78</v>
      </c>
      <c r="H63" s="28" t="s">
        <v>214</v>
      </c>
    </row>
    <row r="64" spans="1:8" ht="16.5" x14ac:dyDescent="0.3">
      <c r="A64" s="34" t="s">
        <v>26</v>
      </c>
      <c r="B64" s="27" t="s">
        <v>208</v>
      </c>
      <c r="D64" s="34" t="s">
        <v>26</v>
      </c>
      <c r="E64" s="28" t="s">
        <v>214</v>
      </c>
      <c r="G64" s="34" t="s">
        <v>26</v>
      </c>
      <c r="H64" s="28" t="s">
        <v>216</v>
      </c>
    </row>
    <row r="65" spans="1:8" ht="16.5" x14ac:dyDescent="0.3">
      <c r="A65" s="34" t="s">
        <v>166</v>
      </c>
      <c r="B65" s="28" t="s">
        <v>214</v>
      </c>
      <c r="D65" s="34" t="s">
        <v>166</v>
      </c>
      <c r="E65" s="28" t="s">
        <v>216</v>
      </c>
      <c r="G65" s="34" t="s">
        <v>166</v>
      </c>
      <c r="H65" s="28" t="s">
        <v>189</v>
      </c>
    </row>
    <row r="66" spans="1:8" ht="16.5" x14ac:dyDescent="0.3">
      <c r="A66" s="34" t="s">
        <v>216</v>
      </c>
      <c r="B66" s="28" t="s">
        <v>189</v>
      </c>
      <c r="D66" s="26" t="s">
        <v>167</v>
      </c>
      <c r="E66" s="28" t="s">
        <v>189</v>
      </c>
      <c r="G66" s="26" t="s">
        <v>167</v>
      </c>
      <c r="H66" s="27" t="s">
        <v>43</v>
      </c>
    </row>
    <row r="67" spans="1:8" ht="16.5" x14ac:dyDescent="0.3">
      <c r="A67" s="34" t="s">
        <v>193</v>
      </c>
      <c r="B67" s="28" t="s">
        <v>249</v>
      </c>
      <c r="D67" s="34" t="s">
        <v>193</v>
      </c>
      <c r="E67" s="28" t="s">
        <v>225</v>
      </c>
      <c r="G67" s="34" t="s">
        <v>193</v>
      </c>
      <c r="H67" s="28" t="s">
        <v>228</v>
      </c>
    </row>
    <row r="68" spans="1:8" ht="16.5" x14ac:dyDescent="0.3">
      <c r="A68" s="34" t="s">
        <v>171</v>
      </c>
      <c r="B68" s="28" t="s">
        <v>225</v>
      </c>
      <c r="D68" s="34" t="s">
        <v>171</v>
      </c>
      <c r="E68" s="28" t="s">
        <v>228</v>
      </c>
      <c r="G68" s="34" t="s">
        <v>171</v>
      </c>
      <c r="H68" s="28" t="s">
        <v>250</v>
      </c>
    </row>
    <row r="69" spans="1:8" ht="16.5" x14ac:dyDescent="0.3">
      <c r="A69" s="34" t="s">
        <v>212</v>
      </c>
      <c r="B69" s="28" t="s">
        <v>228</v>
      </c>
      <c r="D69" s="34" t="s">
        <v>212</v>
      </c>
      <c r="E69" s="28" t="s">
        <v>250</v>
      </c>
      <c r="G69" s="34" t="s">
        <v>212</v>
      </c>
      <c r="H69" s="28" t="s">
        <v>218</v>
      </c>
    </row>
    <row r="70" spans="1:8" ht="16.5" x14ac:dyDescent="0.3">
      <c r="A70" s="34" t="s">
        <v>131</v>
      </c>
      <c r="B70" s="28" t="s">
        <v>250</v>
      </c>
      <c r="D70" s="34" t="s">
        <v>131</v>
      </c>
      <c r="E70" s="28" t="s">
        <v>218</v>
      </c>
      <c r="G70" s="34" t="s">
        <v>131</v>
      </c>
      <c r="H70" s="28" t="s">
        <v>221</v>
      </c>
    </row>
    <row r="71" spans="1:8" ht="17.25" thickBot="1" x14ac:dyDescent="0.35">
      <c r="A71" s="35" t="s">
        <v>218</v>
      </c>
      <c r="B71" s="31" t="s">
        <v>221</v>
      </c>
      <c r="D71" s="35" t="s">
        <v>249</v>
      </c>
      <c r="E71" s="31" t="s">
        <v>221</v>
      </c>
      <c r="G71" s="35" t="s">
        <v>249</v>
      </c>
      <c r="H71" s="31" t="s">
        <v>225</v>
      </c>
    </row>
    <row r="72" spans="1:8" ht="15.75" thickBot="1" x14ac:dyDescent="0.3"/>
    <row r="73" spans="1:8" ht="18.75" thickBot="1" x14ac:dyDescent="0.4">
      <c r="D73" s="43" t="s">
        <v>247</v>
      </c>
      <c r="E73" s="44"/>
    </row>
    <row r="74" spans="1:8" ht="16.5" x14ac:dyDescent="0.3">
      <c r="D74" s="33" t="s">
        <v>173</v>
      </c>
      <c r="E74" s="25" t="s">
        <v>214</v>
      </c>
    </row>
    <row r="75" spans="1:8" ht="16.5" x14ac:dyDescent="0.3">
      <c r="D75" s="34" t="s">
        <v>78</v>
      </c>
      <c r="E75" s="28" t="s">
        <v>26</v>
      </c>
    </row>
    <row r="76" spans="1:8" ht="16.5" x14ac:dyDescent="0.3">
      <c r="D76" s="34" t="s">
        <v>166</v>
      </c>
      <c r="E76" s="28" t="s">
        <v>167</v>
      </c>
    </row>
    <row r="77" spans="1:8" ht="16.5" x14ac:dyDescent="0.3">
      <c r="D77" s="34" t="s">
        <v>216</v>
      </c>
      <c r="E77" s="28" t="s">
        <v>208</v>
      </c>
    </row>
    <row r="78" spans="1:8" ht="16.5" x14ac:dyDescent="0.3">
      <c r="D78" s="34" t="s">
        <v>43</v>
      </c>
      <c r="E78" s="27" t="s">
        <v>189</v>
      </c>
    </row>
    <row r="79" spans="1:8" ht="16.5" x14ac:dyDescent="0.3">
      <c r="D79" s="34" t="s">
        <v>193</v>
      </c>
      <c r="E79" s="28" t="s">
        <v>250</v>
      </c>
    </row>
    <row r="80" spans="1:8" ht="16.5" x14ac:dyDescent="0.3">
      <c r="D80" s="34" t="s">
        <v>171</v>
      </c>
      <c r="E80" s="28" t="s">
        <v>212</v>
      </c>
    </row>
    <row r="81" spans="4:5" ht="16.5" x14ac:dyDescent="0.3">
      <c r="D81" s="34" t="s">
        <v>131</v>
      </c>
      <c r="E81" s="28" t="s">
        <v>249</v>
      </c>
    </row>
    <row r="82" spans="4:5" ht="16.5" x14ac:dyDescent="0.3">
      <c r="D82" s="34" t="s">
        <v>218</v>
      </c>
      <c r="E82" s="28" t="s">
        <v>228</v>
      </c>
    </row>
    <row r="83" spans="4:5" ht="17.25" thickBot="1" x14ac:dyDescent="0.35">
      <c r="D83" s="35" t="s">
        <v>225</v>
      </c>
      <c r="E83" s="31" t="s">
        <v>221</v>
      </c>
    </row>
  </sheetData>
  <mergeCells count="19">
    <mergeCell ref="A1:B1"/>
    <mergeCell ref="D1:E1"/>
    <mergeCell ref="G1:H1"/>
    <mergeCell ref="A13:B13"/>
    <mergeCell ref="D13:E13"/>
    <mergeCell ref="G13:H13"/>
    <mergeCell ref="A25:B25"/>
    <mergeCell ref="D25:E25"/>
    <mergeCell ref="G25:H25"/>
    <mergeCell ref="A37:B37"/>
    <mergeCell ref="D37:E37"/>
    <mergeCell ref="G37:H37"/>
    <mergeCell ref="D73:E73"/>
    <mergeCell ref="A49:B49"/>
    <mergeCell ref="D49:E49"/>
    <mergeCell ref="G49:H49"/>
    <mergeCell ref="A61:B61"/>
    <mergeCell ref="D61:E61"/>
    <mergeCell ref="G61:H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UCL 2013-2014</vt:lpstr>
      <vt:lpstr>Classement Stars</vt:lpstr>
      <vt:lpstr>Calendrier - Stars</vt:lpstr>
      <vt:lpstr>Classement Pro</vt:lpstr>
      <vt:lpstr>Calendrier - Pro</vt:lpstr>
      <vt:lpstr>Classement Middle</vt:lpstr>
      <vt:lpstr>Calendrier - Middle</vt:lpstr>
      <vt:lpstr>Classement Minor</vt:lpstr>
      <vt:lpstr>Calendrier - Minor</vt:lpstr>
      <vt:lpstr>Recap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</dc:creator>
  <cp:lastModifiedBy>Stéphane</cp:lastModifiedBy>
  <cp:lastPrinted>2012-03-23T18:25:54Z</cp:lastPrinted>
  <dcterms:created xsi:type="dcterms:W3CDTF">2011-06-29T19:58:14Z</dcterms:created>
  <dcterms:modified xsi:type="dcterms:W3CDTF">2013-04-20T08:04:13Z</dcterms:modified>
</cp:coreProperties>
</file>