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2116" windowHeight="8472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N11" i="1" l="1"/>
  <c r="N9" i="1"/>
  <c r="F32" i="1"/>
  <c r="F31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30" i="1"/>
  <c r="F9" i="1"/>
  <c r="N16" i="1" l="1"/>
  <c r="L26" i="1" s="1"/>
  <c r="F34" i="1"/>
  <c r="F36" i="1" s="1"/>
</calcChain>
</file>

<file path=xl/sharedStrings.xml><?xml version="1.0" encoding="utf-8"?>
<sst xmlns="http://schemas.openxmlformats.org/spreadsheetml/2006/main" count="42" uniqueCount="42">
  <si>
    <t xml:space="preserve">Devis AkiTech </t>
  </si>
  <si>
    <t>Produits utilisés</t>
  </si>
  <si>
    <t>Produit</t>
  </si>
  <si>
    <t>Quantité</t>
  </si>
  <si>
    <t>Prix Unitaire</t>
  </si>
  <si>
    <t>Prix Total</t>
  </si>
  <si>
    <t>Dispenser</t>
  </si>
  <si>
    <t>Redstone</t>
  </si>
  <si>
    <t>Bloc de Red</t>
  </si>
  <si>
    <t>Torche de Red</t>
  </si>
  <si>
    <t>Répéteur</t>
  </si>
  <si>
    <t>Entonnoir</t>
  </si>
  <si>
    <t>Comparateur</t>
  </si>
  <si>
    <t>Détecteur</t>
  </si>
  <si>
    <t>Dropper</t>
  </si>
  <si>
    <t>Plaque en or</t>
  </si>
  <si>
    <t>Plaque en fer</t>
  </si>
  <si>
    <t>Plaque pierre</t>
  </si>
  <si>
    <t>Levier</t>
  </si>
  <si>
    <t>Bouton pierre</t>
  </si>
  <si>
    <t>Piston</t>
  </si>
  <si>
    <t>Piston gluant</t>
  </si>
  <si>
    <t>Bloc Musique</t>
  </si>
  <si>
    <t>Lampe</t>
  </si>
  <si>
    <t>Rails</t>
  </si>
  <si>
    <t>Boosters</t>
  </si>
  <si>
    <t>Détecteurs</t>
  </si>
  <si>
    <t>Activateur</t>
  </si>
  <si>
    <t>TNT</t>
  </si>
  <si>
    <t>Minecart</t>
  </si>
  <si>
    <t>Prix boutique</t>
  </si>
  <si>
    <t>Prix Installation</t>
  </si>
  <si>
    <t>Salaire du Redstonien</t>
  </si>
  <si>
    <t>Temps de Réflexion</t>
  </si>
  <si>
    <t>Temps utilisé</t>
  </si>
  <si>
    <t>Somme</t>
  </si>
  <si>
    <t>Temps de construction</t>
  </si>
  <si>
    <t>Total Redstonien</t>
  </si>
  <si>
    <t>En minute</t>
  </si>
  <si>
    <t>Prix</t>
  </si>
  <si>
    <t>Prix Total :</t>
  </si>
  <si>
    <t>Soit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</si>
</sst>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sz val="7"/>
      <color rgb="FF212121"/>
      <name val="Verdana"/>
      <family val="2"/>
    </font>
    <font>
      <i/>
      <sz val="11"/>
      <color theme="1"/>
      <name val="Calibri"/>
      <family val="2"/>
      <scheme val="minor"/>
    </font>
    <font>
      <b/>
      <sz val="11"/>
      <color rgb="FF212121"/>
      <name val="Cambria"/>
      <family val="1"/>
      <scheme val="major"/>
    </font>
    <font>
      <i/>
      <sz val="12"/>
      <color rgb="FF21212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1" fillId="6" borderId="1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3" fillId="0" borderId="0" xfId="0" applyFont="1"/>
    <xf numFmtId="0" fontId="0" fillId="6" borderId="9" xfId="0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6" borderId="1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0" fillId="5" borderId="4" xfId="0" applyFill="1" applyBorder="1"/>
    <xf numFmtId="0" fontId="0" fillId="5" borderId="5" xfId="0" applyFill="1" applyBorder="1"/>
    <xf numFmtId="0" fontId="0" fillId="5" borderId="6" xfId="0" applyFill="1" applyBorder="1"/>
    <xf numFmtId="0" fontId="0" fillId="6" borderId="8" xfId="0" applyFill="1" applyBorder="1"/>
    <xf numFmtId="0" fontId="0" fillId="6" borderId="12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0" fillId="6" borderId="7" xfId="0" applyFill="1" applyBorder="1" applyAlignment="1">
      <alignment horizontal="center"/>
    </xf>
    <xf numFmtId="0" fontId="1" fillId="0" borderId="0" xfId="0" applyFont="1"/>
    <xf numFmtId="0" fontId="0" fillId="4" borderId="8" xfId="0" applyFill="1" applyBorder="1"/>
    <xf numFmtId="0" fontId="0" fillId="4" borderId="13" xfId="0" applyFill="1" applyBorder="1"/>
    <xf numFmtId="0" fontId="0" fillId="4" borderId="1" xfId="0" applyFill="1" applyBorder="1"/>
    <xf numFmtId="0" fontId="0" fillId="4" borderId="7" xfId="0" applyFill="1" applyBorder="1"/>
    <xf numFmtId="0" fontId="0" fillId="3" borderId="1" xfId="0" applyFill="1" applyBorder="1"/>
    <xf numFmtId="0" fontId="0" fillId="3" borderId="7" xfId="0" applyFill="1" applyBorder="1"/>
    <xf numFmtId="0" fontId="3" fillId="4" borderId="7" xfId="0" applyFont="1" applyFill="1" applyBorder="1"/>
    <xf numFmtId="0" fontId="0" fillId="4" borderId="3" xfId="0" applyFill="1" applyBorder="1"/>
    <xf numFmtId="0" fontId="4" fillId="0" borderId="0" xfId="0" applyFont="1"/>
    <xf numFmtId="0" fontId="5" fillId="2" borderId="2" xfId="0" applyFont="1" applyFill="1" applyBorder="1"/>
    <xf numFmtId="0" fontId="0" fillId="2" borderId="3" xfId="0" applyFill="1" applyBorder="1"/>
    <xf numFmtId="0" fontId="0" fillId="0" borderId="14" xfId="0" applyBorder="1"/>
    <xf numFmtId="0" fontId="3" fillId="0" borderId="15" xfId="0" applyFont="1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6" fillId="0" borderId="0" xfId="0" applyFont="1" applyBorder="1"/>
    <xf numFmtId="0" fontId="0" fillId="0" borderId="0" xfId="0" applyBorder="1"/>
    <xf numFmtId="0" fontId="0" fillId="0" borderId="18" xfId="0" applyBorder="1"/>
    <xf numFmtId="0" fontId="3" fillId="0" borderId="0" xfId="0" applyFont="1" applyBorder="1"/>
    <xf numFmtId="0" fontId="0" fillId="0" borderId="17" xfId="0" applyFont="1" applyBorder="1"/>
    <xf numFmtId="0" fontId="0" fillId="0" borderId="19" xfId="0" applyBorder="1"/>
    <xf numFmtId="0" fontId="3" fillId="0" borderId="20" xfId="0" applyFont="1" applyBorder="1"/>
    <xf numFmtId="0" fontId="0" fillId="0" borderId="20" xfId="0" applyBorder="1"/>
    <xf numFmtId="0" fontId="0" fillId="0" borderId="2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6"/>
  <sheetViews>
    <sheetView tabSelected="1" workbookViewId="0">
      <selection activeCell="P30" sqref="P30"/>
    </sheetView>
  </sheetViews>
  <sheetFormatPr baseColWidth="10" defaultRowHeight="14.4" x14ac:dyDescent="0.3"/>
  <cols>
    <col min="7" max="7" width="22.88671875" customWidth="1"/>
  </cols>
  <sheetData>
    <row r="1" spans="3:14" ht="46.2" x14ac:dyDescent="0.85">
      <c r="G1" s="1" t="s">
        <v>0</v>
      </c>
    </row>
    <row r="5" spans="3:14" x14ac:dyDescent="0.3">
      <c r="D5" s="3" t="s">
        <v>1</v>
      </c>
      <c r="J5" s="23" t="s">
        <v>32</v>
      </c>
      <c r="K5" s="23"/>
      <c r="M5" s="32" t="s">
        <v>38</v>
      </c>
    </row>
    <row r="7" spans="3:14" ht="15" thickBot="1" x14ac:dyDescent="0.35"/>
    <row r="8" spans="3:14" ht="15" thickBot="1" x14ac:dyDescent="0.35">
      <c r="C8" s="8" t="s">
        <v>2</v>
      </c>
      <c r="D8" s="14" t="s">
        <v>3</v>
      </c>
      <c r="E8" s="9" t="s">
        <v>4</v>
      </c>
      <c r="F8" s="8" t="s">
        <v>5</v>
      </c>
      <c r="L8" s="2" t="s">
        <v>39</v>
      </c>
      <c r="M8" s="2" t="s">
        <v>34</v>
      </c>
      <c r="N8" s="2" t="s">
        <v>35</v>
      </c>
    </row>
    <row r="9" spans="3:14" ht="15" thickBot="1" x14ac:dyDescent="0.35">
      <c r="C9" s="4" t="s">
        <v>7</v>
      </c>
      <c r="D9" s="15">
        <v>0</v>
      </c>
      <c r="E9" s="11">
        <v>0.32</v>
      </c>
      <c r="F9" s="19">
        <f>PRODUCT(D9,E9)</f>
        <v>0</v>
      </c>
      <c r="J9" s="24" t="s">
        <v>33</v>
      </c>
      <c r="K9" s="25"/>
      <c r="L9" s="26">
        <v>3</v>
      </c>
      <c r="M9" s="29">
        <v>0</v>
      </c>
      <c r="N9" s="27">
        <f>PRODUCT(L9:M9)</f>
        <v>0</v>
      </c>
    </row>
    <row r="10" spans="3:14" ht="15" thickBot="1" x14ac:dyDescent="0.35">
      <c r="C10" s="5" t="s">
        <v>8</v>
      </c>
      <c r="D10" s="16">
        <v>0</v>
      </c>
      <c r="E10" s="12">
        <v>3</v>
      </c>
      <c r="F10" s="20">
        <f>PRODUCT(D10,E10)</f>
        <v>0</v>
      </c>
    </row>
    <row r="11" spans="3:14" ht="15" thickBot="1" x14ac:dyDescent="0.35">
      <c r="C11" s="5" t="s">
        <v>9</v>
      </c>
      <c r="D11" s="16">
        <v>0</v>
      </c>
      <c r="E11" s="12">
        <v>0.47</v>
      </c>
      <c r="F11" s="20">
        <f>PRODUCT(D11,E11)</f>
        <v>0</v>
      </c>
      <c r="J11" s="24" t="s">
        <v>36</v>
      </c>
      <c r="K11" s="30"/>
      <c r="L11" s="26">
        <v>4</v>
      </c>
      <c r="M11" s="28">
        <v>0</v>
      </c>
      <c r="N11" s="26">
        <f>PRODUCT(L11:M11)</f>
        <v>0</v>
      </c>
    </row>
    <row r="12" spans="3:14" x14ac:dyDescent="0.3">
      <c r="C12" s="5" t="s">
        <v>10</v>
      </c>
      <c r="D12" s="16">
        <v>0</v>
      </c>
      <c r="E12" s="12">
        <v>1.1499999999999999</v>
      </c>
      <c r="F12" s="20">
        <f>PRODUCT(D12,E12)</f>
        <v>0</v>
      </c>
      <c r="K12" s="10"/>
    </row>
    <row r="13" spans="3:14" x14ac:dyDescent="0.3">
      <c r="C13" s="5" t="s">
        <v>11</v>
      </c>
      <c r="D13" s="16">
        <v>0</v>
      </c>
      <c r="E13" s="12">
        <v>3</v>
      </c>
      <c r="F13" s="20">
        <f>PRODUCT(D13,E13)</f>
        <v>0</v>
      </c>
      <c r="K13" s="10"/>
    </row>
    <row r="14" spans="3:14" x14ac:dyDescent="0.3">
      <c r="C14" s="5" t="s">
        <v>12</v>
      </c>
      <c r="D14" s="16">
        <v>0</v>
      </c>
      <c r="E14" s="12">
        <v>1.9</v>
      </c>
      <c r="F14" s="20">
        <f>PRODUCT(D14,E14)</f>
        <v>0</v>
      </c>
      <c r="K14" s="10"/>
    </row>
    <row r="15" spans="3:14" ht="15" thickBot="1" x14ac:dyDescent="0.35">
      <c r="C15" s="5" t="s">
        <v>13</v>
      </c>
      <c r="D15" s="16">
        <v>0</v>
      </c>
      <c r="E15" s="12">
        <v>5</v>
      </c>
      <c r="F15" s="20">
        <f>PRODUCT(D15,E15)</f>
        <v>0</v>
      </c>
      <c r="K15" s="10"/>
    </row>
    <row r="16" spans="3:14" ht="15" thickBot="1" x14ac:dyDescent="0.35">
      <c r="C16" s="5" t="s">
        <v>14</v>
      </c>
      <c r="D16" s="16">
        <v>0</v>
      </c>
      <c r="E16" s="12">
        <v>0.5</v>
      </c>
      <c r="F16" s="20">
        <f>PRODUCT(D16,E16)</f>
        <v>0</v>
      </c>
      <c r="K16" s="10"/>
      <c r="L16" s="24" t="s">
        <v>37</v>
      </c>
      <c r="M16" s="25"/>
      <c r="N16" s="31">
        <f>SUM(N9,N11)</f>
        <v>0</v>
      </c>
    </row>
    <row r="17" spans="3:13" x14ac:dyDescent="0.3">
      <c r="C17" s="5" t="s">
        <v>15</v>
      </c>
      <c r="D17" s="16">
        <v>0</v>
      </c>
      <c r="E17" s="12">
        <v>10</v>
      </c>
      <c r="F17" s="20">
        <f>PRODUCT(D17,E17)</f>
        <v>0</v>
      </c>
      <c r="K17" s="10"/>
    </row>
    <row r="18" spans="3:13" x14ac:dyDescent="0.3">
      <c r="C18" s="5" t="s">
        <v>16</v>
      </c>
      <c r="D18" s="16">
        <v>0</v>
      </c>
      <c r="E18" s="12">
        <v>6</v>
      </c>
      <c r="F18" s="20">
        <f>PRODUCT(D18,E18)</f>
        <v>0</v>
      </c>
      <c r="K18" s="10"/>
    </row>
    <row r="19" spans="3:13" x14ac:dyDescent="0.3">
      <c r="C19" s="5" t="s">
        <v>17</v>
      </c>
      <c r="D19" s="16">
        <v>0</v>
      </c>
      <c r="E19" s="12">
        <v>2</v>
      </c>
      <c r="F19" s="20">
        <f>PRODUCT(D19,E19)</f>
        <v>0</v>
      </c>
      <c r="K19" s="10"/>
    </row>
    <row r="20" spans="3:13" x14ac:dyDescent="0.3">
      <c r="C20" s="5" t="s">
        <v>18</v>
      </c>
      <c r="D20" s="16">
        <v>0</v>
      </c>
      <c r="E20" s="12">
        <v>1</v>
      </c>
      <c r="F20" s="20">
        <f>PRODUCT(D20,E20)</f>
        <v>0</v>
      </c>
      <c r="K20" s="10"/>
    </row>
    <row r="21" spans="3:13" ht="15" thickBot="1" x14ac:dyDescent="0.35">
      <c r="C21" s="5" t="s">
        <v>19</v>
      </c>
      <c r="D21" s="16">
        <v>0</v>
      </c>
      <c r="E21" s="12">
        <v>1</v>
      </c>
      <c r="F21" s="20">
        <f>PRODUCT(D21,E21)</f>
        <v>0</v>
      </c>
      <c r="K21" s="10"/>
    </row>
    <row r="22" spans="3:13" x14ac:dyDescent="0.3">
      <c r="C22" s="5" t="s">
        <v>20</v>
      </c>
      <c r="D22" s="16">
        <v>0</v>
      </c>
      <c r="E22" s="12">
        <v>12</v>
      </c>
      <c r="F22" s="20">
        <f>PRODUCT(D22,E22)</f>
        <v>0</v>
      </c>
      <c r="J22" s="35"/>
      <c r="K22" s="36"/>
      <c r="L22" s="37"/>
      <c r="M22" s="38"/>
    </row>
    <row r="23" spans="3:13" ht="15.6" x14ac:dyDescent="0.3">
      <c r="C23" s="5" t="s">
        <v>21</v>
      </c>
      <c r="D23" s="16">
        <v>0</v>
      </c>
      <c r="E23" s="12">
        <v>15</v>
      </c>
      <c r="F23" s="20">
        <f>PRODUCT(D23,E23)</f>
        <v>0</v>
      </c>
      <c r="J23" s="39"/>
      <c r="K23" s="40" t="s">
        <v>41</v>
      </c>
      <c r="L23" s="41"/>
      <c r="M23" s="42"/>
    </row>
    <row r="24" spans="3:13" x14ac:dyDescent="0.3">
      <c r="C24" s="5" t="s">
        <v>22</v>
      </c>
      <c r="D24" s="16">
        <v>0</v>
      </c>
      <c r="E24" s="12">
        <v>4</v>
      </c>
      <c r="F24" s="20">
        <f>PRODUCT(D24,E24)</f>
        <v>0</v>
      </c>
      <c r="J24" s="39"/>
      <c r="K24" s="43"/>
      <c r="L24" s="41"/>
      <c r="M24" s="42"/>
    </row>
    <row r="25" spans="3:13" ht="15" thickBot="1" x14ac:dyDescent="0.35">
      <c r="C25" s="5" t="s">
        <v>23</v>
      </c>
      <c r="D25" s="16">
        <v>0</v>
      </c>
      <c r="E25" s="12">
        <v>15</v>
      </c>
      <c r="F25" s="20">
        <f>PRODUCT(D25,E25)</f>
        <v>0</v>
      </c>
      <c r="J25" s="39"/>
      <c r="K25" s="43"/>
      <c r="L25" s="41"/>
      <c r="M25" s="42"/>
    </row>
    <row r="26" spans="3:13" ht="15" thickBot="1" x14ac:dyDescent="0.35">
      <c r="C26" s="5" t="s">
        <v>6</v>
      </c>
      <c r="D26" s="16">
        <v>0</v>
      </c>
      <c r="E26" s="12">
        <v>1.5</v>
      </c>
      <c r="F26" s="20">
        <f>PRODUCT(D26,E26)</f>
        <v>0</v>
      </c>
      <c r="J26" s="44"/>
      <c r="K26" s="33" t="s">
        <v>40</v>
      </c>
      <c r="L26" s="34">
        <f>SUM(F36,N16)</f>
        <v>0</v>
      </c>
      <c r="M26" s="42"/>
    </row>
    <row r="27" spans="3:13" x14ac:dyDescent="0.3">
      <c r="C27" s="5" t="s">
        <v>24</v>
      </c>
      <c r="D27" s="16">
        <v>0</v>
      </c>
      <c r="E27" s="12">
        <v>3.125</v>
      </c>
      <c r="F27" s="20">
        <f>PRODUCT(D27,E27)</f>
        <v>0</v>
      </c>
      <c r="J27" s="39"/>
      <c r="K27" s="43"/>
      <c r="L27" s="41"/>
      <c r="M27" s="42"/>
    </row>
    <row r="28" spans="3:13" x14ac:dyDescent="0.3">
      <c r="C28" s="5" t="s">
        <v>25</v>
      </c>
      <c r="D28" s="16">
        <v>0</v>
      </c>
      <c r="E28" s="12">
        <v>22.65</v>
      </c>
      <c r="F28" s="20">
        <f>PRODUCT(D28,E28)</f>
        <v>0</v>
      </c>
      <c r="J28" s="39"/>
      <c r="K28" s="43"/>
      <c r="L28" s="41"/>
      <c r="M28" s="42"/>
    </row>
    <row r="29" spans="3:13" x14ac:dyDescent="0.3">
      <c r="C29" s="5" t="s">
        <v>26</v>
      </c>
      <c r="D29" s="16">
        <v>0</v>
      </c>
      <c r="E29" s="12">
        <v>3.75</v>
      </c>
      <c r="F29" s="20">
        <f>PRODUCT(D29,E29)</f>
        <v>0</v>
      </c>
      <c r="J29" s="39"/>
      <c r="K29" s="43"/>
      <c r="L29" s="41"/>
      <c r="M29" s="42"/>
    </row>
    <row r="30" spans="3:13" x14ac:dyDescent="0.3">
      <c r="C30" s="5" t="s">
        <v>27</v>
      </c>
      <c r="D30" s="16">
        <v>0</v>
      </c>
      <c r="E30" s="12">
        <v>3.75</v>
      </c>
      <c r="F30" s="20">
        <f>PRODUCT(D9,E9)</f>
        <v>0</v>
      </c>
      <c r="J30" s="39"/>
      <c r="K30" s="43"/>
      <c r="L30" s="41"/>
      <c r="M30" s="42"/>
    </row>
    <row r="31" spans="3:13" ht="15" thickBot="1" x14ac:dyDescent="0.35">
      <c r="C31" s="5" t="s">
        <v>28</v>
      </c>
      <c r="D31" s="16">
        <v>0</v>
      </c>
      <c r="E31" s="12">
        <v>10</v>
      </c>
      <c r="F31" s="20">
        <f>PRODUCT(D30,E30)</f>
        <v>0</v>
      </c>
      <c r="J31" s="45"/>
      <c r="K31" s="46"/>
      <c r="L31" s="47"/>
      <c r="M31" s="48"/>
    </row>
    <row r="32" spans="3:13" ht="15" thickBot="1" x14ac:dyDescent="0.35">
      <c r="C32" s="6" t="s">
        <v>29</v>
      </c>
      <c r="D32" s="17">
        <v>0</v>
      </c>
      <c r="E32" s="13">
        <v>30</v>
      </c>
      <c r="F32" s="21">
        <f>PRODUCT(D32,E32)</f>
        <v>0</v>
      </c>
      <c r="K32" s="10"/>
    </row>
    <row r="33" spans="5:6" ht="15" thickBot="1" x14ac:dyDescent="0.35"/>
    <row r="34" spans="5:6" ht="15" thickBot="1" x14ac:dyDescent="0.35">
      <c r="E34" s="18" t="s">
        <v>30</v>
      </c>
      <c r="F34" s="22">
        <f>SUM(F9:F32)</f>
        <v>0</v>
      </c>
    </row>
    <row r="35" spans="5:6" ht="15" thickBot="1" x14ac:dyDescent="0.35"/>
    <row r="36" spans="5:6" ht="15" thickBot="1" x14ac:dyDescent="0.35">
      <c r="E36" s="18" t="s">
        <v>31</v>
      </c>
      <c r="F36" s="7">
        <f xml:space="preserve"> (F34)-(F34)*(5)/(100)</f>
        <v>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IGN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Maintenance</dc:creator>
  <cp:lastModifiedBy>Division Maintenance</cp:lastModifiedBy>
  <dcterms:created xsi:type="dcterms:W3CDTF">2013-05-07T08:44:48Z</dcterms:created>
  <dcterms:modified xsi:type="dcterms:W3CDTF">2013-05-07T10:29:22Z</dcterms:modified>
</cp:coreProperties>
</file>