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5600" windowHeight="165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1" l="1"/>
  <c r="D9" i="1"/>
  <c r="D14" i="1"/>
  <c r="B17" i="1"/>
  <c r="I4" i="1"/>
  <c r="I5" i="1"/>
  <c r="I6" i="1"/>
  <c r="I14" i="1"/>
  <c r="I19" i="1"/>
  <c r="I20" i="1"/>
  <c r="I21" i="1"/>
  <c r="I22" i="1"/>
  <c r="I23" i="1"/>
  <c r="G28" i="1"/>
  <c r="A24" i="1"/>
  <c r="I7" i="1"/>
  <c r="I8" i="1"/>
  <c r="I9" i="1"/>
  <c r="I10" i="1"/>
  <c r="I11" i="1"/>
  <c r="I12" i="1"/>
  <c r="I13" i="1"/>
  <c r="I15" i="1"/>
  <c r="I16" i="1"/>
  <c r="I17" i="1"/>
  <c r="I18" i="1"/>
  <c r="I24" i="1"/>
  <c r="I25" i="1"/>
  <c r="I26" i="1"/>
  <c r="D4" i="1"/>
  <c r="D5" i="1"/>
  <c r="D6" i="1"/>
  <c r="D7" i="1"/>
  <c r="D10" i="1"/>
  <c r="D11" i="1"/>
  <c r="D12" i="1"/>
  <c r="D13" i="1"/>
  <c r="D15" i="1"/>
</calcChain>
</file>

<file path=xl/sharedStrings.xml><?xml version="1.0" encoding="utf-8"?>
<sst xmlns="http://schemas.openxmlformats.org/spreadsheetml/2006/main" count="47" uniqueCount="31">
  <si>
    <t>Flotte Attaquante</t>
  </si>
  <si>
    <t>PT</t>
  </si>
  <si>
    <t>GT</t>
  </si>
  <si>
    <t>CLE</t>
  </si>
  <si>
    <t>CLO</t>
  </si>
  <si>
    <t>CRO</t>
  </si>
  <si>
    <t>VB</t>
  </si>
  <si>
    <t>TR</t>
  </si>
  <si>
    <t>BB</t>
  </si>
  <si>
    <t>DES</t>
  </si>
  <si>
    <t>EDLM</t>
  </si>
  <si>
    <t>REC</t>
  </si>
  <si>
    <t>SONDES</t>
  </si>
  <si>
    <t>Type</t>
  </si>
  <si>
    <t>Nombre</t>
  </si>
  <si>
    <t xml:space="preserve">Total Pts </t>
  </si>
  <si>
    <t>Valeur</t>
  </si>
  <si>
    <t>NBR PTS</t>
  </si>
  <si>
    <t>Flotte et Défenses Adverses</t>
  </si>
  <si>
    <t>SATS</t>
  </si>
  <si>
    <t>VAIS.COLO</t>
  </si>
  <si>
    <t>LM</t>
  </si>
  <si>
    <t>LLE</t>
  </si>
  <si>
    <t>LLO</t>
  </si>
  <si>
    <t>GAUSS</t>
  </si>
  <si>
    <t>IONS</t>
  </si>
  <si>
    <t>PLASMA</t>
  </si>
  <si>
    <t>PB</t>
  </si>
  <si>
    <t>GB</t>
  </si>
  <si>
    <t>Total Pts</t>
  </si>
  <si>
    <t>Rapport Flotte Attaquante/Adversaire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</si>
</sst>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9">
    <dxf>
      <fill>
        <patternFill patternType="solid">
          <fgColor indexed="64"/>
          <bgColor theme="4"/>
        </patternFill>
      </fill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5" displayName="Table5" ref="A3:D15" totalsRowShown="0" headerRowDxfId="2">
  <autoFilter ref="A3:D15"/>
  <tableColumns count="4">
    <tableColumn id="1" name="Type"/>
    <tableColumn id="2" name="Valeur"/>
    <tableColumn id="3" name="Nombre" dataDxfId="0"/>
    <tableColumn id="4" name="NBR PTS" dataDxfId="1">
      <calculatedColumnFormula>Table5[[#This Row],[Valeur]]*Table5[[#This Row],[Nombre]]</calculatedColumnFormula>
    </tableColumn>
  </tableColumns>
  <tableStyleInfo name="TableStyleLight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F3:I26" totalsRowShown="0" headerRowDxfId="3" dataDxfId="4">
  <autoFilter ref="F3:I26"/>
  <tableColumns count="4">
    <tableColumn id="1" name="Type" dataDxfId="8"/>
    <tableColumn id="2" name="Valeur" dataDxfId="7"/>
    <tableColumn id="3" name="Nombre" dataDxfId="6"/>
    <tableColumn id="4" name="NBR PTS" dataDxfId="5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130" zoomScaleNormal="130" zoomScalePageLayoutView="130" workbookViewId="0">
      <selection activeCell="C16" sqref="C16"/>
    </sheetView>
  </sheetViews>
  <sheetFormatPr baseColWidth="10" defaultRowHeight="16" x14ac:dyDescent="0"/>
  <cols>
    <col min="3" max="4" width="10.625" customWidth="1"/>
  </cols>
  <sheetData>
    <row r="1" spans="1:9">
      <c r="A1" s="3"/>
      <c r="B1" s="3"/>
      <c r="C1" s="3"/>
      <c r="D1" s="1"/>
      <c r="E1" s="3"/>
      <c r="F1" s="3"/>
      <c r="G1" s="3"/>
      <c r="H1" s="3"/>
    </row>
    <row r="2" spans="1:9">
      <c r="A2" s="2" t="s">
        <v>0</v>
      </c>
      <c r="B2" s="2"/>
      <c r="C2" s="2"/>
      <c r="D2" s="2"/>
      <c r="E2" s="3"/>
      <c r="F2" s="4" t="s">
        <v>18</v>
      </c>
      <c r="G2" s="4"/>
      <c r="H2" s="4"/>
      <c r="I2" s="4"/>
    </row>
    <row r="3" spans="1:9">
      <c r="A3" s="1" t="s">
        <v>13</v>
      </c>
      <c r="B3" s="1" t="s">
        <v>16</v>
      </c>
      <c r="C3" s="1" t="s">
        <v>14</v>
      </c>
      <c r="D3" s="1" t="s">
        <v>17</v>
      </c>
      <c r="E3" s="3"/>
      <c r="F3" s="5" t="s">
        <v>13</v>
      </c>
      <c r="G3" s="5" t="s">
        <v>16</v>
      </c>
      <c r="H3" s="5" t="s">
        <v>14</v>
      </c>
      <c r="I3" s="5" t="s">
        <v>17</v>
      </c>
    </row>
    <row r="4" spans="1:9">
      <c r="A4" t="s">
        <v>1</v>
      </c>
      <c r="B4">
        <v>4</v>
      </c>
      <c r="C4" s="8"/>
      <c r="D4">
        <f>Table5[[#This Row],[Valeur]]*Table5[[#This Row],[Nombre]]</f>
        <v>0</v>
      </c>
      <c r="F4" s="5" t="s">
        <v>1</v>
      </c>
      <c r="G4" s="5">
        <v>4</v>
      </c>
      <c r="H4" s="9"/>
      <c r="I4" s="5">
        <f>Table4[[#This Row],[Nombre]]*Table4[[#This Row],[Valeur]]</f>
        <v>0</v>
      </c>
    </row>
    <row r="5" spans="1:9">
      <c r="A5" t="s">
        <v>2</v>
      </c>
      <c r="B5">
        <v>12</v>
      </c>
      <c r="C5" s="8"/>
      <c r="D5">
        <f>Table5[[#This Row],[Valeur]]*Table5[[#This Row],[Nombre]]</f>
        <v>0</v>
      </c>
      <c r="F5" s="5" t="s">
        <v>2</v>
      </c>
      <c r="G5" s="5">
        <v>12</v>
      </c>
      <c r="H5" s="9"/>
      <c r="I5" s="5">
        <f>Table4[[#This Row],[Nombre]]*Table4[[#This Row],[Valeur]]</f>
        <v>0</v>
      </c>
    </row>
    <row r="6" spans="1:9">
      <c r="A6" t="s">
        <v>3</v>
      </c>
      <c r="B6">
        <v>4</v>
      </c>
      <c r="C6" s="8"/>
      <c r="D6">
        <f>Table5[[#This Row],[Valeur]]*Table5[[#This Row],[Nombre]]</f>
        <v>0</v>
      </c>
      <c r="F6" s="5" t="s">
        <v>3</v>
      </c>
      <c r="G6" s="5">
        <v>4</v>
      </c>
      <c r="H6" s="9"/>
      <c r="I6" s="5">
        <f>Table4[[#This Row],[Nombre]]*Table4[[#This Row],[Valeur]]</f>
        <v>0</v>
      </c>
    </row>
    <row r="7" spans="1:9">
      <c r="A7" t="s">
        <v>4</v>
      </c>
      <c r="B7">
        <v>10</v>
      </c>
      <c r="C7" s="8"/>
      <c r="D7">
        <f>Table5[[#This Row],[Valeur]]*Table5[[#This Row],[Nombre]]</f>
        <v>0</v>
      </c>
      <c r="F7" s="5" t="s">
        <v>4</v>
      </c>
      <c r="G7" s="5">
        <v>10</v>
      </c>
      <c r="H7" s="9"/>
      <c r="I7" s="5">
        <f>Table4[[#This Row],[Nombre]]*Table4[[#This Row],[Valeur]]</f>
        <v>0</v>
      </c>
    </row>
    <row r="8" spans="1:9">
      <c r="A8" t="s">
        <v>5</v>
      </c>
      <c r="B8">
        <v>29</v>
      </c>
      <c r="C8" s="8"/>
      <c r="D8">
        <f>Table5[[#This Row],[Valeur]]*Table5[[#This Row],[Nombre]]</f>
        <v>0</v>
      </c>
      <c r="F8" s="5" t="s">
        <v>5</v>
      </c>
      <c r="G8" s="5">
        <v>29</v>
      </c>
      <c r="H8" s="9"/>
      <c r="I8" s="5">
        <f>Table4[[#This Row],[Nombre]]*Table4[[#This Row],[Valeur]]</f>
        <v>0</v>
      </c>
    </row>
    <row r="9" spans="1:9">
      <c r="A9" t="s">
        <v>6</v>
      </c>
      <c r="B9">
        <v>60</v>
      </c>
      <c r="C9" s="8"/>
      <c r="D9">
        <f>Table5[[#This Row],[Valeur]]*Table5[[#This Row],[Nombre]]</f>
        <v>0</v>
      </c>
      <c r="F9" s="5" t="s">
        <v>6</v>
      </c>
      <c r="G9" s="5">
        <v>60</v>
      </c>
      <c r="H9" s="9"/>
      <c r="I9" s="5">
        <f>Table4[[#This Row],[Nombre]]*Table4[[#This Row],[Valeur]]</f>
        <v>0</v>
      </c>
    </row>
    <row r="10" spans="1:9">
      <c r="A10" t="s">
        <v>7</v>
      </c>
      <c r="B10">
        <v>85</v>
      </c>
      <c r="C10" s="8"/>
      <c r="D10">
        <f>Table5[[#This Row],[Valeur]]*Table5[[#This Row],[Nombre]]</f>
        <v>0</v>
      </c>
      <c r="F10" s="5" t="s">
        <v>7</v>
      </c>
      <c r="G10" s="5">
        <v>85</v>
      </c>
      <c r="H10" s="9"/>
      <c r="I10" s="5">
        <f>Table4[[#This Row],[Nombre]]*Table4[[#This Row],[Valeur]]</f>
        <v>0</v>
      </c>
    </row>
    <row r="11" spans="1:9">
      <c r="A11" t="s">
        <v>8</v>
      </c>
      <c r="B11">
        <v>90</v>
      </c>
      <c r="C11" s="8"/>
      <c r="D11">
        <f>Table5[[#This Row],[Valeur]]*Table5[[#This Row],[Nombre]]</f>
        <v>0</v>
      </c>
      <c r="F11" s="5" t="s">
        <v>8</v>
      </c>
      <c r="G11" s="5">
        <v>90</v>
      </c>
      <c r="H11" s="9"/>
      <c r="I11" s="5">
        <f>Table4[[#This Row],[Nombre]]*Table4[[#This Row],[Valeur]]</f>
        <v>0</v>
      </c>
    </row>
    <row r="12" spans="1:9">
      <c r="A12" t="s">
        <v>9</v>
      </c>
      <c r="B12">
        <v>125</v>
      </c>
      <c r="C12" s="8"/>
      <c r="D12">
        <f>Table5[[#This Row],[Valeur]]*Table5[[#This Row],[Nombre]]</f>
        <v>0</v>
      </c>
      <c r="F12" s="5" t="s">
        <v>9</v>
      </c>
      <c r="G12" s="5">
        <v>125</v>
      </c>
      <c r="H12" s="9"/>
      <c r="I12" s="5">
        <f>Table4[[#This Row],[Nombre]]*Table4[[#This Row],[Valeur]]</f>
        <v>0</v>
      </c>
    </row>
    <row r="13" spans="1:9">
      <c r="A13" t="s">
        <v>10</v>
      </c>
      <c r="B13">
        <v>10000</v>
      </c>
      <c r="C13" s="8"/>
      <c r="D13">
        <f>Table5[[#This Row],[Valeur]]*Table5[[#This Row],[Nombre]]</f>
        <v>0</v>
      </c>
      <c r="F13" s="5" t="s">
        <v>10</v>
      </c>
      <c r="G13" s="5">
        <v>10000</v>
      </c>
      <c r="H13" s="9"/>
      <c r="I13" s="5">
        <f>Table4[[#This Row],[Nombre]]*Table4[[#This Row],[Valeur]]</f>
        <v>0</v>
      </c>
    </row>
    <row r="14" spans="1:9">
      <c r="A14" t="s">
        <v>11</v>
      </c>
      <c r="B14">
        <v>18</v>
      </c>
      <c r="C14" s="8"/>
      <c r="D14">
        <f>Table5[[#This Row],[Valeur]]*Table5[[#This Row],[Nombre]]</f>
        <v>0</v>
      </c>
      <c r="F14" s="5" t="s">
        <v>11</v>
      </c>
      <c r="G14" s="5">
        <v>18</v>
      </c>
      <c r="H14" s="9"/>
      <c r="I14" s="5">
        <f>Table4[[#This Row],[Nombre]]*Table4[[#This Row],[Valeur]]</f>
        <v>0</v>
      </c>
    </row>
    <row r="15" spans="1:9">
      <c r="A15" t="s">
        <v>12</v>
      </c>
      <c r="B15">
        <v>1</v>
      </c>
      <c r="C15" s="8"/>
      <c r="D15">
        <f>Table5[[#This Row],[Valeur]]*Table5[[#This Row],[Nombre]]</f>
        <v>0</v>
      </c>
      <c r="F15" s="5" t="s">
        <v>12</v>
      </c>
      <c r="G15" s="5">
        <v>1</v>
      </c>
      <c r="H15" s="9"/>
      <c r="I15" s="5">
        <f>Table4[[#This Row],[Nombre]]*Table4[[#This Row],[Valeur]]</f>
        <v>0</v>
      </c>
    </row>
    <row r="16" spans="1:9">
      <c r="F16" s="5" t="s">
        <v>19</v>
      </c>
      <c r="G16" s="5">
        <v>2.5</v>
      </c>
      <c r="H16" s="9"/>
      <c r="I16" s="5">
        <f>Table4[[#This Row],[Nombre]]*Table4[[#This Row],[Valeur]]</f>
        <v>0</v>
      </c>
    </row>
    <row r="17" spans="1:9">
      <c r="A17" s="6" t="s">
        <v>15</v>
      </c>
      <c r="B17" s="6">
        <f>D4+D5+D6+D7+D8+D9+D10+D11+D12+D13+D14+D15</f>
        <v>0</v>
      </c>
      <c r="F17" s="5" t="s">
        <v>20</v>
      </c>
      <c r="G17" s="5">
        <v>40</v>
      </c>
      <c r="H17" s="9"/>
      <c r="I17" s="5">
        <f>Table4[[#This Row],[Nombre]]*Table4[[#This Row],[Valeur]]</f>
        <v>0</v>
      </c>
    </row>
    <row r="18" spans="1:9">
      <c r="F18" s="5"/>
      <c r="G18" s="5"/>
      <c r="H18" s="9"/>
      <c r="I18" s="5">
        <f>Table4[[#This Row],[Nombre]]*Table4[[#This Row],[Valeur]]</f>
        <v>0</v>
      </c>
    </row>
    <row r="19" spans="1:9">
      <c r="F19" s="5" t="s">
        <v>21</v>
      </c>
      <c r="G19" s="5">
        <v>2</v>
      </c>
      <c r="H19" s="9"/>
      <c r="I19" s="5">
        <f>Table4[[#This Row],[Nombre]]*Table4[[#This Row],[Valeur]]</f>
        <v>0</v>
      </c>
    </row>
    <row r="20" spans="1:9">
      <c r="F20" s="5" t="s">
        <v>22</v>
      </c>
      <c r="G20" s="5">
        <v>2</v>
      </c>
      <c r="H20" s="9"/>
      <c r="I20" s="5">
        <f>Table4[[#This Row],[Nombre]]*Table4[[#This Row],[Valeur]]</f>
        <v>0</v>
      </c>
    </row>
    <row r="21" spans="1:9">
      <c r="F21" s="5" t="s">
        <v>23</v>
      </c>
      <c r="G21" s="5">
        <v>8</v>
      </c>
      <c r="H21" s="9"/>
      <c r="I21" s="5">
        <f>Table4[[#This Row],[Nombre]]*Table4[[#This Row],[Valeur]]</f>
        <v>0</v>
      </c>
    </row>
    <row r="22" spans="1:9">
      <c r="F22" s="5" t="s">
        <v>24</v>
      </c>
      <c r="G22" s="5">
        <v>37</v>
      </c>
      <c r="H22" s="9"/>
      <c r="I22" s="5">
        <f>Table4[[#This Row],[Nombre]]*Table4[[#This Row],[Valeur]]</f>
        <v>0</v>
      </c>
    </row>
    <row r="23" spans="1:9">
      <c r="A23" s="7" t="s">
        <v>30</v>
      </c>
      <c r="B23" s="7"/>
      <c r="C23" s="7"/>
      <c r="D23" s="7"/>
      <c r="F23" s="5" t="s">
        <v>25</v>
      </c>
      <c r="G23" s="5">
        <v>8</v>
      </c>
      <c r="H23" s="9"/>
      <c r="I23" s="5">
        <f>Table4[[#This Row],[Nombre]]*Table4[[#This Row],[Valeur]]</f>
        <v>0</v>
      </c>
    </row>
    <row r="24" spans="1:9">
      <c r="A24" s="7" t="e">
        <f>B17/G28</f>
        <v>#DIV/0!</v>
      </c>
      <c r="B24" s="7"/>
      <c r="C24" s="7"/>
      <c r="D24" s="7"/>
      <c r="F24" s="5" t="s">
        <v>26</v>
      </c>
      <c r="G24" s="5">
        <v>130</v>
      </c>
      <c r="H24" s="9"/>
      <c r="I24" s="5">
        <f>Table4[[#This Row],[Nombre]]*Table4[[#This Row],[Valeur]]</f>
        <v>0</v>
      </c>
    </row>
    <row r="25" spans="1:9">
      <c r="F25" s="5" t="s">
        <v>27</v>
      </c>
      <c r="G25" s="5">
        <v>20</v>
      </c>
      <c r="H25" s="9"/>
      <c r="I25" s="5">
        <f>Table4[[#This Row],[Nombre]]*Table4[[#This Row],[Valeur]]</f>
        <v>0</v>
      </c>
    </row>
    <row r="26" spans="1:9">
      <c r="F26" s="5" t="s">
        <v>28</v>
      </c>
      <c r="G26" s="5">
        <v>100</v>
      </c>
      <c r="H26" s="9"/>
      <c r="I26" s="5">
        <f>Table4[[#This Row],[Nombre]]*Table4[[#This Row],[Valeur]]</f>
        <v>0</v>
      </c>
    </row>
    <row r="28" spans="1:9">
      <c r="F28" s="6" t="s">
        <v>29</v>
      </c>
      <c r="G28" s="6">
        <f>I26+I25+I24+I23+I22+I21+I20+I19+I18+I17+I16+I15+I14+I13+I12+I11+I10+I9+I8+I7+I6+I5+I4</f>
        <v>0</v>
      </c>
    </row>
  </sheetData>
  <mergeCells count="4">
    <mergeCell ref="A2:D2"/>
    <mergeCell ref="F2:I2"/>
    <mergeCell ref="A23:D23"/>
    <mergeCell ref="A24:D24"/>
  </mergeCells>
  <phoneticPr fontId="3" type="noConversion"/>
  <pageMargins left="0.75" right="0.75" top="1" bottom="1" header="0.5" footer="0.5"/>
  <pageSetup paperSize="9" orientation="portrait" horizontalDpi="4294967292" verticalDpi="4294967292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Baptiste Martin</dc:creator>
  <cp:lastModifiedBy>Baptiste Martin</cp:lastModifiedBy>
  <cp:lastPrinted>2013-05-09T01:10:00Z</cp:lastPrinted>
  <dcterms:created xsi:type="dcterms:W3CDTF">2013-05-09T01:00:11Z</dcterms:created>
  <dcterms:modified xsi:type="dcterms:W3CDTF">2013-05-09T01:36:02Z</dcterms:modified>
</cp:coreProperties>
</file>