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5" yWindow="180" windowWidth="28215" windowHeight="14250"/>
  </bookViews>
  <sheets>
    <sheet name="Stock- Inventaire" sheetId="1" r:id="rId1"/>
  </sheets>
  <calcPr calcId="145621"/>
</workbook>
</file>

<file path=xl/calcChain.xml><?xml version="1.0" encoding="utf-8"?>
<calcChain xmlns="http://schemas.openxmlformats.org/spreadsheetml/2006/main">
  <c r="K33" i="1" l="1"/>
  <c r="K34" i="1"/>
  <c r="K35" i="1"/>
  <c r="K36" i="1"/>
  <c r="J33" i="1"/>
  <c r="J34" i="1"/>
  <c r="J35" i="1"/>
  <c r="J36" i="1"/>
  <c r="J32" i="1"/>
  <c r="K32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" i="1"/>
  <c r="K3" i="1" s="1"/>
  <c r="J4" i="1"/>
  <c r="K4" i="1" s="1"/>
  <c r="K29" i="1" l="1"/>
  <c r="K27" i="1"/>
  <c r="K30" i="1"/>
  <c r="K28" i="1"/>
  <c r="K31" i="1"/>
  <c r="K24" i="1"/>
  <c r="K25" i="1"/>
  <c r="K26" i="1"/>
  <c r="K23" i="1"/>
  <c r="K22" i="1"/>
  <c r="K21" i="1"/>
  <c r="K19" i="1"/>
  <c r="K20" i="1"/>
  <c r="K18" i="1"/>
  <c r="K17" i="1"/>
  <c r="J15" i="1"/>
  <c r="K15" i="1" s="1"/>
  <c r="J16" i="1"/>
  <c r="K16" i="1" s="1"/>
  <c r="J13" i="1"/>
  <c r="K13" i="1" s="1"/>
  <c r="J12" i="1"/>
  <c r="K12" i="1" s="1"/>
  <c r="J14" i="1"/>
  <c r="K14" i="1" s="1"/>
  <c r="J10" i="1"/>
  <c r="K10" i="1" s="1"/>
  <c r="J9" i="1"/>
  <c r="K9" i="1" s="1"/>
  <c r="J7" i="1"/>
  <c r="K7" i="1" s="1"/>
  <c r="J8" i="1"/>
  <c r="K8" i="1" s="1"/>
  <c r="J11" i="1"/>
  <c r="K11" i="1" s="1"/>
  <c r="J6" i="1"/>
  <c r="K6" i="1" s="1"/>
  <c r="J5" i="1"/>
  <c r="K5" i="1" s="1"/>
  <c r="J2" i="1"/>
  <c r="K2" i="1" s="1"/>
</calcChain>
</file>

<file path=xl/sharedStrings.xml><?xml version="1.0" encoding="utf-8"?>
<sst xmlns="http://schemas.openxmlformats.org/spreadsheetml/2006/main" count="46" uniqueCount="46">
  <si>
    <t>Ressources</t>
  </si>
  <si>
    <t>Hotel de Ville</t>
  </si>
  <si>
    <t>Age de bronze</t>
  </si>
  <si>
    <t>Age de Fer</t>
  </si>
  <si>
    <t>Haut Moyen Age</t>
  </si>
  <si>
    <t>Moyen Age Classique</t>
  </si>
  <si>
    <t>Renaissance</t>
  </si>
  <si>
    <t>Age Colonial</t>
  </si>
  <si>
    <t>TOTAL</t>
  </si>
  <si>
    <t>STOCK</t>
  </si>
  <si>
    <t>Bois</t>
  </si>
  <si>
    <t>Marbre</t>
  </si>
  <si>
    <t>Pierre</t>
  </si>
  <si>
    <t>Teinture</t>
  </si>
  <si>
    <t>Vin</t>
  </si>
  <si>
    <t>Bijoux</t>
  </si>
  <si>
    <t>Bois d'ebene</t>
  </si>
  <si>
    <t>Calcaire</t>
  </si>
  <si>
    <t>Fer</t>
  </si>
  <si>
    <t>Tissu</t>
  </si>
  <si>
    <t>Albatre</t>
  </si>
  <si>
    <t>Cuivre</t>
  </si>
  <si>
    <t>Granite</t>
  </si>
  <si>
    <t>Miel</t>
  </si>
  <si>
    <t>Or</t>
  </si>
  <si>
    <t>Brique</t>
  </si>
  <si>
    <t>Corde</t>
  </si>
  <si>
    <t>Herbes séchées</t>
  </si>
  <si>
    <t>Sel</t>
  </si>
  <si>
    <t>Verre</t>
  </si>
  <si>
    <t>Basalte</t>
  </si>
  <si>
    <t>Laiton</t>
  </si>
  <si>
    <t>Poudre à canon</t>
  </si>
  <si>
    <t>Poudre à talquer</t>
  </si>
  <si>
    <t>Soie</t>
  </si>
  <si>
    <t>Goudron</t>
  </si>
  <si>
    <t>Café</t>
  </si>
  <si>
    <t>Porcelaine</t>
  </si>
  <si>
    <t>Papier</t>
  </si>
  <si>
    <t>Fil</t>
  </si>
  <si>
    <t>Caoutchouc</t>
  </si>
  <si>
    <t>Coke</t>
  </si>
  <si>
    <t>Textiles</t>
  </si>
  <si>
    <t>Huile de baleine</t>
  </si>
  <si>
    <t>Engrais</t>
  </si>
  <si>
    <t>Industriel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</si>
</sst>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color rgb="FF000000"/>
      <name val="Arial"/>
    </font>
    <font>
      <b/>
      <sz val="12"/>
      <color rgb="FF000000"/>
      <name val="Calibri"/>
    </font>
    <font>
      <b/>
      <sz val="12"/>
      <color rgb="FF000000"/>
      <name val="Calibri"/>
    </font>
    <font>
      <b/>
      <sz val="12"/>
      <color rgb="FF000000"/>
      <name val="Calibri"/>
    </font>
    <font>
      <b/>
      <sz val="12"/>
      <color rgb="FF000000"/>
      <name val="Calibri"/>
    </font>
    <font>
      <b/>
      <sz val="12"/>
      <color rgb="FF000000"/>
      <name val="Calibri"/>
    </font>
    <font>
      <b/>
      <sz val="12"/>
      <color rgb="FF000000"/>
      <name val="Calibri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</fonts>
  <fills count="2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E36C09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86464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CC00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 applyAlignment="1">
      <alignment wrapText="1"/>
    </xf>
    <xf numFmtId="0" fontId="1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9" borderId="11" xfId="0" applyFont="1" applyFill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7" fillId="0" borderId="19" xfId="0" applyFont="1" applyBorder="1" applyAlignment="1">
      <alignment horizontal="center"/>
    </xf>
    <xf numFmtId="0" fontId="0" fillId="0" borderId="0" xfId="0" applyAlignment="1">
      <alignment horizontal="center" wrapText="1"/>
    </xf>
    <xf numFmtId="0" fontId="8" fillId="14" borderId="21" xfId="0" applyFont="1" applyFill="1" applyBorder="1" applyAlignment="1">
      <alignment horizontal="center"/>
    </xf>
    <xf numFmtId="0" fontId="8" fillId="3" borderId="3" xfId="0" applyFont="1" applyFill="1" applyBorder="1" applyAlignment="1">
      <alignment horizontal="center"/>
    </xf>
    <xf numFmtId="0" fontId="8" fillId="16" borderId="23" xfId="0" applyFont="1" applyFill="1" applyBorder="1" applyAlignment="1">
      <alignment horizontal="center"/>
    </xf>
    <xf numFmtId="0" fontId="8" fillId="16" borderId="28" xfId="0" applyFont="1" applyFill="1" applyBorder="1" applyAlignment="1">
      <alignment horizontal="center"/>
    </xf>
    <xf numFmtId="0" fontId="8" fillId="19" borderId="26" xfId="0" applyFont="1" applyFill="1" applyBorder="1" applyAlignment="1"/>
    <xf numFmtId="0" fontId="8" fillId="20" borderId="27" xfId="0" applyFont="1" applyFill="1" applyBorder="1" applyAlignment="1"/>
    <xf numFmtId="0" fontId="8" fillId="17" borderId="24" xfId="0" applyFont="1" applyFill="1" applyBorder="1" applyAlignment="1">
      <alignment horizontal="center"/>
    </xf>
    <xf numFmtId="0" fontId="8" fillId="0" borderId="29" xfId="0" applyFont="1" applyBorder="1" applyAlignment="1">
      <alignment horizontal="center"/>
    </xf>
    <xf numFmtId="0" fontId="8" fillId="8" borderId="10" xfId="0" applyFont="1" applyFill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5" borderId="5" xfId="0" applyFont="1" applyFill="1" applyBorder="1" applyAlignment="1"/>
    <xf numFmtId="0" fontId="8" fillId="23" borderId="28" xfId="0" applyFont="1" applyFill="1" applyBorder="1" applyAlignment="1">
      <alignment horizontal="center"/>
    </xf>
    <xf numFmtId="0" fontId="8" fillId="7" borderId="7" xfId="0" applyFont="1" applyFill="1" applyBorder="1" applyAlignment="1"/>
    <xf numFmtId="3" fontId="8" fillId="0" borderId="20" xfId="0" applyNumberFormat="1" applyFont="1" applyBorder="1" applyAlignment="1">
      <alignment horizontal="center"/>
    </xf>
    <xf numFmtId="3" fontId="8" fillId="23" borderId="28" xfId="0" applyNumberFormat="1" applyFont="1" applyFill="1" applyBorder="1" applyAlignment="1">
      <alignment horizontal="center"/>
    </xf>
    <xf numFmtId="0" fontId="8" fillId="14" borderId="28" xfId="0" applyFont="1" applyFill="1" applyBorder="1" applyAlignment="1">
      <alignment horizontal="center"/>
    </xf>
    <xf numFmtId="0" fontId="8" fillId="11" borderId="13" xfId="0" applyFont="1" applyFill="1" applyBorder="1" applyAlignment="1">
      <alignment horizontal="center"/>
    </xf>
    <xf numFmtId="0" fontId="8" fillId="0" borderId="18" xfId="0" applyFont="1" applyBorder="1" applyAlignment="1">
      <alignment horizontal="center"/>
    </xf>
    <xf numFmtId="0" fontId="8" fillId="0" borderId="28" xfId="0" applyFont="1" applyBorder="1" applyAlignment="1">
      <alignment horizontal="center"/>
    </xf>
    <xf numFmtId="0" fontId="8" fillId="21" borderId="28" xfId="0" applyFont="1" applyFill="1" applyBorder="1" applyAlignment="1"/>
    <xf numFmtId="0" fontId="8" fillId="12" borderId="16" xfId="0" applyFont="1" applyFill="1" applyBorder="1" applyAlignment="1">
      <alignment horizontal="center"/>
    </xf>
    <xf numFmtId="0" fontId="8" fillId="15" borderId="22" xfId="0" applyFont="1" applyFill="1" applyBorder="1"/>
    <xf numFmtId="0" fontId="8" fillId="4" borderId="4" xfId="0" applyFont="1" applyFill="1" applyBorder="1"/>
    <xf numFmtId="0" fontId="8" fillId="10" borderId="12" xfId="0" applyFont="1" applyFill="1" applyBorder="1"/>
    <xf numFmtId="0" fontId="8" fillId="18" borderId="25" xfId="0" applyFont="1" applyFill="1" applyBorder="1"/>
    <xf numFmtId="0" fontId="8" fillId="6" borderId="6" xfId="0" applyFont="1" applyFill="1" applyBorder="1"/>
    <xf numFmtId="0" fontId="8" fillId="13" borderId="17" xfId="0" applyFont="1" applyFill="1" applyBorder="1"/>
    <xf numFmtId="0" fontId="8" fillId="0" borderId="28" xfId="0" applyFont="1" applyBorder="1" applyAlignment="1">
      <alignment horizontal="center" wrapText="1"/>
    </xf>
    <xf numFmtId="0" fontId="8" fillId="23" borderId="28" xfId="0" applyFont="1" applyFill="1" applyBorder="1" applyAlignment="1">
      <alignment horizontal="center" wrapText="1"/>
    </xf>
    <xf numFmtId="0" fontId="8" fillId="0" borderId="28" xfId="0" applyFont="1" applyBorder="1" applyAlignment="1">
      <alignment wrapText="1"/>
    </xf>
    <xf numFmtId="0" fontId="8" fillId="2" borderId="1" xfId="0" applyFont="1" applyFill="1" applyBorder="1"/>
    <xf numFmtId="0" fontId="8" fillId="22" borderId="28" xfId="0" applyFont="1" applyFill="1" applyBorder="1" applyAlignment="1">
      <alignment wrapText="1"/>
    </xf>
    <xf numFmtId="0" fontId="8" fillId="22" borderId="28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"/>
  <sheetViews>
    <sheetView tabSelected="1" workbookViewId="0">
      <selection activeCell="N20" sqref="N20"/>
    </sheetView>
  </sheetViews>
  <sheetFormatPr baseColWidth="10" defaultColWidth="12.140625" defaultRowHeight="15" customHeight="1" x14ac:dyDescent="0.2"/>
  <cols>
    <col min="1" max="1" width="20.140625" customWidth="1"/>
    <col min="2" max="2" width="20.140625" style="8" customWidth="1"/>
    <col min="3" max="3" width="18.42578125" style="8" customWidth="1"/>
    <col min="4" max="4" width="16.140625" style="8" customWidth="1"/>
    <col min="5" max="5" width="20.7109375" style="8" customWidth="1"/>
    <col min="6" max="6" width="24.85546875" style="8" customWidth="1"/>
    <col min="7" max="7" width="17.5703125" style="8" customWidth="1"/>
    <col min="8" max="9" width="16.42578125" style="8" customWidth="1"/>
  </cols>
  <sheetData>
    <row r="1" spans="1:11" s="8" customFormat="1" ht="16.5" customHeight="1" thickBot="1" x14ac:dyDescent="0.3">
      <c r="A1" s="4" t="s">
        <v>0</v>
      </c>
      <c r="B1" s="3" t="s">
        <v>1</v>
      </c>
      <c r="C1" s="5" t="s">
        <v>2</v>
      </c>
      <c r="D1" s="5" t="s">
        <v>3</v>
      </c>
      <c r="E1" s="2" t="s">
        <v>4</v>
      </c>
      <c r="F1" s="4" t="s">
        <v>5</v>
      </c>
      <c r="G1" s="5" t="s">
        <v>6</v>
      </c>
      <c r="H1" s="6" t="s">
        <v>7</v>
      </c>
      <c r="I1" s="7" t="s">
        <v>45</v>
      </c>
      <c r="J1" s="1" t="s">
        <v>8</v>
      </c>
      <c r="K1" s="1" t="s">
        <v>9</v>
      </c>
    </row>
    <row r="2" spans="1:11" ht="15.75" customHeight="1" thickBot="1" x14ac:dyDescent="0.3">
      <c r="A2" s="30" t="s">
        <v>12</v>
      </c>
      <c r="B2" s="9"/>
      <c r="C2" s="10"/>
      <c r="D2" s="9">
        <v>48</v>
      </c>
      <c r="E2" s="9">
        <v>61</v>
      </c>
      <c r="F2" s="9">
        <v>66</v>
      </c>
      <c r="G2" s="11">
        <v>0</v>
      </c>
      <c r="H2" s="11"/>
      <c r="I2" s="12"/>
      <c r="J2" s="13">
        <f>SUM(C2:H2)</f>
        <v>175</v>
      </c>
      <c r="K2" s="14">
        <f>B2-J2</f>
        <v>-175</v>
      </c>
    </row>
    <row r="3" spans="1:11" ht="15.75" customHeight="1" x14ac:dyDescent="0.25">
      <c r="A3" s="31" t="s">
        <v>10</v>
      </c>
      <c r="B3" s="15"/>
      <c r="C3" s="16">
        <v>2</v>
      </c>
      <c r="D3" s="15">
        <v>60</v>
      </c>
      <c r="E3" s="15">
        <v>34</v>
      </c>
      <c r="F3" s="15">
        <v>79</v>
      </c>
      <c r="G3" s="17"/>
      <c r="H3" s="11"/>
      <c r="I3" s="12"/>
      <c r="J3" s="13">
        <f t="shared" ref="J3" si="0">SUM(C3:H3)</f>
        <v>175</v>
      </c>
      <c r="K3" s="14">
        <f t="shared" ref="K3" si="1">B3-J3</f>
        <v>-175</v>
      </c>
    </row>
    <row r="4" spans="1:11" ht="15.75" customHeight="1" x14ac:dyDescent="0.25">
      <c r="A4" s="30" t="s">
        <v>11</v>
      </c>
      <c r="B4" s="9"/>
      <c r="C4" s="18">
        <v>2</v>
      </c>
      <c r="D4" s="9">
        <v>57</v>
      </c>
      <c r="E4" s="9">
        <v>22</v>
      </c>
      <c r="F4" s="9">
        <v>94</v>
      </c>
      <c r="G4" s="11"/>
      <c r="H4" s="11"/>
      <c r="I4" s="12"/>
      <c r="J4" s="13">
        <f>SUM(C4:H4)</f>
        <v>175</v>
      </c>
      <c r="K4" s="14">
        <f>B4-J4</f>
        <v>-175</v>
      </c>
    </row>
    <row r="5" spans="1:11" ht="15.75" customHeight="1" x14ac:dyDescent="0.25">
      <c r="A5" s="30" t="s">
        <v>13</v>
      </c>
      <c r="B5" s="9"/>
      <c r="C5" s="10"/>
      <c r="D5" s="9">
        <v>39</v>
      </c>
      <c r="E5" s="9">
        <v>46</v>
      </c>
      <c r="F5" s="9">
        <v>90</v>
      </c>
      <c r="G5" s="11"/>
      <c r="H5" s="11"/>
      <c r="I5" s="12"/>
      <c r="J5" s="13">
        <f>SUM(C5:H5)</f>
        <v>175</v>
      </c>
      <c r="K5" s="14">
        <f>B5-J5</f>
        <v>-175</v>
      </c>
    </row>
    <row r="6" spans="1:11" ht="16.5" customHeight="1" x14ac:dyDescent="0.25">
      <c r="A6" s="30" t="s">
        <v>14</v>
      </c>
      <c r="B6" s="9"/>
      <c r="C6" s="10"/>
      <c r="D6" s="9">
        <v>68</v>
      </c>
      <c r="E6" s="9">
        <v>35</v>
      </c>
      <c r="F6" s="9">
        <v>71</v>
      </c>
      <c r="G6" s="11"/>
      <c r="H6" s="11"/>
      <c r="I6" s="12"/>
      <c r="J6" s="13">
        <f>SUM(C6:H6)</f>
        <v>174</v>
      </c>
      <c r="K6" s="14">
        <f>B6-J6</f>
        <v>-174</v>
      </c>
    </row>
    <row r="7" spans="1:11" ht="16.5" customHeight="1" x14ac:dyDescent="0.25">
      <c r="A7" s="32" t="s">
        <v>17</v>
      </c>
      <c r="B7" s="9"/>
      <c r="C7" s="11"/>
      <c r="D7" s="9">
        <v>3</v>
      </c>
      <c r="E7" s="9">
        <v>70</v>
      </c>
      <c r="F7" s="9">
        <v>28</v>
      </c>
      <c r="G7" s="9">
        <v>150</v>
      </c>
      <c r="H7" s="11"/>
      <c r="I7" s="12"/>
      <c r="J7" s="19">
        <f>SUM(C7:H7)</f>
        <v>251</v>
      </c>
      <c r="K7" s="14">
        <f>B7-J7</f>
        <v>-251</v>
      </c>
    </row>
    <row r="8" spans="1:11" ht="15.75" customHeight="1" x14ac:dyDescent="0.25">
      <c r="A8" s="32" t="s">
        <v>16</v>
      </c>
      <c r="B8" s="9"/>
      <c r="C8" s="11"/>
      <c r="D8" s="9">
        <v>4</v>
      </c>
      <c r="E8" s="9">
        <v>63</v>
      </c>
      <c r="F8" s="9">
        <v>42</v>
      </c>
      <c r="G8" s="9">
        <v>140</v>
      </c>
      <c r="H8" s="11"/>
      <c r="I8" s="12"/>
      <c r="J8" s="19">
        <f>SUM(C8:H8)</f>
        <v>249</v>
      </c>
      <c r="K8" s="14">
        <f>B8-J8</f>
        <v>-249</v>
      </c>
    </row>
    <row r="9" spans="1:11" ht="15.75" customHeight="1" x14ac:dyDescent="0.25">
      <c r="A9" s="32" t="s">
        <v>18</v>
      </c>
      <c r="B9" s="9"/>
      <c r="C9" s="11"/>
      <c r="D9" s="9">
        <v>13</v>
      </c>
      <c r="E9" s="9">
        <v>82</v>
      </c>
      <c r="F9" s="9">
        <v>47</v>
      </c>
      <c r="G9" s="9">
        <v>100</v>
      </c>
      <c r="H9" s="11"/>
      <c r="I9" s="12"/>
      <c r="J9" s="19">
        <f>SUM(C9:H9)</f>
        <v>242</v>
      </c>
      <c r="K9" s="14">
        <f>B9-J9</f>
        <v>-242</v>
      </c>
    </row>
    <row r="10" spans="1:11" ht="16.5" customHeight="1" x14ac:dyDescent="0.25">
      <c r="A10" s="32" t="s">
        <v>19</v>
      </c>
      <c r="B10" s="9"/>
      <c r="C10" s="10"/>
      <c r="D10" s="9">
        <v>11</v>
      </c>
      <c r="E10" s="9">
        <v>77</v>
      </c>
      <c r="F10" s="9">
        <v>30</v>
      </c>
      <c r="G10" s="9">
        <v>130</v>
      </c>
      <c r="H10" s="11"/>
      <c r="I10" s="12"/>
      <c r="J10" s="19">
        <f>SUM(C10:H10)</f>
        <v>248</v>
      </c>
      <c r="K10" s="14">
        <f>B10-J10</f>
        <v>-248</v>
      </c>
    </row>
    <row r="11" spans="1:11" ht="16.5" customHeight="1" x14ac:dyDescent="0.25">
      <c r="A11" s="32" t="s">
        <v>15</v>
      </c>
      <c r="B11" s="9"/>
      <c r="C11" s="10"/>
      <c r="D11" s="9">
        <v>16</v>
      </c>
      <c r="E11" s="9">
        <v>90</v>
      </c>
      <c r="F11" s="9">
        <v>10</v>
      </c>
      <c r="G11" s="9">
        <v>140</v>
      </c>
      <c r="H11" s="11"/>
      <c r="I11" s="12"/>
      <c r="J11" s="19">
        <f>SUM(C11:H11)</f>
        <v>256</v>
      </c>
      <c r="K11" s="14">
        <f>B11-J11</f>
        <v>-256</v>
      </c>
    </row>
    <row r="12" spans="1:11" ht="16.5" customHeight="1" x14ac:dyDescent="0.25">
      <c r="A12" s="33" t="s">
        <v>21</v>
      </c>
      <c r="B12" s="9"/>
      <c r="C12" s="11"/>
      <c r="D12" s="11"/>
      <c r="E12" s="9">
        <v>23</v>
      </c>
      <c r="F12" s="9">
        <v>20</v>
      </c>
      <c r="G12" s="9">
        <v>200</v>
      </c>
      <c r="H12" s="9">
        <v>160</v>
      </c>
      <c r="I12" s="20"/>
      <c r="J12" s="21">
        <f>SUM(C12:H12)</f>
        <v>403</v>
      </c>
      <c r="K12" s="14">
        <f>B12-J12</f>
        <v>-403</v>
      </c>
    </row>
    <row r="13" spans="1:11" ht="16.5" customHeight="1" x14ac:dyDescent="0.25">
      <c r="A13" s="33" t="s">
        <v>22</v>
      </c>
      <c r="B13" s="9"/>
      <c r="C13" s="11"/>
      <c r="D13" s="11"/>
      <c r="E13" s="9">
        <v>4</v>
      </c>
      <c r="F13" s="9">
        <v>60</v>
      </c>
      <c r="G13" s="9">
        <v>140</v>
      </c>
      <c r="H13" s="9">
        <v>150</v>
      </c>
      <c r="I13" s="20"/>
      <c r="J13" s="21">
        <f>SUM(C13:H13)</f>
        <v>354</v>
      </c>
      <c r="K13" s="14">
        <f>B13-J13</f>
        <v>-354</v>
      </c>
    </row>
    <row r="14" spans="1:11" ht="15.75" customHeight="1" x14ac:dyDescent="0.25">
      <c r="A14" s="33" t="s">
        <v>20</v>
      </c>
      <c r="B14" s="9"/>
      <c r="C14" s="10"/>
      <c r="D14" s="11"/>
      <c r="E14" s="9">
        <v>14</v>
      </c>
      <c r="F14" s="9">
        <v>20</v>
      </c>
      <c r="G14" s="9">
        <v>200</v>
      </c>
      <c r="H14" s="9">
        <v>120</v>
      </c>
      <c r="I14" s="20"/>
      <c r="J14" s="21">
        <f>SUM(C14:H14)</f>
        <v>354</v>
      </c>
      <c r="K14" s="14">
        <f>B14-J14</f>
        <v>-354</v>
      </c>
    </row>
    <row r="15" spans="1:11" ht="15.75" customHeight="1" x14ac:dyDescent="0.25">
      <c r="A15" s="33" t="s">
        <v>24</v>
      </c>
      <c r="B15" s="9"/>
      <c r="C15" s="10"/>
      <c r="D15" s="11"/>
      <c r="E15" s="9">
        <v>30</v>
      </c>
      <c r="F15" s="9">
        <v>41</v>
      </c>
      <c r="G15" s="22">
        <v>110</v>
      </c>
      <c r="H15" s="22">
        <v>170</v>
      </c>
      <c r="I15" s="23"/>
      <c r="J15" s="21">
        <f>SUM(C15:H15)</f>
        <v>351</v>
      </c>
      <c r="K15" s="14">
        <f>B15-J15</f>
        <v>-351</v>
      </c>
    </row>
    <row r="16" spans="1:11" ht="15.75" customHeight="1" x14ac:dyDescent="0.25">
      <c r="A16" s="33" t="s">
        <v>23</v>
      </c>
      <c r="B16" s="9"/>
      <c r="C16" s="10"/>
      <c r="D16" s="11"/>
      <c r="E16" s="9">
        <v>20</v>
      </c>
      <c r="F16" s="9">
        <v>30</v>
      </c>
      <c r="G16" s="9">
        <v>140</v>
      </c>
      <c r="H16" s="9">
        <v>160</v>
      </c>
      <c r="I16" s="20"/>
      <c r="J16" s="21">
        <f>SUM(C16:H16)</f>
        <v>350</v>
      </c>
      <c r="K16" s="14">
        <f>B16-J16</f>
        <v>-350</v>
      </c>
    </row>
    <row r="17" spans="1:11" ht="16.5" customHeight="1" x14ac:dyDescent="0.25">
      <c r="A17" s="34" t="s">
        <v>25</v>
      </c>
      <c r="B17" s="9"/>
      <c r="C17" s="11"/>
      <c r="D17" s="11"/>
      <c r="E17" s="11"/>
      <c r="F17" s="9">
        <v>40</v>
      </c>
      <c r="G17" s="9">
        <v>60</v>
      </c>
      <c r="H17" s="9">
        <v>100</v>
      </c>
      <c r="I17" s="24">
        <v>220</v>
      </c>
      <c r="J17" s="19">
        <f>SUM(C17:I17)</f>
        <v>420</v>
      </c>
      <c r="K17" s="14">
        <f>B17-J17</f>
        <v>-420</v>
      </c>
    </row>
    <row r="18" spans="1:11" ht="15.75" customHeight="1" x14ac:dyDescent="0.25">
      <c r="A18" s="34" t="s">
        <v>26</v>
      </c>
      <c r="B18" s="9"/>
      <c r="C18" s="11"/>
      <c r="D18" s="11"/>
      <c r="E18" s="11"/>
      <c r="F18" s="9">
        <v>4</v>
      </c>
      <c r="G18" s="9">
        <v>120</v>
      </c>
      <c r="H18" s="9">
        <v>110</v>
      </c>
      <c r="I18" s="24">
        <v>190</v>
      </c>
      <c r="J18" s="19">
        <f>SUM(C18:I18)</f>
        <v>424</v>
      </c>
      <c r="K18" s="14">
        <f>B18-J18</f>
        <v>-424</v>
      </c>
    </row>
    <row r="19" spans="1:11" ht="15.75" customHeight="1" x14ac:dyDescent="0.25">
      <c r="A19" s="34" t="s">
        <v>28</v>
      </c>
      <c r="B19" s="9"/>
      <c r="C19" s="10"/>
      <c r="D19" s="11"/>
      <c r="E19" s="11"/>
      <c r="F19" s="9">
        <v>11</v>
      </c>
      <c r="G19" s="9">
        <v>100</v>
      </c>
      <c r="H19" s="9">
        <v>100</v>
      </c>
      <c r="I19" s="24">
        <v>210</v>
      </c>
      <c r="J19" s="19">
        <f>SUM(C19:I19)</f>
        <v>421</v>
      </c>
      <c r="K19" s="14">
        <f>B19-J19</f>
        <v>-421</v>
      </c>
    </row>
    <row r="20" spans="1:11" ht="15.75" customHeight="1" x14ac:dyDescent="0.25">
      <c r="A20" s="34" t="s">
        <v>27</v>
      </c>
      <c r="B20" s="9"/>
      <c r="C20" s="11"/>
      <c r="D20" s="11"/>
      <c r="E20" s="11"/>
      <c r="F20" s="9">
        <v>34</v>
      </c>
      <c r="G20" s="9">
        <v>80</v>
      </c>
      <c r="H20" s="9">
        <v>110</v>
      </c>
      <c r="I20" s="24">
        <v>190</v>
      </c>
      <c r="J20" s="19">
        <f>SUM(C20:I20)</f>
        <v>414</v>
      </c>
      <c r="K20" s="14">
        <f>B20-J20</f>
        <v>-414</v>
      </c>
    </row>
    <row r="21" spans="1:11" ht="16.5" customHeight="1" x14ac:dyDescent="0.25">
      <c r="A21" s="34" t="s">
        <v>29</v>
      </c>
      <c r="B21" s="9"/>
      <c r="C21" s="10"/>
      <c r="D21" s="11"/>
      <c r="E21" s="11"/>
      <c r="F21" s="9">
        <v>50</v>
      </c>
      <c r="G21" s="9">
        <v>80</v>
      </c>
      <c r="H21" s="9">
        <v>130</v>
      </c>
      <c r="I21" s="24">
        <v>160</v>
      </c>
      <c r="J21" s="19">
        <f>SUM(C21:I21)</f>
        <v>420</v>
      </c>
      <c r="K21" s="14">
        <f>B21-J21</f>
        <v>-420</v>
      </c>
    </row>
    <row r="22" spans="1:11" ht="16.5" customHeight="1" x14ac:dyDescent="0.25">
      <c r="A22" s="35" t="s">
        <v>30</v>
      </c>
      <c r="B22" s="9"/>
      <c r="C22" s="10"/>
      <c r="D22" s="11"/>
      <c r="E22" s="11"/>
      <c r="F22" s="11"/>
      <c r="G22" s="9">
        <v>80</v>
      </c>
      <c r="H22" s="9">
        <v>160</v>
      </c>
      <c r="I22" s="24">
        <v>170</v>
      </c>
      <c r="J22" s="19">
        <f>SUM(C22:I22)</f>
        <v>410</v>
      </c>
      <c r="K22" s="14">
        <f>B22-J22</f>
        <v>-410</v>
      </c>
    </row>
    <row r="23" spans="1:11" ht="15.75" customHeight="1" x14ac:dyDescent="0.25">
      <c r="A23" s="35" t="s">
        <v>31</v>
      </c>
      <c r="B23" s="9"/>
      <c r="C23" s="11"/>
      <c r="D23" s="11"/>
      <c r="E23" s="11"/>
      <c r="F23" s="11"/>
      <c r="G23" s="9">
        <v>50</v>
      </c>
      <c r="H23" s="9">
        <v>60</v>
      </c>
      <c r="I23" s="24">
        <v>260</v>
      </c>
      <c r="J23" s="13">
        <f>SUM(C23:I23)</f>
        <v>370</v>
      </c>
      <c r="K23" s="14">
        <f>B23-J23</f>
        <v>-370</v>
      </c>
    </row>
    <row r="24" spans="1:11" ht="15.75" customHeight="1" x14ac:dyDescent="0.25">
      <c r="A24" s="35" t="s">
        <v>34</v>
      </c>
      <c r="B24" s="9"/>
      <c r="C24" s="10"/>
      <c r="D24" s="11"/>
      <c r="E24" s="11"/>
      <c r="F24" s="11"/>
      <c r="G24" s="9">
        <v>40</v>
      </c>
      <c r="H24" s="9">
        <v>150</v>
      </c>
      <c r="I24" s="24">
        <v>210</v>
      </c>
      <c r="J24" s="13">
        <f>SUM(C24:I24)</f>
        <v>400</v>
      </c>
      <c r="K24" s="14">
        <f>B24-J24</f>
        <v>-400</v>
      </c>
    </row>
    <row r="25" spans="1:11" ht="15.75" customHeight="1" x14ac:dyDescent="0.25">
      <c r="A25" s="35" t="s">
        <v>33</v>
      </c>
      <c r="B25" s="9"/>
      <c r="C25" s="10"/>
      <c r="D25" s="11"/>
      <c r="E25" s="11"/>
      <c r="F25" s="11"/>
      <c r="G25" s="9">
        <v>70</v>
      </c>
      <c r="H25" s="9">
        <v>140</v>
      </c>
      <c r="I25" s="24">
        <v>130</v>
      </c>
      <c r="J25" s="19">
        <f>SUM(C25:I25)</f>
        <v>340</v>
      </c>
      <c r="K25" s="14">
        <f>B25-J25</f>
        <v>-340</v>
      </c>
    </row>
    <row r="26" spans="1:11" ht="16.5" customHeight="1" x14ac:dyDescent="0.25">
      <c r="A26" s="35" t="s">
        <v>32</v>
      </c>
      <c r="B26" s="9"/>
      <c r="C26" s="10"/>
      <c r="D26" s="11"/>
      <c r="E26" s="11"/>
      <c r="F26" s="11"/>
      <c r="G26" s="9">
        <v>50</v>
      </c>
      <c r="H26" s="9">
        <v>150</v>
      </c>
      <c r="I26" s="24">
        <v>210</v>
      </c>
      <c r="J26" s="19">
        <f>SUM(C26:I26)</f>
        <v>410</v>
      </c>
      <c r="K26" s="14">
        <f>B26-J26</f>
        <v>-410</v>
      </c>
    </row>
    <row r="27" spans="1:11" ht="16.5" customHeight="1" x14ac:dyDescent="0.25">
      <c r="A27" s="39" t="s">
        <v>38</v>
      </c>
      <c r="B27" s="9"/>
      <c r="C27" s="25"/>
      <c r="D27" s="25"/>
      <c r="E27" s="25"/>
      <c r="F27" s="25"/>
      <c r="G27" s="25"/>
      <c r="H27" s="26">
        <v>80</v>
      </c>
      <c r="I27" s="27">
        <v>120</v>
      </c>
      <c r="J27" s="28">
        <f>SUM(C27:I27)</f>
        <v>200</v>
      </c>
      <c r="K27" s="14">
        <f>B27-J27</f>
        <v>-200</v>
      </c>
    </row>
    <row r="28" spans="1:11" ht="16.5" customHeight="1" x14ac:dyDescent="0.25">
      <c r="A28" s="39" t="s">
        <v>36</v>
      </c>
      <c r="B28" s="9"/>
      <c r="C28" s="25"/>
      <c r="D28" s="29"/>
      <c r="E28" s="25"/>
      <c r="F28" s="25"/>
      <c r="G28" s="25"/>
      <c r="H28" s="26">
        <v>40</v>
      </c>
      <c r="I28" s="27">
        <v>170</v>
      </c>
      <c r="J28" s="28">
        <f>SUM(C28:I28)</f>
        <v>210</v>
      </c>
      <c r="K28" s="14">
        <f>B28-J28</f>
        <v>-210</v>
      </c>
    </row>
    <row r="29" spans="1:11" ht="15.75" customHeight="1" x14ac:dyDescent="0.25">
      <c r="A29" s="39" t="s">
        <v>39</v>
      </c>
      <c r="B29" s="9"/>
      <c r="C29" s="25"/>
      <c r="D29" s="25"/>
      <c r="E29" s="25"/>
      <c r="F29" s="25"/>
      <c r="G29" s="25"/>
      <c r="H29" s="26">
        <v>80</v>
      </c>
      <c r="I29" s="27">
        <v>160</v>
      </c>
      <c r="J29" s="28">
        <f>SUM(C29:I29)</f>
        <v>240</v>
      </c>
      <c r="K29" s="14">
        <f>B29-J29</f>
        <v>-240</v>
      </c>
    </row>
    <row r="30" spans="1:11" ht="15.75" customHeight="1" x14ac:dyDescent="0.25">
      <c r="A30" s="39" t="s">
        <v>37</v>
      </c>
      <c r="B30" s="9"/>
      <c r="C30" s="25"/>
      <c r="D30" s="25"/>
      <c r="E30" s="25"/>
      <c r="F30" s="25"/>
      <c r="G30" s="25"/>
      <c r="H30" s="26">
        <v>60</v>
      </c>
      <c r="I30" s="27">
        <v>160</v>
      </c>
      <c r="J30" s="28">
        <f>SUM(C30:I30)</f>
        <v>220</v>
      </c>
      <c r="K30" s="14">
        <f>B30-J30</f>
        <v>-220</v>
      </c>
    </row>
    <row r="31" spans="1:11" ht="15.75" customHeight="1" x14ac:dyDescent="0.25">
      <c r="A31" s="39" t="s">
        <v>35</v>
      </c>
      <c r="B31" s="9"/>
      <c r="C31" s="25"/>
      <c r="D31" s="29"/>
      <c r="E31" s="25"/>
      <c r="F31" s="25"/>
      <c r="G31" s="25"/>
      <c r="H31" s="26">
        <v>40</v>
      </c>
      <c r="I31" s="27">
        <v>150</v>
      </c>
      <c r="J31" s="28">
        <f>SUM(C31:I31)</f>
        <v>190</v>
      </c>
      <c r="K31" s="14">
        <f>B31-J31</f>
        <v>-190</v>
      </c>
    </row>
    <row r="32" spans="1:11" ht="16.5" customHeight="1" x14ac:dyDescent="0.25">
      <c r="A32" s="40" t="s">
        <v>40</v>
      </c>
      <c r="B32" s="36"/>
      <c r="C32" s="37"/>
      <c r="D32" s="37"/>
      <c r="E32" s="37"/>
      <c r="F32" s="37"/>
      <c r="G32" s="37"/>
      <c r="H32" s="37"/>
      <c r="I32" s="36">
        <v>160</v>
      </c>
      <c r="J32" s="38">
        <f>I32</f>
        <v>160</v>
      </c>
      <c r="K32" s="38">
        <f>B32-J32</f>
        <v>-160</v>
      </c>
    </row>
    <row r="33" spans="1:11" ht="15.75" customHeight="1" x14ac:dyDescent="0.25">
      <c r="A33" s="41" t="s">
        <v>41</v>
      </c>
      <c r="B33" s="27"/>
      <c r="C33" s="20"/>
      <c r="D33" s="20"/>
      <c r="E33" s="20"/>
      <c r="F33" s="20"/>
      <c r="G33" s="20"/>
      <c r="H33" s="20"/>
      <c r="I33" s="27">
        <v>105</v>
      </c>
      <c r="J33" s="38">
        <f t="shared" ref="J33:J36" si="2">I33</f>
        <v>105</v>
      </c>
      <c r="K33" s="38">
        <f t="shared" ref="K33:K36" si="3">B33-J33</f>
        <v>-105</v>
      </c>
    </row>
    <row r="34" spans="1:11" ht="15" customHeight="1" x14ac:dyDescent="0.25">
      <c r="A34" s="40" t="s">
        <v>42</v>
      </c>
      <c r="B34" s="36"/>
      <c r="C34" s="37"/>
      <c r="D34" s="37"/>
      <c r="E34" s="37"/>
      <c r="F34" s="37"/>
      <c r="G34" s="37"/>
      <c r="H34" s="37"/>
      <c r="I34" s="36">
        <v>100</v>
      </c>
      <c r="J34" s="38">
        <f t="shared" si="2"/>
        <v>100</v>
      </c>
      <c r="K34" s="38">
        <f t="shared" si="3"/>
        <v>-100</v>
      </c>
    </row>
    <row r="35" spans="1:11" ht="15" customHeight="1" x14ac:dyDescent="0.25">
      <c r="A35" s="40" t="s">
        <v>43</v>
      </c>
      <c r="B35" s="36"/>
      <c r="C35" s="37"/>
      <c r="D35" s="37"/>
      <c r="E35" s="37"/>
      <c r="F35" s="37"/>
      <c r="G35" s="37"/>
      <c r="H35" s="37"/>
      <c r="I35" s="36">
        <v>110</v>
      </c>
      <c r="J35" s="38">
        <f t="shared" si="2"/>
        <v>110</v>
      </c>
      <c r="K35" s="38">
        <f t="shared" si="3"/>
        <v>-110</v>
      </c>
    </row>
    <row r="36" spans="1:11" ht="15" customHeight="1" x14ac:dyDescent="0.25">
      <c r="A36" s="40" t="s">
        <v>44</v>
      </c>
      <c r="B36" s="36"/>
      <c r="C36" s="37"/>
      <c r="D36" s="37"/>
      <c r="E36" s="37"/>
      <c r="F36" s="37"/>
      <c r="G36" s="37"/>
      <c r="H36" s="37"/>
      <c r="I36" s="36">
        <v>95</v>
      </c>
      <c r="J36" s="38">
        <f t="shared" si="2"/>
        <v>95</v>
      </c>
      <c r="K36" s="38">
        <f t="shared" si="3"/>
        <v>-95</v>
      </c>
    </row>
  </sheetData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Stock- Inventaire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</dc:creator>
  <cp:lastModifiedBy>BETOU Raphaël</cp:lastModifiedBy>
  <dcterms:created xsi:type="dcterms:W3CDTF">2013-04-01T21:55:52Z</dcterms:created>
  <dcterms:modified xsi:type="dcterms:W3CDTF">2013-04-06T08:39:11Z</dcterms:modified>
</cp:coreProperties>
</file>