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0115" windowHeight="826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E17" i="1" l="1"/>
  <c r="K8" i="1" s="1"/>
  <c r="K23" i="1" l="1"/>
  <c r="K20" i="1"/>
  <c r="K14" i="1"/>
  <c r="K17" i="1"/>
  <c r="K11" i="1"/>
  <c r="E29" i="1"/>
  <c r="N8" i="1" s="1"/>
  <c r="N23" i="1" l="1"/>
  <c r="N11" i="1"/>
  <c r="N20" i="1"/>
  <c r="N17" i="1"/>
  <c r="N14" i="1"/>
</calcChain>
</file>

<file path=xl/sharedStrings.xml><?xml version="1.0" encoding="utf-8"?>
<sst xmlns="http://schemas.openxmlformats.org/spreadsheetml/2006/main" count="45" uniqueCount="21">
  <si>
    <t>Réserves d'elixir</t>
  </si>
  <si>
    <t>Mines d'or</t>
  </si>
  <si>
    <t>Ressources</t>
  </si>
  <si>
    <t>Niveau</t>
  </si>
  <si>
    <t>Nombre</t>
  </si>
  <si>
    <t>Elixir</t>
  </si>
  <si>
    <t>Or</t>
  </si>
  <si>
    <t>Or total (par heure)</t>
  </si>
  <si>
    <t>Elixir total (par heure)</t>
  </si>
  <si>
    <t>Calculateur</t>
  </si>
  <si>
    <t>2 heures</t>
  </si>
  <si>
    <t>1 heure</t>
  </si>
  <si>
    <t>4 heures</t>
  </si>
  <si>
    <t>6 heures</t>
  </si>
  <si>
    <t>12 heures</t>
  </si>
  <si>
    <t>126 heures</t>
  </si>
  <si>
    <t>16 heures</t>
  </si>
  <si>
    <t>Clash of Clans</t>
  </si>
  <si>
    <t>Calculateur de ressources</t>
  </si>
  <si>
    <t>clashofclans.fr</t>
  </si>
  <si>
    <t>Réserves d'élixir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</si>
</sst>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Arial Narrow"/>
      <family val="2"/>
    </font>
    <font>
      <b/>
      <i/>
      <sz val="16"/>
      <color theme="1"/>
      <name val="Arial Narrow"/>
      <family val="2"/>
    </font>
    <font>
      <b/>
      <sz val="18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3" borderId="2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horizontal="center"/>
    </xf>
    <xf numFmtId="0" fontId="1" fillId="6" borderId="15" xfId="0" applyFont="1" applyFill="1" applyBorder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3" fontId="1" fillId="7" borderId="13" xfId="0" applyNumberFormat="1" applyFont="1" applyFill="1" applyBorder="1" applyAlignment="1">
      <alignment horizontal="center" vertical="center"/>
    </xf>
    <xf numFmtId="3" fontId="1" fillId="7" borderId="1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6" borderId="14" xfId="0" applyFont="1" applyFill="1" applyBorder="1" applyAlignment="1">
      <alignment horizontal="center"/>
    </xf>
    <xf numFmtId="0" fontId="1" fillId="0" borderId="0" xfId="0" applyFont="1" applyBorder="1"/>
    <xf numFmtId="3" fontId="1" fillId="0" borderId="4" xfId="0" applyNumberFormat="1" applyFont="1" applyBorder="1" applyAlignment="1">
      <alignment horizontal="center" vertical="center"/>
    </xf>
    <xf numFmtId="3" fontId="1" fillId="0" borderId="9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3" fontId="1" fillId="7" borderId="14" xfId="0" applyNumberFormat="1" applyFont="1" applyFill="1" applyBorder="1" applyAlignment="1">
      <alignment horizontal="center" vertical="center"/>
    </xf>
    <xf numFmtId="3" fontId="1" fillId="6" borderId="1" xfId="0" applyNumberFormat="1" applyFont="1" applyFill="1" applyBorder="1" applyAlignment="1">
      <alignment horizontal="center" vertical="center"/>
    </xf>
    <xf numFmtId="3" fontId="1" fillId="0" borderId="3" xfId="0" applyNumberFormat="1" applyFont="1" applyBorder="1" applyAlignment="1">
      <alignment horizontal="center" vertical="center"/>
    </xf>
    <xf numFmtId="3" fontId="1" fillId="0" borderId="5" xfId="0" applyNumberFormat="1" applyFont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3" fontId="1" fillId="0" borderId="10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29"/>
  <sheetViews>
    <sheetView tabSelected="1" zoomScaleNormal="100" workbookViewId="0">
      <selection activeCell="J2" sqref="J2"/>
    </sheetView>
  </sheetViews>
  <sheetFormatPr baseColWidth="10" defaultRowHeight="15" x14ac:dyDescent="0.25"/>
  <cols>
    <col min="2" max="2" width="11.28515625" customWidth="1"/>
    <col min="3" max="3" width="8.5703125" customWidth="1"/>
    <col min="9" max="9" width="0" hidden="1" customWidth="1"/>
  </cols>
  <sheetData>
    <row r="1" spans="2:16" ht="15.75" thickBot="1" x14ac:dyDescent="0.3"/>
    <row r="2" spans="2:16" ht="23.25" customHeight="1" x14ac:dyDescent="0.25">
      <c r="B2" s="49" t="s">
        <v>17</v>
      </c>
      <c r="C2" s="50"/>
      <c r="D2" s="43" t="s">
        <v>18</v>
      </c>
      <c r="E2" s="44"/>
      <c r="F2" s="44"/>
      <c r="G2" s="44"/>
      <c r="H2" s="45"/>
    </row>
    <row r="3" spans="2:16" ht="18.75" customHeight="1" thickBot="1" x14ac:dyDescent="0.3">
      <c r="B3" s="12" t="s">
        <v>19</v>
      </c>
      <c r="C3" s="13"/>
      <c r="D3" s="46"/>
      <c r="E3" s="47"/>
      <c r="F3" s="47"/>
      <c r="G3" s="47"/>
      <c r="H3" s="48"/>
    </row>
    <row r="4" spans="2:16" ht="15.75" thickBot="1" x14ac:dyDescent="0.3"/>
    <row r="5" spans="2:16" ht="18.75" thickBot="1" x14ac:dyDescent="0.3">
      <c r="B5" s="51" t="s">
        <v>2</v>
      </c>
      <c r="C5" s="51"/>
      <c r="D5" s="16" t="s">
        <v>3</v>
      </c>
      <c r="E5" s="17" t="s">
        <v>4</v>
      </c>
      <c r="F5" s="33"/>
      <c r="G5" s="33"/>
      <c r="H5" s="18"/>
      <c r="I5" s="1"/>
      <c r="K5" s="29" t="s">
        <v>9</v>
      </c>
      <c r="L5" s="29"/>
      <c r="M5" s="29"/>
      <c r="N5" s="29"/>
      <c r="O5" s="29"/>
      <c r="P5" s="29"/>
    </row>
    <row r="6" spans="2:16" ht="18.75" thickBot="1" x14ac:dyDescent="0.3">
      <c r="B6" s="21" t="s">
        <v>20</v>
      </c>
      <c r="C6" s="22"/>
      <c r="D6" s="2">
        <v>11</v>
      </c>
      <c r="E6" s="10"/>
      <c r="F6" s="34"/>
      <c r="G6" s="34"/>
      <c r="H6" s="11"/>
      <c r="I6" s="7">
        <v>3000</v>
      </c>
      <c r="K6" s="30" t="s">
        <v>5</v>
      </c>
      <c r="L6" s="30"/>
      <c r="M6" s="30"/>
      <c r="N6" s="30" t="s">
        <v>6</v>
      </c>
      <c r="O6" s="30"/>
      <c r="P6" s="30"/>
    </row>
    <row r="7" spans="2:16" ht="18.75" thickBot="1" x14ac:dyDescent="0.3">
      <c r="B7" s="21" t="s">
        <v>20</v>
      </c>
      <c r="C7" s="22"/>
      <c r="D7" s="3">
        <v>10</v>
      </c>
      <c r="E7" s="8"/>
      <c r="F7" s="35"/>
      <c r="G7" s="35"/>
      <c r="H7" s="9"/>
      <c r="I7" s="7">
        <v>2500</v>
      </c>
      <c r="K7" s="31" t="s">
        <v>11</v>
      </c>
      <c r="L7" s="31"/>
      <c r="M7" s="31"/>
      <c r="N7" s="31" t="s">
        <v>11</v>
      </c>
      <c r="O7" s="31"/>
      <c r="P7" s="31"/>
    </row>
    <row r="8" spans="2:16" ht="18.75" thickBot="1" x14ac:dyDescent="0.3">
      <c r="B8" s="21" t="s">
        <v>20</v>
      </c>
      <c r="C8" s="22"/>
      <c r="D8" s="3">
        <v>9</v>
      </c>
      <c r="E8" s="8"/>
      <c r="F8" s="35"/>
      <c r="G8" s="35"/>
      <c r="H8" s="9"/>
      <c r="I8" s="7">
        <v>2200</v>
      </c>
      <c r="K8" s="32">
        <f>E17</f>
        <v>0</v>
      </c>
      <c r="L8" s="32"/>
      <c r="M8" s="32"/>
      <c r="N8" s="32">
        <f>E29</f>
        <v>0</v>
      </c>
      <c r="O8" s="32"/>
      <c r="P8" s="32"/>
    </row>
    <row r="9" spans="2:16" ht="18.75" thickBot="1" x14ac:dyDescent="0.3">
      <c r="B9" s="21" t="s">
        <v>20</v>
      </c>
      <c r="C9" s="22"/>
      <c r="D9" s="3">
        <v>8</v>
      </c>
      <c r="E9" s="8"/>
      <c r="F9" s="35"/>
      <c r="G9" s="35"/>
      <c r="H9" s="9"/>
      <c r="I9" s="7">
        <v>1900</v>
      </c>
      <c r="K9" s="32"/>
      <c r="L9" s="32"/>
      <c r="M9" s="32"/>
      <c r="N9" s="32"/>
      <c r="O9" s="32"/>
      <c r="P9" s="32"/>
    </row>
    <row r="10" spans="2:16" ht="18.75" thickBot="1" x14ac:dyDescent="0.3">
      <c r="B10" s="21" t="s">
        <v>20</v>
      </c>
      <c r="C10" s="22"/>
      <c r="D10" s="3">
        <v>7</v>
      </c>
      <c r="E10" s="8"/>
      <c r="F10" s="35"/>
      <c r="G10" s="35"/>
      <c r="H10" s="9"/>
      <c r="I10" s="7">
        <v>1600</v>
      </c>
      <c r="K10" s="38" t="s">
        <v>10</v>
      </c>
      <c r="L10" s="38"/>
      <c r="M10" s="38"/>
      <c r="N10" s="38" t="s">
        <v>10</v>
      </c>
      <c r="O10" s="38"/>
      <c r="P10" s="38"/>
    </row>
    <row r="11" spans="2:16" ht="18" x14ac:dyDescent="0.25">
      <c r="B11" s="21" t="s">
        <v>20</v>
      </c>
      <c r="C11" s="22"/>
      <c r="D11" s="3">
        <v>6</v>
      </c>
      <c r="E11" s="8"/>
      <c r="F11" s="35"/>
      <c r="G11" s="35"/>
      <c r="H11" s="9"/>
      <c r="I11" s="7">
        <v>1300</v>
      </c>
      <c r="K11" s="39">
        <f>2*K8</f>
        <v>0</v>
      </c>
      <c r="L11" s="27"/>
      <c r="M11" s="40"/>
      <c r="N11" s="39">
        <f>2*N8</f>
        <v>0</v>
      </c>
      <c r="O11" s="27"/>
      <c r="P11" s="40"/>
    </row>
    <row r="12" spans="2:16" ht="18.75" thickBot="1" x14ac:dyDescent="0.3">
      <c r="B12" s="21" t="s">
        <v>20</v>
      </c>
      <c r="C12" s="22"/>
      <c r="D12" s="3">
        <v>5</v>
      </c>
      <c r="E12" s="8"/>
      <c r="F12" s="35"/>
      <c r="G12" s="35"/>
      <c r="H12" s="9"/>
      <c r="I12" s="7">
        <v>1000</v>
      </c>
      <c r="K12" s="41"/>
      <c r="L12" s="28"/>
      <c r="M12" s="42"/>
      <c r="N12" s="41"/>
      <c r="O12" s="28"/>
      <c r="P12" s="42"/>
    </row>
    <row r="13" spans="2:16" ht="18.75" thickBot="1" x14ac:dyDescent="0.3">
      <c r="B13" s="21" t="s">
        <v>20</v>
      </c>
      <c r="C13" s="22"/>
      <c r="D13" s="3">
        <v>4</v>
      </c>
      <c r="E13" s="8"/>
      <c r="F13" s="35"/>
      <c r="G13" s="35"/>
      <c r="H13" s="9"/>
      <c r="I13" s="7">
        <v>800</v>
      </c>
      <c r="K13" s="38" t="s">
        <v>12</v>
      </c>
      <c r="L13" s="38"/>
      <c r="M13" s="38"/>
      <c r="N13" s="38" t="s">
        <v>12</v>
      </c>
      <c r="O13" s="38"/>
      <c r="P13" s="38"/>
    </row>
    <row r="14" spans="2:16" ht="18" x14ac:dyDescent="0.25">
      <c r="B14" s="21" t="s">
        <v>20</v>
      </c>
      <c r="C14" s="22"/>
      <c r="D14" s="3">
        <v>3</v>
      </c>
      <c r="E14" s="8"/>
      <c r="F14" s="35"/>
      <c r="G14" s="35"/>
      <c r="H14" s="9"/>
      <c r="I14" s="7">
        <v>600</v>
      </c>
      <c r="K14" s="39">
        <f>4*K8</f>
        <v>0</v>
      </c>
      <c r="L14" s="27"/>
      <c r="M14" s="40"/>
      <c r="N14" s="39">
        <f>4*N8</f>
        <v>0</v>
      </c>
      <c r="O14" s="27"/>
      <c r="P14" s="40"/>
    </row>
    <row r="15" spans="2:16" ht="18.75" thickBot="1" x14ac:dyDescent="0.3">
      <c r="B15" s="21" t="s">
        <v>20</v>
      </c>
      <c r="C15" s="22"/>
      <c r="D15" s="3">
        <v>2</v>
      </c>
      <c r="E15" s="8"/>
      <c r="F15" s="35"/>
      <c r="G15" s="35"/>
      <c r="H15" s="9"/>
      <c r="I15" s="7">
        <v>300</v>
      </c>
      <c r="K15" s="41"/>
      <c r="L15" s="28"/>
      <c r="M15" s="42"/>
      <c r="N15" s="41"/>
      <c r="O15" s="28"/>
      <c r="P15" s="42"/>
    </row>
    <row r="16" spans="2:16" ht="18.75" thickBot="1" x14ac:dyDescent="0.3">
      <c r="B16" s="23" t="s">
        <v>0</v>
      </c>
      <c r="C16" s="24"/>
      <c r="D16" s="4">
        <v>1</v>
      </c>
      <c r="E16" s="12"/>
      <c r="F16" s="36"/>
      <c r="G16" s="36"/>
      <c r="H16" s="13"/>
      <c r="I16" s="7">
        <v>200</v>
      </c>
      <c r="K16" s="38" t="s">
        <v>13</v>
      </c>
      <c r="L16" s="38"/>
      <c r="M16" s="38"/>
      <c r="N16" s="38" t="s">
        <v>13</v>
      </c>
      <c r="O16" s="38"/>
      <c r="P16" s="38"/>
    </row>
    <row r="17" spans="2:16" ht="18.75" thickBot="1" x14ac:dyDescent="0.3">
      <c r="B17" s="5" t="s">
        <v>8</v>
      </c>
      <c r="C17" s="25"/>
      <c r="D17" s="6"/>
      <c r="E17" s="14">
        <f>SUMPRODUCT(E6:E16,I6:I16)</f>
        <v>0</v>
      </c>
      <c r="F17" s="37"/>
      <c r="G17" s="37"/>
      <c r="H17" s="15"/>
      <c r="I17" s="1"/>
      <c r="K17" s="39">
        <f>6*K8</f>
        <v>0</v>
      </c>
      <c r="L17" s="27"/>
      <c r="M17" s="40"/>
      <c r="N17" s="39">
        <f>6*N8</f>
        <v>0</v>
      </c>
      <c r="O17" s="27"/>
      <c r="P17" s="40"/>
    </row>
    <row r="18" spans="2:16" ht="18.75" thickBot="1" x14ac:dyDescent="0.3">
      <c r="B18" s="19" t="s">
        <v>1</v>
      </c>
      <c r="C18" s="20"/>
      <c r="D18" s="2">
        <v>11</v>
      </c>
      <c r="E18" s="10"/>
      <c r="F18" s="34"/>
      <c r="G18" s="34"/>
      <c r="H18" s="11"/>
      <c r="I18" s="7">
        <v>3000</v>
      </c>
      <c r="K18" s="41"/>
      <c r="L18" s="28"/>
      <c r="M18" s="42"/>
      <c r="N18" s="41"/>
      <c r="O18" s="28"/>
      <c r="P18" s="42"/>
    </row>
    <row r="19" spans="2:16" ht="18.75" thickBot="1" x14ac:dyDescent="0.3">
      <c r="B19" s="21" t="s">
        <v>1</v>
      </c>
      <c r="C19" s="22"/>
      <c r="D19" s="3">
        <v>10</v>
      </c>
      <c r="E19" s="8"/>
      <c r="F19" s="35"/>
      <c r="G19" s="35"/>
      <c r="H19" s="9"/>
      <c r="I19" s="7">
        <v>2500</v>
      </c>
      <c r="K19" s="38" t="s">
        <v>14</v>
      </c>
      <c r="L19" s="38"/>
      <c r="M19" s="38"/>
      <c r="N19" s="38" t="s">
        <v>15</v>
      </c>
      <c r="O19" s="38"/>
      <c r="P19" s="38"/>
    </row>
    <row r="20" spans="2:16" ht="18" x14ac:dyDescent="0.25">
      <c r="B20" s="21" t="s">
        <v>1</v>
      </c>
      <c r="C20" s="22"/>
      <c r="D20" s="3">
        <v>9</v>
      </c>
      <c r="E20" s="8"/>
      <c r="F20" s="35"/>
      <c r="G20" s="35"/>
      <c r="H20" s="9"/>
      <c r="I20" s="7">
        <v>2200</v>
      </c>
      <c r="K20" s="39">
        <f>12*K8</f>
        <v>0</v>
      </c>
      <c r="L20" s="27"/>
      <c r="M20" s="40"/>
      <c r="N20" s="39">
        <f>12*N8</f>
        <v>0</v>
      </c>
      <c r="O20" s="27"/>
      <c r="P20" s="40"/>
    </row>
    <row r="21" spans="2:16" ht="18.75" thickBot="1" x14ac:dyDescent="0.3">
      <c r="B21" s="21" t="s">
        <v>1</v>
      </c>
      <c r="C21" s="22"/>
      <c r="D21" s="3">
        <v>8</v>
      </c>
      <c r="E21" s="8"/>
      <c r="F21" s="35"/>
      <c r="G21" s="35"/>
      <c r="H21" s="9"/>
      <c r="I21" s="7">
        <v>1900</v>
      </c>
      <c r="K21" s="41"/>
      <c r="L21" s="28"/>
      <c r="M21" s="42"/>
      <c r="N21" s="41"/>
      <c r="O21" s="28"/>
      <c r="P21" s="42"/>
    </row>
    <row r="22" spans="2:16" ht="18.75" thickBot="1" x14ac:dyDescent="0.3">
      <c r="B22" s="21" t="s">
        <v>1</v>
      </c>
      <c r="C22" s="22"/>
      <c r="D22" s="3">
        <v>7</v>
      </c>
      <c r="E22" s="8"/>
      <c r="F22" s="35"/>
      <c r="G22" s="35"/>
      <c r="H22" s="9"/>
      <c r="I22" s="7">
        <v>1600</v>
      </c>
      <c r="K22" s="38" t="s">
        <v>16</v>
      </c>
      <c r="L22" s="38"/>
      <c r="M22" s="38"/>
      <c r="N22" s="38" t="s">
        <v>16</v>
      </c>
      <c r="O22" s="38"/>
      <c r="P22" s="38"/>
    </row>
    <row r="23" spans="2:16" ht="18" x14ac:dyDescent="0.25">
      <c r="B23" s="21" t="s">
        <v>1</v>
      </c>
      <c r="C23" s="22"/>
      <c r="D23" s="3">
        <v>6</v>
      </c>
      <c r="E23" s="8"/>
      <c r="F23" s="35"/>
      <c r="G23" s="35"/>
      <c r="H23" s="9"/>
      <c r="I23" s="7">
        <v>1300</v>
      </c>
      <c r="K23" s="39">
        <f>16*K8</f>
        <v>0</v>
      </c>
      <c r="L23" s="27"/>
      <c r="M23" s="27"/>
      <c r="N23" s="39">
        <f>16*N8</f>
        <v>0</v>
      </c>
      <c r="O23" s="27"/>
      <c r="P23" s="40"/>
    </row>
    <row r="24" spans="2:16" ht="18.75" thickBot="1" x14ac:dyDescent="0.3">
      <c r="B24" s="21" t="s">
        <v>1</v>
      </c>
      <c r="C24" s="22"/>
      <c r="D24" s="3">
        <v>5</v>
      </c>
      <c r="E24" s="8"/>
      <c r="F24" s="35"/>
      <c r="G24" s="35"/>
      <c r="H24" s="9"/>
      <c r="I24" s="7">
        <v>1000</v>
      </c>
      <c r="K24" s="41"/>
      <c r="L24" s="28"/>
      <c r="M24" s="28"/>
      <c r="N24" s="41"/>
      <c r="O24" s="28"/>
      <c r="P24" s="42"/>
    </row>
    <row r="25" spans="2:16" ht="18" x14ac:dyDescent="0.25">
      <c r="B25" s="21" t="s">
        <v>1</v>
      </c>
      <c r="C25" s="22"/>
      <c r="D25" s="3">
        <v>4</v>
      </c>
      <c r="E25" s="8"/>
      <c r="F25" s="35"/>
      <c r="G25" s="35"/>
      <c r="H25" s="9"/>
      <c r="I25" s="7">
        <v>800</v>
      </c>
      <c r="K25" s="26"/>
      <c r="L25" s="26"/>
      <c r="M25" s="26"/>
      <c r="N25" s="26"/>
      <c r="O25" s="26"/>
      <c r="P25" s="26"/>
    </row>
    <row r="26" spans="2:16" ht="18" x14ac:dyDescent="0.25">
      <c r="B26" s="21" t="s">
        <v>1</v>
      </c>
      <c r="C26" s="22"/>
      <c r="D26" s="3">
        <v>3</v>
      </c>
      <c r="E26" s="8"/>
      <c r="F26" s="35"/>
      <c r="G26" s="35"/>
      <c r="H26" s="9"/>
      <c r="I26" s="7">
        <v>600</v>
      </c>
      <c r="K26" s="26"/>
      <c r="L26" s="26"/>
      <c r="M26" s="26"/>
      <c r="N26" s="26"/>
      <c r="O26" s="26"/>
      <c r="P26" s="26"/>
    </row>
    <row r="27" spans="2:16" ht="18" x14ac:dyDescent="0.25">
      <c r="B27" s="21" t="s">
        <v>1</v>
      </c>
      <c r="C27" s="22"/>
      <c r="D27" s="3">
        <v>2</v>
      </c>
      <c r="E27" s="8"/>
      <c r="F27" s="35"/>
      <c r="G27" s="35"/>
      <c r="H27" s="9"/>
      <c r="I27" s="7">
        <v>300</v>
      </c>
      <c r="K27" s="26"/>
      <c r="L27" s="26"/>
      <c r="M27" s="26"/>
      <c r="N27" s="26"/>
      <c r="O27" s="26"/>
      <c r="P27" s="26"/>
    </row>
    <row r="28" spans="2:16" ht="18.75" thickBot="1" x14ac:dyDescent="0.3">
      <c r="B28" s="23" t="s">
        <v>1</v>
      </c>
      <c r="C28" s="24"/>
      <c r="D28" s="4">
        <v>1</v>
      </c>
      <c r="E28" s="12"/>
      <c r="F28" s="36"/>
      <c r="G28" s="36"/>
      <c r="H28" s="13"/>
      <c r="I28" s="7">
        <v>200</v>
      </c>
      <c r="K28" s="26"/>
      <c r="L28" s="26"/>
      <c r="M28" s="26"/>
      <c r="N28" s="26"/>
      <c r="O28" s="26"/>
      <c r="P28" s="26"/>
    </row>
    <row r="29" spans="2:16" ht="18.75" thickBot="1" x14ac:dyDescent="0.3">
      <c r="B29" s="5" t="s">
        <v>7</v>
      </c>
      <c r="C29" s="25"/>
      <c r="D29" s="6"/>
      <c r="E29" s="14">
        <f>SUMPRODUCT(E18:E28,I18:I28)</f>
        <v>0</v>
      </c>
      <c r="F29" s="37"/>
      <c r="G29" s="37"/>
      <c r="H29" s="15"/>
      <c r="I29" s="1"/>
      <c r="K29" s="26"/>
      <c r="L29" s="26"/>
      <c r="M29" s="26"/>
      <c r="N29" s="26"/>
      <c r="O29" s="26"/>
      <c r="P29" s="26"/>
    </row>
  </sheetData>
  <mergeCells count="80">
    <mergeCell ref="D2:H3"/>
    <mergeCell ref="N23:P24"/>
    <mergeCell ref="K23:M24"/>
    <mergeCell ref="B2:C2"/>
    <mergeCell ref="B3:C3"/>
    <mergeCell ref="K22:M22"/>
    <mergeCell ref="N22:P22"/>
    <mergeCell ref="N8:P9"/>
    <mergeCell ref="K8:M9"/>
    <mergeCell ref="N11:P12"/>
    <mergeCell ref="K11:M12"/>
    <mergeCell ref="K19:M19"/>
    <mergeCell ref="N19:P19"/>
    <mergeCell ref="N17:P18"/>
    <mergeCell ref="K17:M18"/>
    <mergeCell ref="K20:M21"/>
    <mergeCell ref="N20:P21"/>
    <mergeCell ref="K13:M13"/>
    <mergeCell ref="N13:P13"/>
    <mergeCell ref="K16:M16"/>
    <mergeCell ref="N16:P16"/>
    <mergeCell ref="K14:M15"/>
    <mergeCell ref="N14:P15"/>
    <mergeCell ref="E22:H22"/>
    <mergeCell ref="K5:P5"/>
    <mergeCell ref="K6:M6"/>
    <mergeCell ref="N6:P6"/>
    <mergeCell ref="K7:M7"/>
    <mergeCell ref="N7:P7"/>
    <mergeCell ref="N10:P10"/>
    <mergeCell ref="K10:M10"/>
    <mergeCell ref="E28:H28"/>
    <mergeCell ref="E27:H27"/>
    <mergeCell ref="E26:H26"/>
    <mergeCell ref="E25:H25"/>
    <mergeCell ref="E24:H24"/>
    <mergeCell ref="E23:H23"/>
    <mergeCell ref="E11:H11"/>
    <mergeCell ref="E10:H10"/>
    <mergeCell ref="E9:H9"/>
    <mergeCell ref="E8:H8"/>
    <mergeCell ref="E7:H7"/>
    <mergeCell ref="E6:H6"/>
    <mergeCell ref="E29:H29"/>
    <mergeCell ref="E17:H17"/>
    <mergeCell ref="E21:H21"/>
    <mergeCell ref="E20:H20"/>
    <mergeCell ref="E19:H19"/>
    <mergeCell ref="E18:H18"/>
    <mergeCell ref="E16:H16"/>
    <mergeCell ref="E15:H15"/>
    <mergeCell ref="B29:D29"/>
    <mergeCell ref="B17:D17"/>
    <mergeCell ref="B19:C19"/>
    <mergeCell ref="B20:C20"/>
    <mergeCell ref="B21:C21"/>
    <mergeCell ref="B28:C28"/>
    <mergeCell ref="B5:C5"/>
    <mergeCell ref="E5:H5"/>
    <mergeCell ref="E14:H14"/>
    <mergeCell ref="E13:H13"/>
    <mergeCell ref="E12:H12"/>
    <mergeCell ref="B22:C22"/>
    <mergeCell ref="B23:C23"/>
    <mergeCell ref="B24:C24"/>
    <mergeCell ref="B25:C25"/>
    <mergeCell ref="B26:C26"/>
    <mergeCell ref="B27:C27"/>
    <mergeCell ref="B11:C11"/>
    <mergeCell ref="B18:C18"/>
    <mergeCell ref="B10:C10"/>
    <mergeCell ref="B9:C9"/>
    <mergeCell ref="B8:C8"/>
    <mergeCell ref="B7:C7"/>
    <mergeCell ref="B6:C6"/>
    <mergeCell ref="B16:C16"/>
    <mergeCell ref="B15:C15"/>
    <mergeCell ref="B14:C14"/>
    <mergeCell ref="B13:C13"/>
    <mergeCell ref="B12:C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Kaan Uygun</dc:creator>
  <cp:lastModifiedBy>Kaan Uygun</cp:lastModifiedBy>
  <dcterms:created xsi:type="dcterms:W3CDTF">2013-05-27T17:51:44Z</dcterms:created>
  <dcterms:modified xsi:type="dcterms:W3CDTF">2013-05-27T18:56:11Z</dcterms:modified>
</cp:coreProperties>
</file>