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M93" i="1"/>
  <c r="M96" s="1"/>
  <c r="L93"/>
  <c r="L96" s="1"/>
  <c r="K93"/>
  <c r="K96" s="1"/>
  <c r="J93"/>
  <c r="J96" s="1"/>
  <c r="I93"/>
  <c r="I96" s="1"/>
  <c r="H93"/>
  <c r="H96" s="1"/>
  <c r="G93"/>
  <c r="G96" s="1"/>
  <c r="F93"/>
  <c r="F96" s="1"/>
  <c r="E93"/>
  <c r="E96" s="1"/>
  <c r="D93"/>
  <c r="D96" s="1"/>
  <c r="C93"/>
  <c r="C96" s="1"/>
  <c r="B93"/>
  <c r="B96" s="1"/>
</calcChain>
</file>

<file path=xl/sharedStrings.xml><?xml version="1.0" encoding="utf-8"?>
<sst xmlns="http://schemas.openxmlformats.org/spreadsheetml/2006/main" count="100" uniqueCount="100">
  <si>
    <t>Phares 922</t>
  </si>
  <si>
    <t>Chevaucheurs</t>
  </si>
  <si>
    <t>David Moreaud</t>
  </si>
  <si>
    <t>Ikky Phoenix</t>
  </si>
  <si>
    <t>Nicole Machtelinck</t>
  </si>
  <si>
    <t>Christophe Gandon</t>
  </si>
  <si>
    <t>Ben Menuet</t>
  </si>
  <si>
    <t>Alain Theneunissen</t>
  </si>
  <si>
    <t>Angor Van Pée</t>
  </si>
  <si>
    <t>Olivier Bresoux</t>
  </si>
  <si>
    <t>Dejan Dordevic</t>
  </si>
  <si>
    <t>Jean Marc Gillardo</t>
  </si>
  <si>
    <t>Denis Tétrault</t>
  </si>
  <si>
    <t>Mickaël Liogler</t>
  </si>
  <si>
    <t>Laurence Gavard</t>
  </si>
  <si>
    <t>Pierre Rosière</t>
  </si>
  <si>
    <t>Armel Isard</t>
  </si>
  <si>
    <t>Jean Louis Forgereau</t>
  </si>
  <si>
    <t>Kentin Rombaux</t>
  </si>
  <si>
    <t>Jean Croco</t>
  </si>
  <si>
    <t>Claude Cassistat</t>
  </si>
  <si>
    <t>Marc Le garrec</t>
  </si>
  <si>
    <t>Pierre Luc Lemay</t>
  </si>
  <si>
    <t>Johan Tenaerts</t>
  </si>
  <si>
    <t>Serge Gandon</t>
  </si>
  <si>
    <t>Ophelie Pichenot</t>
  </si>
  <si>
    <t>Nicolas Selva</t>
  </si>
  <si>
    <t>Michel Boudinet</t>
  </si>
  <si>
    <t>Cedric Donnee</t>
  </si>
  <si>
    <t>Astri Dortant</t>
  </si>
  <si>
    <t>Martin Nathalie</t>
  </si>
  <si>
    <t>Francois Feroumont</t>
  </si>
  <si>
    <t>Chantal Le Helloco</t>
  </si>
  <si>
    <t>Eric Guillemier</t>
  </si>
  <si>
    <t>Jean Cassistat</t>
  </si>
  <si>
    <t>Helene Gwemantin</t>
  </si>
  <si>
    <t>Thierry Tellier</t>
  </si>
  <si>
    <t>Iolivier Deslaurier</t>
  </si>
  <si>
    <t>Anth Anthills</t>
  </si>
  <si>
    <t>Yoga Ducygne</t>
  </si>
  <si>
    <t>Shiryu Zodiaque</t>
  </si>
  <si>
    <t>Seyia Dupegase</t>
  </si>
  <si>
    <t>Gamel Gamel</t>
  </si>
  <si>
    <t>Eric Rikky-bobby</t>
  </si>
  <si>
    <t>Lephénicien Stormhell</t>
  </si>
  <si>
    <t>Yegreg Nodnag</t>
  </si>
  <si>
    <t>Tatoo Tatoo</t>
  </si>
  <si>
    <t>Dimitri Lesage</t>
  </si>
  <si>
    <t>Phillipe Morin</t>
  </si>
  <si>
    <t>Camille Ds le mille</t>
  </si>
  <si>
    <t>Erwan Renard</t>
  </si>
  <si>
    <t>Pierre Merle</t>
  </si>
  <si>
    <t>Jérôme Escudé</t>
  </si>
  <si>
    <t>Lucette Plunus</t>
  </si>
  <si>
    <t>Klaus Fitzgerald</t>
  </si>
  <si>
    <t>Tigrou My-cat</t>
  </si>
  <si>
    <t>Juan Cool</t>
  </si>
  <si>
    <t>Denis Tétrault ******</t>
  </si>
  <si>
    <t>David Tournay</t>
  </si>
  <si>
    <t>Carine Mairy</t>
  </si>
  <si>
    <t>Jordy Tournay</t>
  </si>
  <si>
    <t>Ghislain Cuerrier</t>
  </si>
  <si>
    <t>Rolf Walter</t>
  </si>
  <si>
    <t>Eric Eric Maitre</t>
  </si>
  <si>
    <t>Klodius Brelhaz de Kui</t>
  </si>
  <si>
    <t>Frédéric Mambi</t>
  </si>
  <si>
    <t>Aurelie Liogler</t>
  </si>
  <si>
    <t>Cloé Froide</t>
  </si>
  <si>
    <t>Wouise Cocopet</t>
  </si>
  <si>
    <t>Julien Dupont</t>
  </si>
  <si>
    <t>Aurelien Legay</t>
  </si>
  <si>
    <t>John Le Roux</t>
  </si>
  <si>
    <t>Mélina Chupin</t>
  </si>
  <si>
    <t>Steve Gour</t>
  </si>
  <si>
    <t>Frédéric Brocard</t>
  </si>
  <si>
    <t>Denns Curly</t>
  </si>
  <si>
    <t>Sandrine Inès</t>
  </si>
  <si>
    <t>Erwan Bouffetier</t>
  </si>
  <si>
    <t>Killian Dit Kiki</t>
  </si>
  <si>
    <t>Darck Vador</t>
  </si>
  <si>
    <t>Fabrice Koczkas</t>
  </si>
  <si>
    <t>Sergio Goret</t>
  </si>
  <si>
    <t>Frédéric Vilquin</t>
  </si>
  <si>
    <t>Samba Di Gianero</t>
  </si>
  <si>
    <t>Jordan Jor</t>
  </si>
  <si>
    <t>Jamjam Manu</t>
  </si>
  <si>
    <t>Membres</t>
  </si>
  <si>
    <t>Archers</t>
  </si>
  <si>
    <t>Nains</t>
  </si>
  <si>
    <t>Nomads</t>
  </si>
  <si>
    <t>Barbares</t>
  </si>
  <si>
    <t>Arbaletriers</t>
  </si>
  <si>
    <t>Gardiens</t>
  </si>
  <si>
    <t>Balistes</t>
  </si>
  <si>
    <t>Demons</t>
  </si>
  <si>
    <t>Griffons</t>
  </si>
  <si>
    <t>Silencieux</t>
  </si>
  <si>
    <t>T O T A L :</t>
  </si>
  <si>
    <t>Puissance: lvl20</t>
  </si>
  <si>
    <t>Golems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</si>
</sst>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u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u/>
      <sz val="18"/>
      <color theme="9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0" fontId="2" fillId="3" borderId="0" xfId="0" applyFont="1" applyFill="1"/>
    <xf numFmtId="0" fontId="3" fillId="4" borderId="0" xfId="0" applyFont="1" applyFill="1"/>
    <xf numFmtId="0" fontId="0" fillId="4" borderId="0" xfId="0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B6:M91" totalsRowShown="0">
  <autoFilter ref="B6:M91">
    <filterColumn colId="11"/>
  </autoFilter>
  <tableColumns count="12">
    <tableColumn id="1" name="Silencieux"/>
    <tableColumn id="2" name="Archers"/>
    <tableColumn id="3" name="Nains"/>
    <tableColumn id="4" name="Nomads"/>
    <tableColumn id="5" name="Barbares"/>
    <tableColumn id="6" name="Arbaletriers"/>
    <tableColumn id="7" name="Chevaucheurs"/>
    <tableColumn id="8" name="Gardiens"/>
    <tableColumn id="9" name="Balistes"/>
    <tableColumn id="10" name="Golems"/>
    <tableColumn id="11" name="Demons"/>
    <tableColumn id="12" name="Griffon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96"/>
  <sheetViews>
    <sheetView tabSelected="1" topLeftCell="B1" zoomScaleNormal="100" workbookViewId="0">
      <selection activeCell="K10" sqref="K10"/>
    </sheetView>
  </sheetViews>
  <sheetFormatPr baseColWidth="10" defaultRowHeight="15"/>
  <cols>
    <col min="1" max="1" width="25.7109375" customWidth="1"/>
    <col min="2" max="13" width="15.7109375" customWidth="1"/>
  </cols>
  <sheetData>
    <row r="3" spans="1:13" ht="36">
      <c r="F3" s="2" t="s">
        <v>0</v>
      </c>
      <c r="H3" s="1"/>
    </row>
    <row r="6" spans="1:13" ht="28.5">
      <c r="A6" s="4" t="s">
        <v>86</v>
      </c>
      <c r="B6" s="7" t="s">
        <v>96</v>
      </c>
      <c r="C6" s="7" t="s">
        <v>87</v>
      </c>
      <c r="D6" s="7" t="s">
        <v>88</v>
      </c>
      <c r="E6" s="7" t="s">
        <v>89</v>
      </c>
      <c r="F6" s="7" t="s">
        <v>90</v>
      </c>
      <c r="G6" s="7" t="s">
        <v>91</v>
      </c>
      <c r="H6" s="7" t="s">
        <v>1</v>
      </c>
      <c r="I6" s="7" t="s">
        <v>92</v>
      </c>
      <c r="J6" s="7" t="s">
        <v>93</v>
      </c>
      <c r="K6" s="7" t="s">
        <v>99</v>
      </c>
      <c r="L6" s="7" t="s">
        <v>94</v>
      </c>
      <c r="M6" s="7" t="s">
        <v>95</v>
      </c>
    </row>
    <row r="7" spans="1:13">
      <c r="A7" s="5"/>
    </row>
    <row r="8" spans="1:13" ht="18.75">
      <c r="A8" s="3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8.75">
      <c r="A9" s="3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8.75">
      <c r="A10" s="3" t="s">
        <v>4</v>
      </c>
      <c r="B10" s="6">
        <v>25</v>
      </c>
      <c r="C10" s="6">
        <v>250</v>
      </c>
      <c r="D10" s="6">
        <v>250</v>
      </c>
      <c r="E10" s="6">
        <v>11</v>
      </c>
      <c r="F10" s="6">
        <v>25</v>
      </c>
      <c r="G10" s="6">
        <v>84</v>
      </c>
      <c r="H10" s="6">
        <v>73</v>
      </c>
      <c r="I10" s="6">
        <v>4</v>
      </c>
      <c r="J10" s="6">
        <v>7</v>
      </c>
      <c r="K10" s="6"/>
      <c r="L10" s="6"/>
      <c r="M10" s="6"/>
    </row>
    <row r="11" spans="1:13" ht="18.75">
      <c r="A11" s="3" t="s">
        <v>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8.75">
      <c r="A12" s="3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18.75">
      <c r="A13" s="3" t="s">
        <v>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8.75">
      <c r="A14" s="3" t="s">
        <v>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8.75">
      <c r="A15" s="3" t="s">
        <v>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8.75">
      <c r="A16" s="3" t="s">
        <v>10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8.75">
      <c r="A17" s="3" t="s">
        <v>11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8.75">
      <c r="A18" s="3" t="s">
        <v>12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.75">
      <c r="A19" s="3" t="s"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8.75">
      <c r="A20" s="3" t="s"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8.75">
      <c r="A21" s="3" t="s">
        <v>15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8.75">
      <c r="A22" s="3" t="s">
        <v>16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.75">
      <c r="A23" s="3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8.75">
      <c r="A24" s="3" t="s">
        <v>18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.75">
      <c r="A25" s="3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8.75">
      <c r="A26" s="3" t="s">
        <v>20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8.75">
      <c r="A27" s="3" t="s">
        <v>21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8.75">
      <c r="A28" s="3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18.75">
      <c r="A29" s="3" t="s">
        <v>23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18.75">
      <c r="A30" s="3" t="s">
        <v>24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18.75">
      <c r="A31" s="3" t="s">
        <v>25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8.75">
      <c r="A32" s="3" t="s">
        <v>26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8.75">
      <c r="A33" s="3" t="s">
        <v>27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8.75">
      <c r="A34" s="3" t="s">
        <v>28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18.75">
      <c r="A35" s="3" t="s">
        <v>29</v>
      </c>
      <c r="B35" s="6">
        <v>25</v>
      </c>
      <c r="C35" s="6">
        <v>200</v>
      </c>
      <c r="D35" s="6">
        <v>200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ht="18.75">
      <c r="A36" s="3" t="s">
        <v>30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>
      <c r="A37" s="3" t="s">
        <v>31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18.75">
      <c r="A38" s="3" t="s">
        <v>32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8.75">
      <c r="A39" s="3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ht="18.75">
      <c r="A40" s="3" t="s">
        <v>34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8.75">
      <c r="A41" s="3" t="s">
        <v>35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8.75">
      <c r="A42" s="3" t="s">
        <v>36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18.75">
      <c r="A43" s="3" t="s">
        <v>37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8.75">
      <c r="A44" s="3" t="s">
        <v>38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18.75">
      <c r="A45" s="3" t="s">
        <v>39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ht="18.75">
      <c r="A46" s="3" t="s">
        <v>40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18.75">
      <c r="A47" s="3" t="s">
        <v>41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8.75">
      <c r="A48" s="3" t="s">
        <v>42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ht="18.75">
      <c r="A49" s="3" t="s">
        <v>43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18.75">
      <c r="A50" s="3" t="s">
        <v>44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18.75">
      <c r="A51" s="3" t="s">
        <v>45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8.75">
      <c r="A52" s="3" t="s">
        <v>46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18.75">
      <c r="A53" s="3" t="s">
        <v>47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8.75">
      <c r="A54" s="3" t="s">
        <v>48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8.75">
      <c r="A55" s="3" t="s">
        <v>49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8.75">
      <c r="A56" s="3" t="s">
        <v>50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8.75">
      <c r="A57" s="3" t="s">
        <v>51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8.75">
      <c r="A58" s="3" t="s">
        <v>52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8.75">
      <c r="A59" s="3" t="s">
        <v>53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8.75">
      <c r="A60" s="3" t="s">
        <v>54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8.75">
      <c r="A61" s="3" t="s">
        <v>55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8.75">
      <c r="A62" s="3" t="s">
        <v>56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8.75">
      <c r="A63" s="3" t="s">
        <v>57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8.75">
      <c r="A64" s="3" t="s">
        <v>58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8.75">
      <c r="A65" s="3" t="s">
        <v>59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8.75">
      <c r="A66" s="3" t="s">
        <v>60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8.75">
      <c r="A67" s="3" t="s">
        <v>61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8.75">
      <c r="A68" s="3" t="s">
        <v>62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8.75">
      <c r="A69" s="3" t="s">
        <v>63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8.75">
      <c r="A70" s="3" t="s">
        <v>64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8.75">
      <c r="A71" s="3" t="s">
        <v>65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8.75">
      <c r="A72" s="3" t="s">
        <v>66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8.75">
      <c r="A73" s="3" t="s">
        <v>67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8.75">
      <c r="A74" s="3" t="s">
        <v>68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8.75">
      <c r="A75" s="3" t="s">
        <v>69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8.75">
      <c r="A76" s="3" t="s">
        <v>70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8.75">
      <c r="A77" s="3" t="s">
        <v>71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8.75">
      <c r="A78" s="3" t="s">
        <v>72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8.75">
      <c r="A79" s="3" t="s">
        <v>73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8.75">
      <c r="A80" s="3" t="s">
        <v>74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8.75">
      <c r="A81" s="3" t="s">
        <v>75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8.75">
      <c r="A82" s="3" t="s">
        <v>76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8.75">
      <c r="A83" s="3" t="s">
        <v>77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8.75">
      <c r="A84" s="3" t="s">
        <v>78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8.75">
      <c r="A85" s="3" t="s">
        <v>79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8.75">
      <c r="A86" s="3" t="s">
        <v>80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8.75">
      <c r="A87" s="3" t="s">
        <v>81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8.75">
      <c r="A88" s="3" t="s">
        <v>82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8.75">
      <c r="A89" s="3" t="s">
        <v>83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8.75">
      <c r="A90" s="3" t="s">
        <v>84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8.75">
      <c r="A91" s="3" t="s">
        <v>85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3" spans="1:13" ht="28.5">
      <c r="A93" s="9" t="s">
        <v>97</v>
      </c>
      <c r="B93" s="11">
        <f>SUM(B10:B91)</f>
        <v>50</v>
      </c>
      <c r="C93" s="11">
        <f>SUM(C10:C91)</f>
        <v>450</v>
      </c>
      <c r="D93" s="11">
        <f>SUM(D10:D91)</f>
        <v>450</v>
      </c>
      <c r="E93" s="11">
        <f>SUM(E10:E91)</f>
        <v>11</v>
      </c>
      <c r="F93" s="11">
        <f>SUM(F10:F91)</f>
        <v>25</v>
      </c>
      <c r="G93" s="11">
        <f>SUM(G10:G91)</f>
        <v>84</v>
      </c>
      <c r="H93" s="11">
        <f>SUM(H10:H91)</f>
        <v>73</v>
      </c>
      <c r="I93" s="11">
        <f>SUM(I10:I91)</f>
        <v>4</v>
      </c>
      <c r="J93" s="11">
        <f>SUM(J10:J91)</f>
        <v>7</v>
      </c>
      <c r="K93" s="11">
        <f>SUM(K10:K91)</f>
        <v>0</v>
      </c>
      <c r="L93" s="11">
        <f>SUM(L10:L91)</f>
        <v>0</v>
      </c>
      <c r="M93" s="11">
        <f>SUM(M10:M91)</f>
        <v>0</v>
      </c>
    </row>
    <row r="96" spans="1:13" ht="23.25">
      <c r="A96" s="8" t="s">
        <v>98</v>
      </c>
      <c r="B96" s="10">
        <f>B93*30</f>
        <v>1500</v>
      </c>
      <c r="C96" s="10">
        <f>C93*50</f>
        <v>22500</v>
      </c>
      <c r="D96" s="10">
        <f>D93*21</f>
        <v>9450</v>
      </c>
      <c r="E96" s="10">
        <f>E93*56</f>
        <v>616</v>
      </c>
      <c r="F96" s="10">
        <f>F93*70</f>
        <v>1750</v>
      </c>
      <c r="G96" s="10">
        <f>G93*21</f>
        <v>1764</v>
      </c>
      <c r="H96" s="10">
        <f>H93*21</f>
        <v>1533</v>
      </c>
      <c r="I96" s="10">
        <f>I93*42</f>
        <v>168</v>
      </c>
      <c r="J96" s="10">
        <f>J93*42</f>
        <v>294</v>
      </c>
      <c r="K96" s="10">
        <f>K93*120</f>
        <v>0</v>
      </c>
      <c r="L96" s="10">
        <f>L93*140</f>
        <v>0</v>
      </c>
      <c r="M96" s="10">
        <f>M93*168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2013-06-28T17:51:32Z</dcterms:created>
  <dcterms:modified xsi:type="dcterms:W3CDTF">2013-06-28T19:51:14Z</dcterms:modified>
</cp:coreProperties>
</file>