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le-Sandie\Desktop\"/>
    </mc:Choice>
  </mc:AlternateContent>
  <bookViews>
    <workbookView xWindow="0" yWindow="0" windowWidth="20490" windowHeight="7755" activeTab="2"/>
  </bookViews>
  <sheets>
    <sheet name="Classement" sheetId="1" r:id="rId1"/>
    <sheet name="Nombre de buts" sheetId="3" r:id="rId2"/>
    <sheet name="Sur les 10 derniers matchs" sheetId="2" r:id="rId3"/>
    <sheet name="Sur les 10 derniers matchs resp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C12" i="4"/>
  <c r="G12" i="2"/>
  <c r="H12" i="2"/>
  <c r="F12" i="2"/>
  <c r="D12" i="2"/>
  <c r="E12" i="2"/>
  <c r="C12" i="2"/>
  <c r="K22" i="3"/>
  <c r="K19" i="3"/>
  <c r="G19" i="3"/>
  <c r="D19" i="3"/>
  <c r="D22" i="3"/>
  <c r="G22" i="3"/>
  <c r="L15" i="3"/>
  <c r="K15" i="3"/>
  <c r="J15" i="3"/>
  <c r="I15" i="3"/>
  <c r="K11" i="3"/>
  <c r="I11" i="3"/>
  <c r="F15" i="3"/>
  <c r="E15" i="3"/>
  <c r="D15" i="3"/>
  <c r="C15" i="3"/>
  <c r="E11" i="3"/>
  <c r="C11" i="3"/>
  <c r="D10" i="1"/>
  <c r="A10" i="1"/>
  <c r="G10" i="1" l="1"/>
  <c r="D12" i="1" s="1"/>
  <c r="A12" i="1" l="1"/>
  <c r="G12" i="1" s="1"/>
</calcChain>
</file>

<file path=xl/comments1.xml><?xml version="1.0" encoding="utf-8"?>
<comments xmlns="http://schemas.openxmlformats.org/spreadsheetml/2006/main">
  <authors>
    <author>Melle-Sandie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#Choupette :
Indiquer la position de l'équipe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#Choupette :
Indiquer la position de l'équipe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#Choupette :
Indiquer le nombre d'équipes total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#Choupette :
ICI SINSCRIT LE NOM DE LEQUIPE LA PLUS FAVORISEE AU CLASSEMENT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Melle-Sandie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Melle-Sandie:</t>
        </r>
        <r>
          <rPr>
            <sz val="9"/>
            <color indexed="81"/>
            <rFont val="Tahoma"/>
            <family val="2"/>
          </rPr>
          <t xml:space="preserve">
Indiquer le nombre de buts marqués sur les 5 derniers matchs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Melle-Sandie:</t>
        </r>
        <r>
          <rPr>
            <sz val="9"/>
            <color indexed="81"/>
            <rFont val="Tahoma"/>
            <family val="2"/>
          </rPr>
          <t xml:space="preserve">
Indiquer le nombre de buts encaissés sur les 5 derniers matchs</t>
        </r>
      </text>
    </comment>
  </commentList>
</comments>
</file>

<file path=xl/sharedStrings.xml><?xml version="1.0" encoding="utf-8"?>
<sst xmlns="http://schemas.openxmlformats.org/spreadsheetml/2006/main" count="51" uniqueCount="21">
  <si>
    <t>ANALYSER UN MATCH DE FOOT</t>
  </si>
  <si>
    <t>Equipe 1</t>
  </si>
  <si>
    <t>Equipe 2</t>
  </si>
  <si>
    <t>Championnat</t>
  </si>
  <si>
    <t>Celui qui à le pourcentage le plus faible est le plus susceptible de gagner …</t>
  </si>
  <si>
    <t>Domicile</t>
  </si>
  <si>
    <t>Extérieur</t>
  </si>
  <si>
    <t>MARQUES</t>
  </si>
  <si>
    <t>POURCENTAGE</t>
  </si>
  <si>
    <t>ENCAISSES</t>
  </si>
  <si>
    <t>Equipe qui marque le plus à domicile</t>
  </si>
  <si>
    <t>Equipe qui marque le plus à l'extérieur</t>
  </si>
  <si>
    <t>Equipe qui marque le plus</t>
  </si>
  <si>
    <t>Equipe qui encaisse le plus à domicile</t>
  </si>
  <si>
    <t>Equipe qui encaisse le plus à l'extérieur</t>
  </si>
  <si>
    <t>Equipe qui encaisse le plus</t>
  </si>
  <si>
    <t>Victoire</t>
  </si>
  <si>
    <t>Match nul</t>
  </si>
  <si>
    <t>Défaite</t>
  </si>
  <si>
    <t>Chiffré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</si>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</sst>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FF0000"/>
      <name val="Aharoni"/>
      <charset val="177"/>
    </font>
    <font>
      <sz val="14"/>
      <color theme="1"/>
      <name val="Forte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5"/>
      <name val="AngsanaUPC"/>
      <family val="1"/>
    </font>
    <font>
      <b/>
      <sz val="16"/>
      <color theme="5"/>
      <name val="Calibri"/>
      <family val="2"/>
      <scheme val="minor"/>
    </font>
    <font>
      <sz val="28"/>
      <color rgb="FFFF0000"/>
      <name val="Aharoni"/>
      <charset val="177"/>
    </font>
    <font>
      <b/>
      <u/>
      <sz val="11"/>
      <color theme="1"/>
      <name val="Calibri"/>
      <family val="2"/>
      <scheme val="minor"/>
    </font>
    <font>
      <sz val="28"/>
      <color theme="0"/>
      <name val="Aharoni"/>
      <charset val="177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9" fontId="7" fillId="3" borderId="1" xfId="0" applyNumberFormat="1" applyFont="1" applyFill="1" applyBorder="1" applyAlignment="1">
      <alignment horizontal="center"/>
    </xf>
    <xf numFmtId="9" fontId="7" fillId="3" borderId="1" xfId="1" applyFont="1" applyFill="1" applyBorder="1" applyAlignment="1">
      <alignment horizontal="center"/>
    </xf>
    <xf numFmtId="9" fontId="9" fillId="3" borderId="1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0" fillId="0" borderId="5" xfId="0" applyBorder="1"/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9" fontId="7" fillId="3" borderId="17" xfId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9" fontId="2" fillId="3" borderId="26" xfId="1" applyFont="1" applyFill="1" applyBorder="1" applyAlignment="1">
      <alignment horizontal="center" vertical="center"/>
    </xf>
    <xf numFmtId="9" fontId="2" fillId="3" borderId="28" xfId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9" fontId="2" fillId="3" borderId="27" xfId="1" applyFont="1" applyFill="1" applyBorder="1" applyAlignment="1">
      <alignment horizontal="center" vertical="center"/>
    </xf>
    <xf numFmtId="9" fontId="2" fillId="3" borderId="29" xfId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3" borderId="14" xfId="0" applyFill="1" applyBorder="1"/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9" fontId="16" fillId="3" borderId="1" xfId="1" applyFont="1" applyFill="1" applyBorder="1" applyAlignment="1">
      <alignment horizontal="center" vertical="center"/>
    </xf>
    <xf numFmtId="9" fontId="16" fillId="3" borderId="28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activeCell="J22" sqref="J22"/>
    </sheetView>
  </sheetViews>
  <sheetFormatPr baseColWidth="10"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1</v>
      </c>
      <c r="B6" s="2"/>
      <c r="C6" s="2"/>
      <c r="D6" s="2" t="s">
        <v>2</v>
      </c>
      <c r="E6" s="2"/>
      <c r="F6" s="2"/>
      <c r="G6" s="2" t="s">
        <v>3</v>
      </c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3">
        <v>2</v>
      </c>
      <c r="B8" s="3"/>
      <c r="C8" s="3"/>
      <c r="D8" s="3">
        <v>6</v>
      </c>
      <c r="E8" s="3"/>
      <c r="F8" s="3"/>
      <c r="G8" s="3">
        <v>12</v>
      </c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idden="1" x14ac:dyDescent="0.25">
      <c r="A10" s="6">
        <f>A8/G8</f>
        <v>0.16666666666666666</v>
      </c>
      <c r="B10" s="6"/>
      <c r="C10" s="6"/>
      <c r="D10" s="6">
        <f>D8/G8</f>
        <v>0.5</v>
      </c>
      <c r="E10" s="6"/>
      <c r="F10" s="6"/>
      <c r="G10" s="5">
        <f>A10+D10</f>
        <v>0.66666666666666663</v>
      </c>
      <c r="H10" s="4"/>
      <c r="I10" s="4"/>
    </row>
    <row r="11" spans="1:9" hidden="1" x14ac:dyDescent="0.25">
      <c r="A11" s="6"/>
      <c r="B11" s="6"/>
      <c r="C11" s="6"/>
      <c r="D11" s="6"/>
      <c r="E11" s="6"/>
      <c r="F11" s="6"/>
      <c r="G11" s="4"/>
      <c r="H11" s="4"/>
      <c r="I11" s="4"/>
    </row>
    <row r="12" spans="1:9" x14ac:dyDescent="0.25">
      <c r="A12" s="7">
        <f>A10/G10</f>
        <v>0.25</v>
      </c>
      <c r="B12" s="7"/>
      <c r="C12" s="7"/>
      <c r="D12" s="7">
        <f>D10/G10</f>
        <v>0.75</v>
      </c>
      <c r="E12" s="7"/>
      <c r="F12" s="7"/>
      <c r="G12" s="17" t="str">
        <f>IF(A12&lt;D12,"Equipe1","Equipe2")</f>
        <v>Equipe1</v>
      </c>
      <c r="H12" s="17"/>
      <c r="I12" s="17"/>
    </row>
    <row r="13" spans="1:9" x14ac:dyDescent="0.25">
      <c r="A13" s="7"/>
      <c r="B13" s="7"/>
      <c r="C13" s="7"/>
      <c r="D13" s="7"/>
      <c r="E13" s="7"/>
      <c r="F13" s="7"/>
      <c r="G13" s="17"/>
      <c r="H13" s="17"/>
      <c r="I13" s="17"/>
    </row>
    <row r="14" spans="1:9" ht="15.75" thickBot="1" x14ac:dyDescent="0.3"/>
    <row r="15" spans="1:9" x14ac:dyDescent="0.25">
      <c r="B15" s="8" t="s">
        <v>4</v>
      </c>
      <c r="C15" s="9"/>
      <c r="D15" s="9"/>
      <c r="E15" s="9"/>
      <c r="F15" s="9"/>
      <c r="G15" s="9"/>
      <c r="H15" s="10"/>
    </row>
    <row r="16" spans="1:9" x14ac:dyDescent="0.25">
      <c r="B16" s="11"/>
      <c r="C16" s="12"/>
      <c r="D16" s="12"/>
      <c r="E16" s="12"/>
      <c r="F16" s="12"/>
      <c r="G16" s="12"/>
      <c r="H16" s="13"/>
    </row>
    <row r="17" spans="2:8" ht="15.75" thickBot="1" x14ac:dyDescent="0.3">
      <c r="B17" s="14"/>
      <c r="C17" s="15"/>
      <c r="D17" s="15"/>
      <c r="E17" s="15"/>
      <c r="F17" s="15"/>
      <c r="G17" s="15"/>
      <c r="H17" s="16"/>
    </row>
  </sheetData>
  <mergeCells count="14">
    <mergeCell ref="B15:H17"/>
    <mergeCell ref="A10:C11"/>
    <mergeCell ref="D10:F11"/>
    <mergeCell ref="G10:I11"/>
    <mergeCell ref="A12:C13"/>
    <mergeCell ref="D12:F13"/>
    <mergeCell ref="G12:I13"/>
    <mergeCell ref="A1:I5"/>
    <mergeCell ref="A6:C7"/>
    <mergeCell ref="D6:F7"/>
    <mergeCell ref="G6:I7"/>
    <mergeCell ref="A8:C9"/>
    <mergeCell ref="D8:F9"/>
    <mergeCell ref="G8:I9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3"/>
  <sheetViews>
    <sheetView workbookViewId="0">
      <selection activeCell="D17" sqref="D17"/>
    </sheetView>
  </sheetViews>
  <sheetFormatPr baseColWidth="10" defaultRowHeight="15" x14ac:dyDescent="0.25"/>
  <cols>
    <col min="1" max="1" width="4.7109375" customWidth="1"/>
    <col min="2" max="2" width="16" customWidth="1"/>
    <col min="3" max="6" width="15.7109375" customWidth="1"/>
    <col min="7" max="7" width="6.5703125" customWidth="1"/>
    <col min="8" max="12" width="15.7109375" customWidth="1"/>
  </cols>
  <sheetData>
    <row r="1" spans="2:12" ht="15.75" thickBot="1" x14ac:dyDescent="0.3">
      <c r="G1" s="20"/>
      <c r="H1" s="20"/>
    </row>
    <row r="2" spans="2:12" ht="15" customHeight="1" x14ac:dyDescent="0.25">
      <c r="B2" s="22" t="s">
        <v>0</v>
      </c>
      <c r="C2" s="23"/>
      <c r="D2" s="23"/>
      <c r="E2" s="23"/>
      <c r="F2" s="24"/>
      <c r="G2" s="32"/>
      <c r="H2" s="22" t="s">
        <v>0</v>
      </c>
      <c r="I2" s="23"/>
      <c r="J2" s="23"/>
      <c r="K2" s="23"/>
      <c r="L2" s="24"/>
    </row>
    <row r="3" spans="2:12" ht="15" customHeight="1" x14ac:dyDescent="0.25">
      <c r="B3" s="25"/>
      <c r="C3" s="19"/>
      <c r="D3" s="19"/>
      <c r="E3" s="19"/>
      <c r="F3" s="26"/>
      <c r="G3" s="32"/>
      <c r="H3" s="25"/>
      <c r="I3" s="19"/>
      <c r="J3" s="19"/>
      <c r="K3" s="19"/>
      <c r="L3" s="26"/>
    </row>
    <row r="4" spans="2:12" ht="15" customHeight="1" x14ac:dyDescent="0.25">
      <c r="B4" s="25"/>
      <c r="C4" s="19"/>
      <c r="D4" s="19"/>
      <c r="E4" s="19"/>
      <c r="F4" s="26"/>
      <c r="G4" s="32"/>
      <c r="H4" s="25"/>
      <c r="I4" s="19"/>
      <c r="J4" s="19"/>
      <c r="K4" s="19"/>
      <c r="L4" s="26"/>
    </row>
    <row r="5" spans="2:12" ht="15" customHeight="1" x14ac:dyDescent="0.25">
      <c r="B5" s="25"/>
      <c r="C5" s="19"/>
      <c r="D5" s="19"/>
      <c r="E5" s="19"/>
      <c r="F5" s="26"/>
      <c r="G5" s="32"/>
      <c r="H5" s="25"/>
      <c r="I5" s="19"/>
      <c r="J5" s="19"/>
      <c r="K5" s="19"/>
      <c r="L5" s="26"/>
    </row>
    <row r="6" spans="2:12" ht="15" customHeight="1" thickBot="1" x14ac:dyDescent="0.3">
      <c r="B6" s="36"/>
      <c r="C6" s="37"/>
      <c r="D6" s="37"/>
      <c r="E6" s="37"/>
      <c r="F6" s="38"/>
      <c r="G6" s="32"/>
      <c r="H6" s="36"/>
      <c r="I6" s="37"/>
      <c r="J6" s="37"/>
      <c r="K6" s="37"/>
      <c r="L6" s="38"/>
    </row>
    <row r="7" spans="2:12" ht="15" customHeight="1" x14ac:dyDescent="0.25">
      <c r="B7" s="27"/>
      <c r="C7" s="34" t="s">
        <v>1</v>
      </c>
      <c r="D7" s="34"/>
      <c r="E7" s="34" t="s">
        <v>2</v>
      </c>
      <c r="F7" s="35"/>
      <c r="G7" s="32"/>
      <c r="H7" s="27"/>
      <c r="I7" s="34" t="s">
        <v>1</v>
      </c>
      <c r="J7" s="34"/>
      <c r="K7" s="34" t="s">
        <v>2</v>
      </c>
      <c r="L7" s="35"/>
    </row>
    <row r="8" spans="2:12" ht="15" customHeight="1" x14ac:dyDescent="0.25">
      <c r="B8" s="27"/>
      <c r="C8" s="2"/>
      <c r="D8" s="2"/>
      <c r="E8" s="2"/>
      <c r="F8" s="28"/>
      <c r="G8" s="32"/>
      <c r="H8" s="27"/>
      <c r="I8" s="2"/>
      <c r="J8" s="2"/>
      <c r="K8" s="2"/>
      <c r="L8" s="28"/>
    </row>
    <row r="9" spans="2:12" ht="15" customHeight="1" x14ac:dyDescent="0.25">
      <c r="B9" s="27"/>
      <c r="C9" s="53" t="s">
        <v>5</v>
      </c>
      <c r="D9" s="51" t="s">
        <v>6</v>
      </c>
      <c r="E9" s="53" t="s">
        <v>5</v>
      </c>
      <c r="F9" s="51" t="s">
        <v>6</v>
      </c>
      <c r="G9" s="32"/>
      <c r="H9" s="27"/>
      <c r="I9" s="53" t="s">
        <v>5</v>
      </c>
      <c r="J9" s="51" t="s">
        <v>6</v>
      </c>
      <c r="K9" s="53" t="s">
        <v>5</v>
      </c>
      <c r="L9" s="51" t="s">
        <v>6</v>
      </c>
    </row>
    <row r="10" spans="2:12" ht="15" customHeight="1" x14ac:dyDescent="0.25">
      <c r="B10" s="27"/>
      <c r="C10" s="54"/>
      <c r="D10" s="52"/>
      <c r="E10" s="54"/>
      <c r="F10" s="52"/>
      <c r="G10" s="32"/>
      <c r="H10" s="27"/>
      <c r="I10" s="54"/>
      <c r="J10" s="52"/>
      <c r="K10" s="54"/>
      <c r="L10" s="52"/>
    </row>
    <row r="11" spans="2:12" ht="15" hidden="1" customHeight="1" x14ac:dyDescent="0.25">
      <c r="B11" s="29"/>
      <c r="C11" s="6" t="e">
        <f>C9/G9</f>
        <v>#VALUE!</v>
      </c>
      <c r="D11" s="6"/>
      <c r="E11" s="6" t="e">
        <f>E9/G9</f>
        <v>#VALUE!</v>
      </c>
      <c r="F11" s="33"/>
      <c r="G11" s="32"/>
      <c r="H11" s="29"/>
      <c r="I11" s="6" t="e">
        <f>I9/M9</f>
        <v>#VALUE!</v>
      </c>
      <c r="J11" s="6"/>
      <c r="K11" s="6" t="e">
        <f>K9/M9</f>
        <v>#VALUE!</v>
      </c>
      <c r="L11" s="33"/>
    </row>
    <row r="12" spans="2:12" ht="15" hidden="1" customHeight="1" x14ac:dyDescent="0.25">
      <c r="B12" s="29"/>
      <c r="C12" s="6"/>
      <c r="D12" s="6"/>
      <c r="E12" s="6"/>
      <c r="F12" s="33"/>
      <c r="G12" s="32"/>
      <c r="H12" s="29"/>
      <c r="I12" s="6"/>
      <c r="J12" s="6"/>
      <c r="K12" s="6"/>
      <c r="L12" s="33"/>
    </row>
    <row r="13" spans="2:12" ht="15" customHeight="1" x14ac:dyDescent="0.25">
      <c r="B13" s="30" t="s">
        <v>7</v>
      </c>
      <c r="C13" s="44">
        <v>14</v>
      </c>
      <c r="D13" s="18">
        <v>13</v>
      </c>
      <c r="E13" s="18">
        <v>20</v>
      </c>
      <c r="F13" s="49">
        <v>8</v>
      </c>
      <c r="G13" s="32"/>
      <c r="H13" s="30" t="s">
        <v>9</v>
      </c>
      <c r="I13" s="44">
        <v>2</v>
      </c>
      <c r="J13" s="18">
        <v>12</v>
      </c>
      <c r="K13" s="18">
        <v>8</v>
      </c>
      <c r="L13" s="49">
        <v>5</v>
      </c>
    </row>
    <row r="14" spans="2:12" ht="15" customHeight="1" thickBot="1" x14ac:dyDescent="0.3">
      <c r="B14" s="39"/>
      <c r="C14" s="45"/>
      <c r="D14" s="46"/>
      <c r="E14" s="46"/>
      <c r="F14" s="50"/>
      <c r="G14" s="32"/>
      <c r="H14" s="39"/>
      <c r="I14" s="45"/>
      <c r="J14" s="46"/>
      <c r="K14" s="46"/>
      <c r="L14" s="50"/>
    </row>
    <row r="15" spans="2:12" x14ac:dyDescent="0.25">
      <c r="B15" s="40" t="s">
        <v>8</v>
      </c>
      <c r="C15" s="42">
        <f>C13/(C13+D13)</f>
        <v>0.51851851851851849</v>
      </c>
      <c r="D15" s="42">
        <f>D13/(C13+D13)</f>
        <v>0.48148148148148145</v>
      </c>
      <c r="E15" s="42">
        <f>E13/(F13+E13)</f>
        <v>0.7142857142857143</v>
      </c>
      <c r="F15" s="47">
        <f>F13/(F13+E13)</f>
        <v>0.2857142857142857</v>
      </c>
      <c r="H15" s="40" t="s">
        <v>8</v>
      </c>
      <c r="I15" s="42">
        <f>I13/(I13+J13)</f>
        <v>0.14285714285714285</v>
      </c>
      <c r="J15" s="42">
        <f>J13/(I13+J13)</f>
        <v>0.8571428571428571</v>
      </c>
      <c r="K15" s="42">
        <f>K13/(L13+K13)</f>
        <v>0.61538461538461542</v>
      </c>
      <c r="L15" s="47">
        <f>L13/(L13+K13)</f>
        <v>0.38461538461538464</v>
      </c>
    </row>
    <row r="16" spans="2:12" ht="15" customHeight="1" thickBot="1" x14ac:dyDescent="0.3">
      <c r="B16" s="41"/>
      <c r="C16" s="43"/>
      <c r="D16" s="43"/>
      <c r="E16" s="43"/>
      <c r="F16" s="48"/>
      <c r="G16" s="21"/>
      <c r="H16" s="41"/>
      <c r="I16" s="43"/>
      <c r="J16" s="43"/>
      <c r="K16" s="43"/>
      <c r="L16" s="48"/>
    </row>
    <row r="17" spans="2:12" ht="15" customHeight="1" x14ac:dyDescent="0.25">
      <c r="C17" s="20"/>
      <c r="D17" s="21"/>
      <c r="E17" s="21"/>
      <c r="F17" s="21"/>
      <c r="G17" s="21"/>
    </row>
    <row r="18" spans="2:12" ht="15" customHeight="1" thickBot="1" x14ac:dyDescent="0.3">
      <c r="C18" s="20"/>
      <c r="D18" s="21"/>
      <c r="E18" s="21"/>
      <c r="F18" s="21"/>
      <c r="G18" s="21"/>
    </row>
    <row r="19" spans="2:12" ht="15" customHeight="1" x14ac:dyDescent="0.25">
      <c r="B19" s="55" t="s">
        <v>10</v>
      </c>
      <c r="C19" s="56"/>
      <c r="D19" s="59" t="str">
        <f>IF(C13&lt;E13,"Extérieur","Domicile")</f>
        <v>Extérieur</v>
      </c>
      <c r="E19" s="55" t="s">
        <v>11</v>
      </c>
      <c r="F19" s="56"/>
      <c r="G19" s="61" t="str">
        <f>IF(D13&lt;F13,"Extérieur","Domicile")</f>
        <v>Domicile</v>
      </c>
      <c r="H19" s="62"/>
      <c r="I19" s="55" t="s">
        <v>12</v>
      </c>
      <c r="J19" s="56"/>
      <c r="K19" s="61" t="str">
        <f>IF(C13+D13&lt;E13+F13,"Extérieur","Domicile")</f>
        <v>Extérieur</v>
      </c>
      <c r="L19" s="62"/>
    </row>
    <row r="20" spans="2:12" ht="15.75" customHeight="1" thickBot="1" x14ac:dyDescent="0.3">
      <c r="B20" s="57"/>
      <c r="C20" s="58"/>
      <c r="D20" s="60"/>
      <c r="E20" s="57"/>
      <c r="F20" s="58"/>
      <c r="G20" s="63"/>
      <c r="H20" s="64"/>
      <c r="I20" s="57"/>
      <c r="J20" s="58"/>
      <c r="K20" s="63"/>
      <c r="L20" s="64"/>
    </row>
    <row r="21" spans="2:12" ht="15.75" thickBot="1" x14ac:dyDescent="0.3"/>
    <row r="22" spans="2:12" x14ac:dyDescent="0.25">
      <c r="B22" s="55" t="s">
        <v>13</v>
      </c>
      <c r="C22" s="56"/>
      <c r="D22" s="59" t="str">
        <f>IF(I13&lt;K13,"Extérieur","Domicile")</f>
        <v>Extérieur</v>
      </c>
      <c r="E22" s="55" t="s">
        <v>14</v>
      </c>
      <c r="F22" s="56"/>
      <c r="G22" s="61" t="str">
        <f>IF(J13&lt;L13,"Extérieur","Domicile")</f>
        <v>Domicile</v>
      </c>
      <c r="H22" s="62"/>
      <c r="I22" s="55" t="s">
        <v>15</v>
      </c>
      <c r="J22" s="56"/>
      <c r="K22" s="61" t="str">
        <f>IF(I13+J13&lt;K13+L13,"Extérieur","Domicile")</f>
        <v>Domicile</v>
      </c>
      <c r="L22" s="62"/>
    </row>
    <row r="23" spans="2:12" ht="15.75" thickBot="1" x14ac:dyDescent="0.3">
      <c r="B23" s="57"/>
      <c r="C23" s="58"/>
      <c r="D23" s="60"/>
      <c r="E23" s="57"/>
      <c r="F23" s="58"/>
      <c r="G23" s="63"/>
      <c r="H23" s="64"/>
      <c r="I23" s="57"/>
      <c r="J23" s="58"/>
      <c r="K23" s="63"/>
      <c r="L23" s="64"/>
    </row>
  </sheetData>
  <mergeCells count="54">
    <mergeCell ref="G19:H20"/>
    <mergeCell ref="I19:J20"/>
    <mergeCell ref="K19:L20"/>
    <mergeCell ref="B22:C23"/>
    <mergeCell ref="D22:D23"/>
    <mergeCell ref="E22:F23"/>
    <mergeCell ref="G22:H23"/>
    <mergeCell ref="I22:J23"/>
    <mergeCell ref="K22:L23"/>
    <mergeCell ref="H15:H16"/>
    <mergeCell ref="I15:I16"/>
    <mergeCell ref="J15:J16"/>
    <mergeCell ref="K15:K16"/>
    <mergeCell ref="L15:L16"/>
    <mergeCell ref="B19:C20"/>
    <mergeCell ref="D19:D20"/>
    <mergeCell ref="E19:F20"/>
    <mergeCell ref="I11:J12"/>
    <mergeCell ref="K11:L12"/>
    <mergeCell ref="I13:I14"/>
    <mergeCell ref="J13:J14"/>
    <mergeCell ref="K13:K14"/>
    <mergeCell ref="L13:L14"/>
    <mergeCell ref="H2:L6"/>
    <mergeCell ref="H7:H8"/>
    <mergeCell ref="I7:J8"/>
    <mergeCell ref="K7:L8"/>
    <mergeCell ref="I9:I10"/>
    <mergeCell ref="J9:J10"/>
    <mergeCell ref="K9:K10"/>
    <mergeCell ref="L9:L10"/>
    <mergeCell ref="B9:B10"/>
    <mergeCell ref="B13:B14"/>
    <mergeCell ref="B2:F6"/>
    <mergeCell ref="B15:B16"/>
    <mergeCell ref="C15:C16"/>
    <mergeCell ref="D15:D16"/>
    <mergeCell ref="E15:E16"/>
    <mergeCell ref="F15:F16"/>
    <mergeCell ref="C9:C10"/>
    <mergeCell ref="D9:D10"/>
    <mergeCell ref="E9:E10"/>
    <mergeCell ref="F9:F10"/>
    <mergeCell ref="E13:E14"/>
    <mergeCell ref="F13:F14"/>
    <mergeCell ref="C13:C14"/>
    <mergeCell ref="C11:D12"/>
    <mergeCell ref="E11:F12"/>
    <mergeCell ref="H13:H14"/>
    <mergeCell ref="D13:D14"/>
    <mergeCell ref="C7:D8"/>
    <mergeCell ref="E7:F8"/>
    <mergeCell ref="H9:H10"/>
    <mergeCell ref="B7:B8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J6" sqref="J6"/>
    </sheetView>
  </sheetViews>
  <sheetFormatPr baseColWidth="10" defaultRowHeight="15" x14ac:dyDescent="0.25"/>
  <cols>
    <col min="2" max="8" width="15.7109375" customWidth="1"/>
  </cols>
  <sheetData>
    <row r="1" spans="2:8" ht="15.75" thickBot="1" x14ac:dyDescent="0.3"/>
    <row r="2" spans="2:8" x14ac:dyDescent="0.25">
      <c r="B2" s="22" t="s">
        <v>0</v>
      </c>
      <c r="C2" s="23"/>
      <c r="D2" s="23"/>
      <c r="E2" s="23"/>
      <c r="F2" s="23"/>
      <c r="G2" s="23"/>
      <c r="H2" s="24"/>
    </row>
    <row r="3" spans="2:8" x14ac:dyDescent="0.25">
      <c r="B3" s="25"/>
      <c r="C3" s="19"/>
      <c r="D3" s="19"/>
      <c r="E3" s="19"/>
      <c r="F3" s="19"/>
      <c r="G3" s="19"/>
      <c r="H3" s="26"/>
    </row>
    <row r="4" spans="2:8" x14ac:dyDescent="0.25">
      <c r="B4" s="25"/>
      <c r="C4" s="19"/>
      <c r="D4" s="19"/>
      <c r="E4" s="19"/>
      <c r="F4" s="19"/>
      <c r="G4" s="19"/>
      <c r="H4" s="26"/>
    </row>
    <row r="5" spans="2:8" x14ac:dyDescent="0.25">
      <c r="B5" s="25"/>
      <c r="C5" s="19"/>
      <c r="D5" s="19"/>
      <c r="E5" s="19"/>
      <c r="F5" s="19"/>
      <c r="G5" s="19"/>
      <c r="H5" s="26"/>
    </row>
    <row r="6" spans="2:8" ht="15.75" thickBot="1" x14ac:dyDescent="0.3">
      <c r="B6" s="36"/>
      <c r="C6" s="37"/>
      <c r="D6" s="37"/>
      <c r="E6" s="37"/>
      <c r="F6" s="37"/>
      <c r="G6" s="37"/>
      <c r="H6" s="38"/>
    </row>
    <row r="7" spans="2:8" x14ac:dyDescent="0.25">
      <c r="B7" s="65"/>
      <c r="C7" s="77" t="s">
        <v>5</v>
      </c>
      <c r="D7" s="78"/>
      <c r="E7" s="79"/>
      <c r="F7" s="80" t="s">
        <v>6</v>
      </c>
      <c r="G7" s="81"/>
      <c r="H7" s="82"/>
    </row>
    <row r="8" spans="2:8" ht="15.75" thickBot="1" x14ac:dyDescent="0.3">
      <c r="B8" s="66"/>
      <c r="C8" s="71"/>
      <c r="D8" s="67"/>
      <c r="E8" s="68"/>
      <c r="F8" s="69"/>
      <c r="G8" s="70"/>
      <c r="H8" s="72"/>
    </row>
    <row r="9" spans="2:8" x14ac:dyDescent="0.25">
      <c r="B9" s="73"/>
      <c r="C9" s="74" t="s">
        <v>16</v>
      </c>
      <c r="D9" s="75" t="s">
        <v>17</v>
      </c>
      <c r="E9" s="75" t="s">
        <v>18</v>
      </c>
      <c r="F9" s="75" t="s">
        <v>16</v>
      </c>
      <c r="G9" s="75" t="s">
        <v>17</v>
      </c>
      <c r="H9" s="76" t="s">
        <v>18</v>
      </c>
    </row>
    <row r="10" spans="2:8" x14ac:dyDescent="0.25">
      <c r="B10" s="30" t="s">
        <v>19</v>
      </c>
      <c r="C10" s="85">
        <v>3</v>
      </c>
      <c r="D10" s="85">
        <v>2</v>
      </c>
      <c r="E10" s="85">
        <v>6</v>
      </c>
      <c r="F10" s="85">
        <v>6</v>
      </c>
      <c r="G10" s="85">
        <v>5</v>
      </c>
      <c r="H10" s="86">
        <v>2</v>
      </c>
    </row>
    <row r="11" spans="2:8" x14ac:dyDescent="0.25">
      <c r="B11" s="30"/>
      <c r="C11" s="85"/>
      <c r="D11" s="85"/>
      <c r="E11" s="85"/>
      <c r="F11" s="85"/>
      <c r="G11" s="85"/>
      <c r="H11" s="86"/>
    </row>
    <row r="12" spans="2:8" x14ac:dyDescent="0.25">
      <c r="B12" s="30" t="s">
        <v>20</v>
      </c>
      <c r="C12" s="83">
        <f>(C10/SUM($C$10:$E$11))</f>
        <v>0.27272727272727271</v>
      </c>
      <c r="D12" s="83">
        <f t="shared" ref="D12:E12" si="0">(D10/SUM($C$10:$E$11))</f>
        <v>0.18181818181818182</v>
      </c>
      <c r="E12" s="83">
        <f t="shared" si="0"/>
        <v>0.54545454545454541</v>
      </c>
      <c r="F12" s="83">
        <f>(F10/SUM($F$10:$H$11))</f>
        <v>0.46153846153846156</v>
      </c>
      <c r="G12" s="83">
        <f t="shared" ref="G12:H12" si="1">(G10/SUM($F$10:$H$11))</f>
        <v>0.38461538461538464</v>
      </c>
      <c r="H12" s="83">
        <f t="shared" si="1"/>
        <v>0.15384615384615385</v>
      </c>
    </row>
    <row r="13" spans="2:8" ht="15.75" thickBot="1" x14ac:dyDescent="0.3">
      <c r="B13" s="31"/>
      <c r="C13" s="84"/>
      <c r="D13" s="84"/>
      <c r="E13" s="84"/>
      <c r="F13" s="84"/>
      <c r="G13" s="84"/>
      <c r="H13" s="84"/>
    </row>
  </sheetData>
  <mergeCells count="18">
    <mergeCell ref="H12:H13"/>
    <mergeCell ref="B12:B13"/>
    <mergeCell ref="C12:C13"/>
    <mergeCell ref="D12:D13"/>
    <mergeCell ref="E12:E13"/>
    <mergeCell ref="F12:F13"/>
    <mergeCell ref="G12:G13"/>
    <mergeCell ref="F7:H8"/>
    <mergeCell ref="B10:B11"/>
    <mergeCell ref="C10:C11"/>
    <mergeCell ref="D10:D11"/>
    <mergeCell ref="E10:E11"/>
    <mergeCell ref="F10:F11"/>
    <mergeCell ref="G10:G11"/>
    <mergeCell ref="H10:H11"/>
    <mergeCell ref="B2:H6"/>
    <mergeCell ref="B7:B8"/>
    <mergeCell ref="C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F18" sqref="F18"/>
    </sheetView>
  </sheetViews>
  <sheetFormatPr baseColWidth="10" defaultRowHeight="15" x14ac:dyDescent="0.25"/>
  <cols>
    <col min="2" max="8" width="15.7109375" customWidth="1"/>
  </cols>
  <sheetData>
    <row r="1" spans="2:8" ht="15.75" thickBot="1" x14ac:dyDescent="0.3"/>
    <row r="2" spans="2:8" x14ac:dyDescent="0.25">
      <c r="B2" s="22" t="s">
        <v>0</v>
      </c>
      <c r="C2" s="23"/>
      <c r="D2" s="23"/>
      <c r="E2" s="23"/>
      <c r="F2" s="23"/>
      <c r="G2" s="23"/>
      <c r="H2" s="24"/>
    </row>
    <row r="3" spans="2:8" x14ac:dyDescent="0.25">
      <c r="B3" s="25"/>
      <c r="C3" s="19"/>
      <c r="D3" s="19"/>
      <c r="E3" s="19"/>
      <c r="F3" s="19"/>
      <c r="G3" s="19"/>
      <c r="H3" s="26"/>
    </row>
    <row r="4" spans="2:8" x14ac:dyDescent="0.25">
      <c r="B4" s="25"/>
      <c r="C4" s="19"/>
      <c r="D4" s="19"/>
      <c r="E4" s="19"/>
      <c r="F4" s="19"/>
      <c r="G4" s="19"/>
      <c r="H4" s="26"/>
    </row>
    <row r="5" spans="2:8" x14ac:dyDescent="0.25">
      <c r="B5" s="25"/>
      <c r="C5" s="19"/>
      <c r="D5" s="19"/>
      <c r="E5" s="19"/>
      <c r="F5" s="19"/>
      <c r="G5" s="19"/>
      <c r="H5" s="26"/>
    </row>
    <row r="6" spans="2:8" ht="15.75" thickBot="1" x14ac:dyDescent="0.3">
      <c r="B6" s="36"/>
      <c r="C6" s="37"/>
      <c r="D6" s="37"/>
      <c r="E6" s="37"/>
      <c r="F6" s="37"/>
      <c r="G6" s="37"/>
      <c r="H6" s="38"/>
    </row>
    <row r="7" spans="2:8" x14ac:dyDescent="0.25">
      <c r="B7" s="65"/>
      <c r="C7" s="77" t="s">
        <v>5</v>
      </c>
      <c r="D7" s="78"/>
      <c r="E7" s="79"/>
      <c r="F7" s="80" t="s">
        <v>6</v>
      </c>
      <c r="G7" s="81"/>
      <c r="H7" s="82"/>
    </row>
    <row r="8" spans="2:8" ht="15.75" thickBot="1" x14ac:dyDescent="0.3">
      <c r="B8" s="66"/>
      <c r="C8" s="71"/>
      <c r="D8" s="67"/>
      <c r="E8" s="68"/>
      <c r="F8" s="69"/>
      <c r="G8" s="70"/>
      <c r="H8" s="72"/>
    </row>
    <row r="9" spans="2:8" x14ac:dyDescent="0.25">
      <c r="B9" s="73"/>
      <c r="C9" s="74" t="s">
        <v>16</v>
      </c>
      <c r="D9" s="75" t="s">
        <v>17</v>
      </c>
      <c r="E9" s="75" t="s">
        <v>18</v>
      </c>
      <c r="F9" s="75" t="s">
        <v>16</v>
      </c>
      <c r="G9" s="75" t="s">
        <v>17</v>
      </c>
      <c r="H9" s="76" t="s">
        <v>18</v>
      </c>
    </row>
    <row r="10" spans="2:8" x14ac:dyDescent="0.25">
      <c r="B10" s="30" t="s">
        <v>19</v>
      </c>
      <c r="C10" s="85">
        <v>3</v>
      </c>
      <c r="D10" s="85">
        <v>2</v>
      </c>
      <c r="E10" s="85">
        <v>6</v>
      </c>
      <c r="F10" s="85">
        <v>6</v>
      </c>
      <c r="G10" s="85">
        <v>5</v>
      </c>
      <c r="H10" s="86">
        <v>2</v>
      </c>
    </row>
    <row r="11" spans="2:8" x14ac:dyDescent="0.25">
      <c r="B11" s="30"/>
      <c r="C11" s="85"/>
      <c r="D11" s="85"/>
      <c r="E11" s="85"/>
      <c r="F11" s="85"/>
      <c r="G11" s="85"/>
      <c r="H11" s="86"/>
    </row>
    <row r="12" spans="2:8" x14ac:dyDescent="0.25">
      <c r="B12" s="30" t="s">
        <v>20</v>
      </c>
      <c r="C12" s="83">
        <f>(C10/SUM($C$10:$E$11))</f>
        <v>0.27272727272727271</v>
      </c>
      <c r="D12" s="83">
        <f t="shared" ref="D12:E12" si="0">(D10/SUM($C$10:$E$11))</f>
        <v>0.18181818181818182</v>
      </c>
      <c r="E12" s="83">
        <f t="shared" si="0"/>
        <v>0.54545454545454541</v>
      </c>
      <c r="F12" s="83">
        <f>(F10/SUM($F$10:$H$11))</f>
        <v>0.46153846153846156</v>
      </c>
      <c r="G12" s="83">
        <f t="shared" ref="G12:H12" si="1">(G10/SUM($F$10:$H$11))</f>
        <v>0.38461538461538464</v>
      </c>
      <c r="H12" s="83">
        <f t="shared" si="1"/>
        <v>0.15384615384615385</v>
      </c>
    </row>
    <row r="13" spans="2:8" ht="15.75" thickBot="1" x14ac:dyDescent="0.3">
      <c r="B13" s="31"/>
      <c r="C13" s="84"/>
      <c r="D13" s="84"/>
      <c r="E13" s="84"/>
      <c r="F13" s="84"/>
      <c r="G13" s="84"/>
      <c r="H13" s="84"/>
    </row>
  </sheetData>
  <mergeCells count="18">
    <mergeCell ref="H10:H11"/>
    <mergeCell ref="B12:B13"/>
    <mergeCell ref="C12:C13"/>
    <mergeCell ref="D12:D13"/>
    <mergeCell ref="E12:E13"/>
    <mergeCell ref="F12:F13"/>
    <mergeCell ref="G12:G13"/>
    <mergeCell ref="H12:H13"/>
    <mergeCell ref="B2:H6"/>
    <mergeCell ref="B7:B8"/>
    <mergeCell ref="C7:E8"/>
    <mergeCell ref="F7:H8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</vt:lpstr>
      <vt:lpstr>Nombre de buts</vt:lpstr>
      <vt:lpstr>Sur les 10 derniers matchs</vt:lpstr>
      <vt:lpstr>Sur les 10 derniers matchs resp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Melle-Sandie</dc:creator>
  <cp:lastModifiedBy>Melle-Sandie</cp:lastModifiedBy>
  <dcterms:created xsi:type="dcterms:W3CDTF">2013-10-28T14:50:59Z</dcterms:created>
  <dcterms:modified xsi:type="dcterms:W3CDTF">2013-10-28T15:51:24Z</dcterms:modified>
</cp:coreProperties>
</file>