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840"/>
  </bookViews>
  <sheets>
    <sheet name="06-11" sheetId="1" r:id="rId1"/>
  </sheets>
  <calcPr calcId="145621"/>
</workbook>
</file>

<file path=xl/calcChain.xml><?xml version="1.0" encoding="utf-8"?>
<calcChain xmlns="http://schemas.openxmlformats.org/spreadsheetml/2006/main">
  <c r="AW116" i="1" l="1"/>
  <c r="AQ116" i="1"/>
  <c r="AS116" i="1" s="1"/>
  <c r="AG116" i="1"/>
  <c r="AE116" i="1"/>
  <c r="S116" i="1"/>
  <c r="U116" i="1" s="1"/>
  <c r="AW115" i="1"/>
  <c r="AS115" i="1"/>
  <c r="AQ115" i="1"/>
  <c r="AE115" i="1"/>
  <c r="AG115" i="1" s="1"/>
  <c r="U115" i="1"/>
  <c r="S115" i="1"/>
  <c r="AW114" i="1"/>
  <c r="AQ114" i="1"/>
  <c r="AS114" i="1" s="1"/>
  <c r="AG114" i="1"/>
  <c r="AE114" i="1"/>
  <c r="S114" i="1"/>
  <c r="U114" i="1" s="1"/>
  <c r="AW113" i="1"/>
  <c r="AS113" i="1"/>
  <c r="AQ113" i="1"/>
  <c r="AE113" i="1"/>
  <c r="AG113" i="1" s="1"/>
  <c r="U113" i="1"/>
  <c r="S113" i="1"/>
  <c r="AW112" i="1"/>
  <c r="AQ112" i="1"/>
  <c r="AS112" i="1" s="1"/>
  <c r="AG112" i="1"/>
  <c r="AE112" i="1"/>
  <c r="S112" i="1"/>
  <c r="U112" i="1" s="1"/>
  <c r="AW111" i="1"/>
  <c r="AS111" i="1"/>
  <c r="AQ111" i="1"/>
  <c r="AE111" i="1"/>
  <c r="AG111" i="1" s="1"/>
  <c r="U111" i="1"/>
  <c r="S111" i="1"/>
  <c r="AW110" i="1"/>
  <c r="AQ110" i="1"/>
  <c r="AS110" i="1" s="1"/>
  <c r="AG110" i="1"/>
  <c r="AE110" i="1"/>
  <c r="S110" i="1"/>
  <c r="U110" i="1" s="1"/>
  <c r="AW109" i="1"/>
  <c r="AS109" i="1"/>
  <c r="AQ109" i="1"/>
  <c r="AE109" i="1"/>
  <c r="AG109" i="1" s="1"/>
  <c r="U109" i="1"/>
  <c r="S109" i="1"/>
  <c r="AW108" i="1"/>
  <c r="AQ108" i="1"/>
  <c r="AS108" i="1" s="1"/>
  <c r="AG108" i="1"/>
  <c r="AE108" i="1"/>
  <c r="S108" i="1"/>
  <c r="U108" i="1" s="1"/>
  <c r="AW107" i="1"/>
  <c r="AS107" i="1"/>
  <c r="AQ107" i="1"/>
  <c r="AE107" i="1"/>
  <c r="AG107" i="1" s="1"/>
  <c r="U107" i="1"/>
  <c r="S107" i="1"/>
  <c r="AW106" i="1"/>
  <c r="AQ106" i="1"/>
  <c r="AS106" i="1" s="1"/>
  <c r="AG106" i="1"/>
  <c r="AE106" i="1"/>
  <c r="S106" i="1"/>
  <c r="U106" i="1" s="1"/>
  <c r="AW105" i="1"/>
  <c r="AS105" i="1"/>
  <c r="AQ105" i="1"/>
  <c r="AE105" i="1"/>
  <c r="AG105" i="1" s="1"/>
  <c r="U105" i="1"/>
  <c r="S105" i="1"/>
  <c r="AW104" i="1"/>
  <c r="AQ104" i="1"/>
  <c r="AS104" i="1" s="1"/>
  <c r="AG104" i="1"/>
  <c r="AE104" i="1"/>
  <c r="S104" i="1"/>
  <c r="U104" i="1" s="1"/>
  <c r="AW103" i="1"/>
  <c r="AQ103" i="1"/>
  <c r="AS103" i="1" s="1"/>
  <c r="AE103" i="1"/>
  <c r="AG103" i="1" s="1"/>
  <c r="U103" i="1"/>
  <c r="S103" i="1"/>
  <c r="AW102" i="1"/>
  <c r="AQ102" i="1"/>
  <c r="AS102" i="1" s="1"/>
  <c r="AG102" i="1"/>
  <c r="AE102" i="1"/>
  <c r="S102" i="1"/>
  <c r="U102" i="1" s="1"/>
  <c r="AW101" i="1"/>
  <c r="AQ101" i="1"/>
  <c r="AS101" i="1" s="1"/>
  <c r="AE101" i="1"/>
  <c r="AG101" i="1" s="1"/>
  <c r="U101" i="1"/>
  <c r="S101" i="1"/>
  <c r="AW100" i="1"/>
  <c r="AQ100" i="1"/>
  <c r="AS100" i="1" s="1"/>
  <c r="AG100" i="1"/>
  <c r="AE100" i="1"/>
  <c r="S100" i="1"/>
  <c r="U100" i="1" s="1"/>
  <c r="AW99" i="1"/>
  <c r="AS99" i="1"/>
  <c r="AQ99" i="1"/>
  <c r="AE99" i="1"/>
  <c r="AG99" i="1" s="1"/>
  <c r="U99" i="1"/>
  <c r="S99" i="1"/>
  <c r="AW98" i="1"/>
  <c r="AQ98" i="1"/>
  <c r="AS98" i="1" s="1"/>
  <c r="AG98" i="1"/>
  <c r="AE98" i="1"/>
  <c r="S98" i="1"/>
  <c r="U98" i="1" s="1"/>
  <c r="AW97" i="1"/>
  <c r="AQ97" i="1"/>
  <c r="AS97" i="1" s="1"/>
  <c r="AE97" i="1"/>
  <c r="AG97" i="1" s="1"/>
  <c r="U97" i="1"/>
  <c r="S97" i="1"/>
  <c r="AW96" i="1"/>
  <c r="AQ96" i="1"/>
  <c r="AS96" i="1" s="1"/>
  <c r="AG96" i="1"/>
  <c r="AE96" i="1"/>
  <c r="S96" i="1"/>
  <c r="U96" i="1" s="1"/>
  <c r="AW95" i="1"/>
  <c r="AS95" i="1"/>
  <c r="AQ95" i="1"/>
  <c r="AE95" i="1"/>
  <c r="AG95" i="1" s="1"/>
  <c r="U95" i="1"/>
  <c r="S95" i="1"/>
  <c r="AW94" i="1"/>
  <c r="AQ94" i="1"/>
  <c r="AS94" i="1" s="1"/>
  <c r="AG94" i="1"/>
  <c r="AE94" i="1"/>
  <c r="S94" i="1"/>
  <c r="U94" i="1" s="1"/>
  <c r="AW93" i="1"/>
  <c r="AQ93" i="1"/>
  <c r="AS93" i="1" s="1"/>
  <c r="AE93" i="1"/>
  <c r="AG93" i="1" s="1"/>
  <c r="U93" i="1"/>
  <c r="S93" i="1"/>
  <c r="AW92" i="1"/>
  <c r="AQ92" i="1"/>
  <c r="AS92" i="1" s="1"/>
  <c r="AG92" i="1"/>
  <c r="AE92" i="1"/>
  <c r="S92" i="1"/>
  <c r="U92" i="1" s="1"/>
  <c r="AW91" i="1"/>
  <c r="AS91" i="1"/>
  <c r="AQ91" i="1"/>
  <c r="AE91" i="1"/>
  <c r="AG91" i="1" s="1"/>
  <c r="U91" i="1"/>
  <c r="S91" i="1"/>
  <c r="AW90" i="1"/>
  <c r="AQ90" i="1"/>
  <c r="AS90" i="1" s="1"/>
  <c r="AG90" i="1"/>
  <c r="AE90" i="1"/>
  <c r="S90" i="1"/>
  <c r="U90" i="1" s="1"/>
  <c r="AW89" i="1"/>
  <c r="AQ89" i="1"/>
  <c r="AS89" i="1" s="1"/>
  <c r="AE89" i="1"/>
  <c r="AG89" i="1" s="1"/>
  <c r="U89" i="1"/>
  <c r="S89" i="1"/>
  <c r="AW88" i="1"/>
  <c r="AQ88" i="1"/>
  <c r="AS88" i="1" s="1"/>
  <c r="AG88" i="1"/>
  <c r="AE88" i="1"/>
  <c r="S88" i="1"/>
  <c r="U88" i="1" s="1"/>
  <c r="AW87" i="1"/>
  <c r="AS87" i="1"/>
  <c r="AQ87" i="1"/>
  <c r="AE87" i="1"/>
  <c r="AG87" i="1" s="1"/>
  <c r="U87" i="1"/>
  <c r="S87" i="1"/>
  <c r="AW86" i="1"/>
  <c r="AQ86" i="1"/>
  <c r="AS86" i="1" s="1"/>
  <c r="AG86" i="1"/>
  <c r="AE86" i="1"/>
  <c r="S86" i="1"/>
  <c r="U86" i="1" s="1"/>
  <c r="AW85" i="1"/>
  <c r="AQ85" i="1"/>
  <c r="AS85" i="1" s="1"/>
  <c r="AE85" i="1"/>
  <c r="AG85" i="1" s="1"/>
  <c r="U85" i="1"/>
  <c r="S85" i="1"/>
  <c r="AW84" i="1"/>
  <c r="AQ84" i="1"/>
  <c r="AS84" i="1" s="1"/>
  <c r="AG84" i="1"/>
  <c r="AE84" i="1"/>
  <c r="S84" i="1"/>
  <c r="U84" i="1" s="1"/>
  <c r="AW83" i="1"/>
  <c r="AS83" i="1"/>
  <c r="AQ83" i="1"/>
  <c r="AE83" i="1"/>
  <c r="AG83" i="1" s="1"/>
  <c r="U83" i="1"/>
  <c r="S83" i="1"/>
  <c r="AW82" i="1"/>
  <c r="AQ82" i="1"/>
  <c r="AS82" i="1" s="1"/>
  <c r="AG82" i="1"/>
  <c r="AE82" i="1"/>
  <c r="S82" i="1"/>
  <c r="U82" i="1" s="1"/>
  <c r="AW81" i="1"/>
  <c r="AQ81" i="1"/>
  <c r="AS81" i="1" s="1"/>
  <c r="AE81" i="1"/>
  <c r="AG81" i="1" s="1"/>
  <c r="U81" i="1"/>
  <c r="S81" i="1"/>
  <c r="AW80" i="1"/>
  <c r="AQ80" i="1"/>
  <c r="AS80" i="1" s="1"/>
  <c r="AG80" i="1"/>
  <c r="AE80" i="1"/>
  <c r="S80" i="1"/>
  <c r="U80" i="1" s="1"/>
  <c r="AW79" i="1"/>
  <c r="AS79" i="1"/>
  <c r="AQ79" i="1"/>
  <c r="AE79" i="1"/>
  <c r="AG79" i="1" s="1"/>
  <c r="U79" i="1"/>
  <c r="S79" i="1"/>
  <c r="AW78" i="1"/>
  <c r="AQ78" i="1"/>
  <c r="AS78" i="1" s="1"/>
  <c r="AG78" i="1"/>
  <c r="AE78" i="1"/>
  <c r="S78" i="1"/>
  <c r="U78" i="1" s="1"/>
  <c r="AW77" i="1"/>
  <c r="AQ77" i="1"/>
  <c r="AS77" i="1" s="1"/>
  <c r="AE77" i="1"/>
  <c r="AG77" i="1" s="1"/>
  <c r="U77" i="1"/>
  <c r="S77" i="1"/>
  <c r="AW76" i="1"/>
  <c r="AQ76" i="1"/>
  <c r="AS76" i="1" s="1"/>
  <c r="AG76" i="1"/>
  <c r="AE76" i="1"/>
  <c r="S76" i="1"/>
  <c r="U76" i="1" s="1"/>
  <c r="AW75" i="1"/>
  <c r="AS75" i="1"/>
  <c r="AQ75" i="1"/>
  <c r="AE75" i="1"/>
  <c r="AG75" i="1" s="1"/>
  <c r="U75" i="1"/>
  <c r="S75" i="1"/>
  <c r="AW74" i="1"/>
  <c r="AQ74" i="1"/>
  <c r="AS74" i="1" s="1"/>
  <c r="AG74" i="1"/>
  <c r="AE74" i="1"/>
  <c r="S74" i="1"/>
  <c r="U74" i="1" s="1"/>
  <c r="AW73" i="1"/>
  <c r="AQ73" i="1"/>
  <c r="AS73" i="1" s="1"/>
  <c r="AE73" i="1"/>
  <c r="AG73" i="1" s="1"/>
  <c r="U73" i="1"/>
  <c r="S73" i="1"/>
  <c r="AW72" i="1"/>
  <c r="AQ72" i="1"/>
  <c r="AS72" i="1" s="1"/>
  <c r="AG72" i="1"/>
  <c r="AE72" i="1"/>
  <c r="S72" i="1"/>
  <c r="U72" i="1" s="1"/>
  <c r="AW71" i="1"/>
  <c r="AQ71" i="1"/>
  <c r="AS71" i="1" s="1"/>
  <c r="AG71" i="1"/>
  <c r="AE71" i="1"/>
  <c r="S71" i="1"/>
  <c r="U71" i="1" s="1"/>
  <c r="AW70" i="1"/>
  <c r="AQ70" i="1"/>
  <c r="AS70" i="1" s="1"/>
  <c r="AE70" i="1"/>
  <c r="AG70" i="1" s="1"/>
  <c r="U70" i="1"/>
  <c r="S70" i="1"/>
  <c r="AW69" i="1"/>
  <c r="AQ69" i="1"/>
  <c r="AS69" i="1" s="1"/>
  <c r="AG69" i="1"/>
  <c r="AE69" i="1"/>
  <c r="S69" i="1"/>
  <c r="U69" i="1" s="1"/>
  <c r="AW68" i="1"/>
  <c r="AS68" i="1"/>
  <c r="AQ68" i="1"/>
  <c r="AE68" i="1"/>
  <c r="AG68" i="1" s="1"/>
  <c r="U68" i="1"/>
  <c r="S68" i="1"/>
  <c r="AW67" i="1"/>
  <c r="AS67" i="1"/>
  <c r="AQ67" i="1"/>
  <c r="AE67" i="1"/>
  <c r="AG67" i="1" s="1"/>
  <c r="U67" i="1"/>
  <c r="S67" i="1"/>
  <c r="AW66" i="1"/>
  <c r="AQ66" i="1"/>
  <c r="AS66" i="1" s="1"/>
  <c r="AG66" i="1"/>
  <c r="AE66" i="1"/>
  <c r="S66" i="1"/>
  <c r="U66" i="1" s="1"/>
  <c r="AW65" i="1"/>
  <c r="AQ65" i="1"/>
  <c r="AS65" i="1" s="1"/>
  <c r="AE65" i="1"/>
  <c r="AG65" i="1" s="1"/>
  <c r="U65" i="1"/>
  <c r="S65" i="1"/>
  <c r="AW64" i="1"/>
  <c r="AQ64" i="1"/>
  <c r="AS64" i="1" s="1"/>
  <c r="AG64" i="1"/>
  <c r="AE64" i="1"/>
  <c r="S64" i="1"/>
  <c r="U64" i="1" s="1"/>
  <c r="AW63" i="1"/>
  <c r="AS63" i="1"/>
  <c r="AQ63" i="1"/>
  <c r="AE63" i="1"/>
  <c r="AG63" i="1" s="1"/>
  <c r="U63" i="1"/>
  <c r="S63" i="1"/>
  <c r="AW62" i="1"/>
  <c r="AS62" i="1"/>
  <c r="AQ62" i="1"/>
  <c r="AE62" i="1"/>
  <c r="AG62" i="1" s="1"/>
  <c r="U62" i="1"/>
  <c r="S62" i="1"/>
  <c r="AW61" i="1"/>
  <c r="AQ61" i="1"/>
  <c r="AS61" i="1" s="1"/>
  <c r="AG61" i="1"/>
  <c r="AE61" i="1"/>
  <c r="S61" i="1"/>
  <c r="U61" i="1" s="1"/>
  <c r="AW60" i="1"/>
  <c r="AQ60" i="1"/>
  <c r="AS60" i="1" s="1"/>
  <c r="AE60" i="1"/>
  <c r="AG60" i="1" s="1"/>
  <c r="U60" i="1"/>
  <c r="S60" i="1"/>
  <c r="AW59" i="1"/>
  <c r="AQ59" i="1"/>
  <c r="AS59" i="1" s="1"/>
  <c r="AG59" i="1"/>
  <c r="AE59" i="1"/>
  <c r="S59" i="1"/>
  <c r="U59" i="1" s="1"/>
  <c r="AW58" i="1"/>
  <c r="AQ58" i="1"/>
  <c r="AS58" i="1" s="1"/>
  <c r="AG58" i="1"/>
  <c r="AE58" i="1"/>
  <c r="S58" i="1"/>
  <c r="U58" i="1" s="1"/>
  <c r="AW57" i="1"/>
  <c r="AQ57" i="1"/>
  <c r="AS57" i="1" s="1"/>
  <c r="AE57" i="1"/>
  <c r="AG57" i="1" s="1"/>
  <c r="U57" i="1"/>
  <c r="S57" i="1"/>
  <c r="AW56" i="1"/>
  <c r="AQ56" i="1"/>
  <c r="AS56" i="1" s="1"/>
  <c r="AG56" i="1"/>
  <c r="AE56" i="1"/>
  <c r="S56" i="1"/>
  <c r="U56" i="1" s="1"/>
  <c r="AW55" i="1"/>
  <c r="AS55" i="1"/>
  <c r="AQ55" i="1"/>
  <c r="AE55" i="1"/>
  <c r="AG55" i="1" s="1"/>
  <c r="U55" i="1"/>
  <c r="S55" i="1"/>
  <c r="AW54" i="1"/>
  <c r="AS54" i="1"/>
  <c r="AQ54" i="1"/>
  <c r="AE54" i="1"/>
  <c r="AG54" i="1" s="1"/>
  <c r="U54" i="1"/>
  <c r="S54" i="1"/>
  <c r="AW53" i="1"/>
  <c r="AQ53" i="1"/>
  <c r="AS53" i="1" s="1"/>
  <c r="AG53" i="1"/>
  <c r="AE53" i="1"/>
  <c r="S53" i="1"/>
  <c r="U53" i="1" s="1"/>
  <c r="AW52" i="1"/>
  <c r="AQ52" i="1"/>
  <c r="AS52" i="1" s="1"/>
  <c r="AE52" i="1"/>
  <c r="AG52" i="1" s="1"/>
  <c r="U52" i="1"/>
  <c r="S52" i="1"/>
  <c r="AW51" i="1"/>
  <c r="AQ51" i="1"/>
  <c r="AS51" i="1" s="1"/>
  <c r="AG51" i="1"/>
  <c r="AE51" i="1"/>
  <c r="S51" i="1"/>
  <c r="U51" i="1" s="1"/>
  <c r="AW50" i="1"/>
  <c r="AS50" i="1"/>
  <c r="AQ50" i="1"/>
  <c r="AE50" i="1"/>
  <c r="AG50" i="1" s="1"/>
  <c r="U50" i="1"/>
  <c r="S50" i="1"/>
  <c r="AW49" i="1"/>
  <c r="AQ49" i="1"/>
  <c r="AS49" i="1" s="1"/>
  <c r="AG49" i="1"/>
  <c r="AE49" i="1"/>
  <c r="S49" i="1"/>
  <c r="U49" i="1" s="1"/>
  <c r="AW48" i="1"/>
  <c r="AQ48" i="1"/>
  <c r="AS48" i="1" s="1"/>
  <c r="AE48" i="1"/>
  <c r="AG48" i="1" s="1"/>
  <c r="U48" i="1"/>
  <c r="S48" i="1"/>
  <c r="AW47" i="1"/>
  <c r="AQ47" i="1"/>
  <c r="AS47" i="1" s="1"/>
  <c r="AE47" i="1"/>
  <c r="AG47" i="1" s="1"/>
  <c r="U47" i="1"/>
  <c r="S47" i="1"/>
  <c r="AW46" i="1"/>
  <c r="AQ46" i="1"/>
  <c r="AS46" i="1" s="1"/>
  <c r="AG46" i="1"/>
  <c r="AE46" i="1"/>
  <c r="S46" i="1"/>
  <c r="U46" i="1" s="1"/>
  <c r="AW45" i="1"/>
  <c r="AS45" i="1"/>
  <c r="AQ45" i="1"/>
  <c r="AE45" i="1"/>
  <c r="AG45" i="1" s="1"/>
  <c r="U45" i="1"/>
  <c r="S45" i="1"/>
  <c r="AW44" i="1"/>
  <c r="AQ44" i="1"/>
  <c r="AS44" i="1" s="1"/>
  <c r="AG44" i="1"/>
  <c r="AE44" i="1"/>
  <c r="S44" i="1"/>
  <c r="U44" i="1" s="1"/>
  <c r="AW43" i="1"/>
  <c r="AQ43" i="1"/>
  <c r="AS43" i="1" s="1"/>
  <c r="AE43" i="1"/>
  <c r="AG43" i="1" s="1"/>
  <c r="U43" i="1"/>
  <c r="S43" i="1"/>
  <c r="AW42" i="1"/>
  <c r="AQ42" i="1"/>
  <c r="AS42" i="1" s="1"/>
  <c r="AG42" i="1"/>
  <c r="AE42" i="1"/>
  <c r="S42" i="1"/>
  <c r="U42" i="1" s="1"/>
  <c r="AW41" i="1"/>
  <c r="AS41" i="1"/>
  <c r="AQ41" i="1"/>
  <c r="AE41" i="1"/>
  <c r="AG41" i="1" s="1"/>
  <c r="U41" i="1"/>
  <c r="S41" i="1"/>
  <c r="AW40" i="1"/>
  <c r="AQ40" i="1"/>
  <c r="AS40" i="1" s="1"/>
  <c r="AG40" i="1"/>
  <c r="AE40" i="1"/>
  <c r="S40" i="1"/>
  <c r="U40" i="1" s="1"/>
  <c r="AW39" i="1"/>
  <c r="AQ39" i="1"/>
  <c r="AS39" i="1" s="1"/>
  <c r="AE39" i="1"/>
  <c r="AG39" i="1" s="1"/>
  <c r="U39" i="1"/>
  <c r="S39" i="1"/>
  <c r="AW38" i="1"/>
  <c r="AQ38" i="1"/>
  <c r="AS38" i="1" s="1"/>
  <c r="AE38" i="1"/>
  <c r="AG38" i="1" s="1"/>
  <c r="U38" i="1"/>
  <c r="S38" i="1"/>
  <c r="AW37" i="1"/>
  <c r="AQ37" i="1"/>
  <c r="AS37" i="1" s="1"/>
  <c r="AG37" i="1"/>
  <c r="AE37" i="1"/>
  <c r="S37" i="1"/>
  <c r="U37" i="1" s="1"/>
  <c r="AW36" i="1"/>
  <c r="AS36" i="1"/>
  <c r="AQ36" i="1"/>
  <c r="AE36" i="1"/>
  <c r="AG36" i="1" s="1"/>
  <c r="U36" i="1"/>
  <c r="S36" i="1"/>
  <c r="AW35" i="1"/>
  <c r="AQ35" i="1"/>
  <c r="AS35" i="1" s="1"/>
  <c r="AG35" i="1"/>
  <c r="AE35" i="1"/>
  <c r="S35" i="1"/>
  <c r="U35" i="1" s="1"/>
  <c r="AW34" i="1"/>
  <c r="AQ34" i="1"/>
  <c r="AS34" i="1" s="1"/>
  <c r="AE34" i="1"/>
  <c r="AG34" i="1" s="1"/>
  <c r="U34" i="1"/>
  <c r="S34" i="1"/>
  <c r="AW33" i="1"/>
  <c r="AQ33" i="1"/>
  <c r="AS33" i="1" s="1"/>
  <c r="AG33" i="1"/>
  <c r="AE33" i="1"/>
  <c r="S33" i="1"/>
  <c r="U33" i="1" s="1"/>
  <c r="AW32" i="1"/>
  <c r="AS32" i="1"/>
  <c r="AQ32" i="1"/>
  <c r="AE32" i="1"/>
  <c r="AG32" i="1" s="1"/>
  <c r="U32" i="1"/>
  <c r="S32" i="1"/>
  <c r="AW31" i="1"/>
  <c r="AQ31" i="1"/>
  <c r="AS31" i="1" s="1"/>
  <c r="AG31" i="1"/>
  <c r="AE31" i="1"/>
  <c r="S31" i="1"/>
  <c r="U31" i="1" s="1"/>
  <c r="AW30" i="1"/>
  <c r="AQ30" i="1"/>
  <c r="AS30" i="1" s="1"/>
  <c r="AG30" i="1"/>
  <c r="AE30" i="1"/>
  <c r="S30" i="1"/>
  <c r="U30" i="1" s="1"/>
  <c r="AW29" i="1"/>
  <c r="AS29" i="1"/>
  <c r="AQ29" i="1"/>
  <c r="AE29" i="1"/>
  <c r="AG29" i="1" s="1"/>
  <c r="U29" i="1"/>
  <c r="S29" i="1"/>
  <c r="AW28" i="1"/>
  <c r="AQ28" i="1"/>
  <c r="AS28" i="1" s="1"/>
  <c r="AG28" i="1"/>
  <c r="AE28" i="1"/>
  <c r="S28" i="1"/>
  <c r="U28" i="1" s="1"/>
  <c r="AW27" i="1"/>
  <c r="AQ27" i="1"/>
  <c r="AS27" i="1" s="1"/>
  <c r="AE27" i="1"/>
  <c r="AG27" i="1" s="1"/>
  <c r="U27" i="1"/>
  <c r="S27" i="1"/>
  <c r="AW26" i="1"/>
  <c r="AQ26" i="1"/>
  <c r="AS26" i="1" s="1"/>
  <c r="AG26" i="1"/>
  <c r="AE26" i="1"/>
  <c r="S26" i="1"/>
  <c r="U26" i="1" s="1"/>
  <c r="AW25" i="1"/>
  <c r="AS25" i="1"/>
  <c r="AQ25" i="1"/>
  <c r="AE25" i="1"/>
  <c r="AG25" i="1" s="1"/>
  <c r="U25" i="1"/>
  <c r="S25" i="1"/>
  <c r="AW24" i="1"/>
  <c r="AQ24" i="1"/>
  <c r="AS24" i="1" s="1"/>
  <c r="AG24" i="1"/>
  <c r="AE24" i="1"/>
  <c r="S24" i="1"/>
  <c r="U24" i="1" s="1"/>
  <c r="AW23" i="1"/>
  <c r="AQ23" i="1"/>
  <c r="AS23" i="1" s="1"/>
  <c r="AG23" i="1"/>
  <c r="AE23" i="1"/>
  <c r="S23" i="1"/>
  <c r="U23" i="1" s="1"/>
  <c r="AW22" i="1"/>
  <c r="AS22" i="1"/>
  <c r="AQ22" i="1"/>
  <c r="AE22" i="1"/>
  <c r="AG22" i="1" s="1"/>
  <c r="U22" i="1"/>
  <c r="S22" i="1"/>
  <c r="AW21" i="1"/>
  <c r="AQ21" i="1"/>
  <c r="AS21" i="1" s="1"/>
  <c r="AG21" i="1"/>
  <c r="AE21" i="1"/>
  <c r="S21" i="1"/>
  <c r="U21" i="1" s="1"/>
  <c r="AW20" i="1"/>
  <c r="AQ20" i="1"/>
  <c r="AS20" i="1" s="1"/>
  <c r="AE20" i="1"/>
  <c r="AG20" i="1" s="1"/>
  <c r="U20" i="1"/>
  <c r="S20" i="1"/>
  <c r="AW19" i="1"/>
  <c r="AQ19" i="1"/>
  <c r="AS19" i="1" s="1"/>
  <c r="AG19" i="1"/>
  <c r="AE19" i="1"/>
  <c r="S19" i="1"/>
  <c r="U19" i="1" s="1"/>
  <c r="AW18" i="1"/>
  <c r="AS18" i="1"/>
  <c r="AQ18" i="1"/>
  <c r="AE18" i="1"/>
  <c r="AG18" i="1" s="1"/>
  <c r="U18" i="1"/>
  <c r="S18" i="1"/>
  <c r="AW17" i="1"/>
  <c r="AQ17" i="1"/>
  <c r="AS17" i="1" s="1"/>
  <c r="AG17" i="1"/>
  <c r="AE17" i="1"/>
  <c r="S17" i="1"/>
  <c r="U17" i="1" s="1"/>
  <c r="AW16" i="1"/>
  <c r="AQ16" i="1"/>
  <c r="AS16" i="1" s="1"/>
  <c r="AG16" i="1"/>
  <c r="AE16" i="1"/>
  <c r="S16" i="1"/>
  <c r="U16" i="1" s="1"/>
  <c r="AW15" i="1"/>
  <c r="AS15" i="1"/>
  <c r="AQ15" i="1"/>
  <c r="AO15" i="1"/>
  <c r="AO16" i="1" s="1"/>
  <c r="AO17" i="1" s="1"/>
  <c r="AO18" i="1" s="1"/>
  <c r="AO19" i="1" s="1"/>
  <c r="AO20" i="1" s="1"/>
  <c r="AO21" i="1" s="1"/>
  <c r="AO22" i="1" s="1"/>
  <c r="AO23" i="1" s="1"/>
  <c r="AO24" i="1" s="1"/>
  <c r="AO25" i="1" s="1"/>
  <c r="AO26" i="1" s="1"/>
  <c r="AO27" i="1" s="1"/>
  <c r="AO28" i="1" s="1"/>
  <c r="AO29" i="1" s="1"/>
  <c r="AO30" i="1" s="1"/>
  <c r="AO31" i="1" s="1"/>
  <c r="AO32" i="1" s="1"/>
  <c r="AO33" i="1" s="1"/>
  <c r="AO34" i="1" s="1"/>
  <c r="AO35" i="1" s="1"/>
  <c r="AO36" i="1" s="1"/>
  <c r="AO37" i="1" s="1"/>
  <c r="AO38" i="1" s="1"/>
  <c r="AO39" i="1" s="1"/>
  <c r="AO40" i="1" s="1"/>
  <c r="AO41" i="1" s="1"/>
  <c r="AO42" i="1" s="1"/>
  <c r="AO43" i="1" s="1"/>
  <c r="AO44" i="1" s="1"/>
  <c r="AO45" i="1" s="1"/>
  <c r="AO46" i="1" s="1"/>
  <c r="AO47" i="1" s="1"/>
  <c r="AO48" i="1" s="1"/>
  <c r="AO49" i="1" s="1"/>
  <c r="AO50" i="1" s="1"/>
  <c r="AO51" i="1" s="1"/>
  <c r="AO52" i="1" s="1"/>
  <c r="AO53" i="1" s="1"/>
  <c r="AO54" i="1" s="1"/>
  <c r="AO55" i="1" s="1"/>
  <c r="AO56" i="1" s="1"/>
  <c r="AO57" i="1" s="1"/>
  <c r="AO58" i="1" s="1"/>
  <c r="AO59" i="1" s="1"/>
  <c r="AO60" i="1" s="1"/>
  <c r="AO61" i="1" s="1"/>
  <c r="AO62" i="1" s="1"/>
  <c r="AO63" i="1" s="1"/>
  <c r="AO64" i="1" s="1"/>
  <c r="AO65" i="1" s="1"/>
  <c r="AO66" i="1" s="1"/>
  <c r="AO67" i="1" s="1"/>
  <c r="AO68" i="1" s="1"/>
  <c r="AO69" i="1" s="1"/>
  <c r="AO70" i="1" s="1"/>
  <c r="AO71" i="1" s="1"/>
  <c r="AO72" i="1" s="1"/>
  <c r="AO73" i="1" s="1"/>
  <c r="AO74" i="1" s="1"/>
  <c r="AO75" i="1" s="1"/>
  <c r="AO76" i="1" s="1"/>
  <c r="AO77" i="1" s="1"/>
  <c r="AO78" i="1" s="1"/>
  <c r="AO79" i="1" s="1"/>
  <c r="AO80" i="1" s="1"/>
  <c r="AO81" i="1" s="1"/>
  <c r="AO82" i="1" s="1"/>
  <c r="AO83" i="1" s="1"/>
  <c r="AO84" i="1" s="1"/>
  <c r="AO85" i="1" s="1"/>
  <c r="AO86" i="1" s="1"/>
  <c r="AO87" i="1" s="1"/>
  <c r="AO88" i="1" s="1"/>
  <c r="AO89" i="1" s="1"/>
  <c r="AO90" i="1" s="1"/>
  <c r="AO91" i="1" s="1"/>
  <c r="AO92" i="1" s="1"/>
  <c r="AO93" i="1" s="1"/>
  <c r="AO94" i="1" s="1"/>
  <c r="AO95" i="1" s="1"/>
  <c r="AO96" i="1" s="1"/>
  <c r="AO97" i="1" s="1"/>
  <c r="AO98" i="1" s="1"/>
  <c r="AO99" i="1" s="1"/>
  <c r="AO100" i="1" s="1"/>
  <c r="AO101" i="1" s="1"/>
  <c r="AO102" i="1" s="1"/>
  <c r="AO103" i="1" s="1"/>
  <c r="AO104" i="1" s="1"/>
  <c r="AO105" i="1" s="1"/>
  <c r="AO106" i="1" s="1"/>
  <c r="AO107" i="1" s="1"/>
  <c r="AO108" i="1" s="1"/>
  <c r="AO109" i="1" s="1"/>
  <c r="AO110" i="1" s="1"/>
  <c r="AO111" i="1" s="1"/>
  <c r="AO112" i="1" s="1"/>
  <c r="AO113" i="1" s="1"/>
  <c r="AO114" i="1" s="1"/>
  <c r="AO115" i="1" s="1"/>
  <c r="AO116" i="1" s="1"/>
  <c r="AE15" i="1"/>
  <c r="AG15" i="1" s="1"/>
  <c r="U15" i="1"/>
  <c r="S15" i="1"/>
  <c r="Q15" i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Q115" i="1" s="1"/>
  <c r="Q116" i="1" s="1"/>
  <c r="AW14" i="1"/>
  <c r="AQ14" i="1"/>
  <c r="AS14" i="1" s="1"/>
  <c r="AO14" i="1"/>
  <c r="AG14" i="1"/>
  <c r="AE14" i="1"/>
  <c r="AC14" i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49" i="1" s="1"/>
  <c r="AC50" i="1" s="1"/>
  <c r="AC51" i="1" s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104" i="1" s="1"/>
  <c r="AC105" i="1" s="1"/>
  <c r="AC106" i="1" s="1"/>
  <c r="AC107" i="1" s="1"/>
  <c r="AC108" i="1" s="1"/>
  <c r="AC109" i="1" s="1"/>
  <c r="AC110" i="1" s="1"/>
  <c r="AC111" i="1" s="1"/>
  <c r="AC112" i="1" s="1"/>
  <c r="AC113" i="1" s="1"/>
  <c r="AC114" i="1" s="1"/>
  <c r="AC115" i="1" s="1"/>
  <c r="AC116" i="1" s="1"/>
  <c r="S14" i="1"/>
  <c r="U14" i="1" s="1"/>
  <c r="Q14" i="1"/>
  <c r="K14" i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AW13" i="1"/>
  <c r="AQ13" i="1"/>
  <c r="AS13" i="1" s="1"/>
  <c r="AG13" i="1"/>
  <c r="AE13" i="1"/>
  <c r="U13" i="1"/>
  <c r="S13" i="1"/>
  <c r="AK7" i="1"/>
  <c r="Y7" i="1"/>
  <c r="AU58" i="1" s="1"/>
  <c r="M7" i="1"/>
  <c r="G7" i="1"/>
  <c r="AU54" i="1" l="1"/>
  <c r="AU71" i="1"/>
  <c r="AU67" i="1"/>
  <c r="AU62" i="1"/>
  <c r="AU47" i="1"/>
  <c r="AU7" i="1" s="1"/>
  <c r="AU38" i="1"/>
  <c r="AU30" i="1"/>
  <c r="AU16" i="1"/>
  <c r="AU23" i="1"/>
</calcChain>
</file>

<file path=xl/sharedStrings.xml><?xml version="1.0" encoding="utf-8"?>
<sst xmlns="http://schemas.openxmlformats.org/spreadsheetml/2006/main" count="600" uniqueCount="55">
  <si>
    <r>
      <rPr>
        <b/>
        <sz val="72"/>
        <rFont val="Good Times"/>
      </rPr>
      <t>*</t>
    </r>
    <r>
      <rPr>
        <b/>
        <sz val="48"/>
        <rFont val="Good Times"/>
      </rPr>
      <t>*</t>
    </r>
    <r>
      <rPr>
        <b/>
        <sz val="36"/>
        <rFont val="Good Times"/>
      </rPr>
      <t>*</t>
    </r>
    <r>
      <rPr>
        <b/>
        <sz val="28"/>
        <rFont val="Good Times"/>
      </rPr>
      <t>*</t>
    </r>
    <r>
      <rPr>
        <b/>
        <sz val="26"/>
        <rFont val="Good Times"/>
      </rPr>
      <t>*</t>
    </r>
    <r>
      <rPr>
        <b/>
        <sz val="24"/>
        <rFont val="Good Times"/>
      </rPr>
      <t>*</t>
    </r>
    <r>
      <rPr>
        <b/>
        <sz val="22"/>
        <rFont val="Good Times"/>
      </rPr>
      <t>*</t>
    </r>
    <r>
      <rPr>
        <b/>
        <sz val="20"/>
        <rFont val="Good Times"/>
      </rPr>
      <t>*</t>
    </r>
    <r>
      <rPr>
        <b/>
        <sz val="18"/>
        <rFont val="Good Times"/>
      </rPr>
      <t>*</t>
    </r>
    <r>
      <rPr>
        <b/>
        <sz val="16"/>
        <rFont val="Good Times"/>
      </rPr>
      <t>*</t>
    </r>
    <r>
      <rPr>
        <b/>
        <sz val="14"/>
        <rFont val="Good Times"/>
      </rPr>
      <t>*</t>
    </r>
    <r>
      <rPr>
        <b/>
        <sz val="12"/>
        <rFont val="Good Times"/>
      </rPr>
      <t>*</t>
    </r>
    <r>
      <rPr>
        <b/>
        <sz val="11"/>
        <rFont val="Good Times"/>
      </rPr>
      <t>*</t>
    </r>
    <r>
      <rPr>
        <b/>
        <sz val="10"/>
        <rFont val="Good Times"/>
      </rPr>
      <t>*</t>
    </r>
    <r>
      <rPr>
        <b/>
        <sz val="9"/>
        <rFont val="Good Times"/>
      </rPr>
      <t>*</t>
    </r>
    <r>
      <rPr>
        <b/>
        <sz val="8"/>
        <rFont val="Good Times"/>
      </rPr>
      <t>*</t>
    </r>
    <r>
      <rPr>
        <b/>
        <i/>
        <sz val="36"/>
        <rFont val="Good Times"/>
      </rPr>
      <t>CHAÎNE DE TDC ET STATISTIQUES D'EVOLUTION D'EQUINOXE</t>
    </r>
    <r>
      <rPr>
        <b/>
        <i/>
        <sz val="8"/>
        <rFont val="Good Times"/>
      </rPr>
      <t>*</t>
    </r>
    <r>
      <rPr>
        <b/>
        <sz val="9"/>
        <rFont val="Good Times"/>
      </rPr>
      <t>*</t>
    </r>
    <r>
      <rPr>
        <b/>
        <sz val="10"/>
        <rFont val="Good Times"/>
      </rPr>
      <t>*</t>
    </r>
    <r>
      <rPr>
        <b/>
        <sz val="11"/>
        <rFont val="Good Times"/>
      </rPr>
      <t>*</t>
    </r>
    <r>
      <rPr>
        <b/>
        <sz val="12"/>
        <rFont val="Good Times"/>
      </rPr>
      <t>*</t>
    </r>
    <r>
      <rPr>
        <b/>
        <sz val="14"/>
        <rFont val="Good Times"/>
      </rPr>
      <t>*</t>
    </r>
    <r>
      <rPr>
        <b/>
        <sz val="16"/>
        <rFont val="Good Times"/>
      </rPr>
      <t>*</t>
    </r>
    <r>
      <rPr>
        <b/>
        <sz val="18"/>
        <rFont val="Good Times"/>
      </rPr>
      <t>*</t>
    </r>
    <r>
      <rPr>
        <b/>
        <sz val="20"/>
        <rFont val="Good Times"/>
      </rPr>
      <t>*</t>
    </r>
    <r>
      <rPr>
        <b/>
        <sz val="22"/>
        <rFont val="Good Times"/>
      </rPr>
      <t>*</t>
    </r>
    <r>
      <rPr>
        <b/>
        <sz val="24"/>
        <rFont val="Good Times"/>
      </rPr>
      <t>*</t>
    </r>
    <r>
      <rPr>
        <b/>
        <sz val="26"/>
        <rFont val="Good Times"/>
      </rPr>
      <t>*</t>
    </r>
    <r>
      <rPr>
        <b/>
        <sz val="28"/>
        <rFont val="Good Times"/>
      </rPr>
      <t>*</t>
    </r>
    <r>
      <rPr>
        <b/>
        <sz val="36"/>
        <rFont val="Good Times"/>
      </rPr>
      <t>*</t>
    </r>
    <r>
      <rPr>
        <b/>
        <sz val="48"/>
        <rFont val="Good Times"/>
      </rPr>
      <t>*</t>
    </r>
    <r>
      <rPr>
        <b/>
        <sz val="72"/>
        <rFont val="Good Times"/>
      </rPr>
      <t>*</t>
    </r>
  </si>
  <si>
    <t xml:space="preserve"> </t>
  </si>
  <si>
    <t xml:space="preserve">CHAINE TDC </t>
  </si>
  <si>
    <t>Du 05-11 à 20h30 / au 06-11 à 20h52</t>
  </si>
  <si>
    <t>TDC DE L'ALLIANCE au GENERAL</t>
  </si>
  <si>
    <t>La EXE est en :</t>
  </si>
  <si>
    <t>cm²</t>
  </si>
  <si>
    <t>PSEUDO</t>
  </si>
  <si>
    <t>n°rang</t>
  </si>
  <si>
    <t>POSTE</t>
  </si>
  <si>
    <t>CHAINE</t>
  </si>
  <si>
    <t>HIER SOIR</t>
  </si>
  <si>
    <t>etat</t>
  </si>
  <si>
    <t>heure du relevé à</t>
  </si>
  <si>
    <t>PM</t>
  </si>
  <si>
    <t>depuis hier soir</t>
  </si>
  <si>
    <t>NOTE</t>
  </si>
  <si>
    <t xml:space="preserve">
Les players à 
- 100 000, 
devront automatiquement expliquer pourquoi par un petit mp 
(flood par qui etc..)
MERCI</t>
  </si>
  <si>
    <t>depuis ce matin</t>
  </si>
  <si>
    <t>depuis c'est après midi</t>
  </si>
  <si>
    <t>LES GAINS</t>
  </si>
  <si>
    <t>mon TDC depuis la veille
du soir au soir</t>
  </si>
  <si>
    <t>1-GRENIER</t>
  </si>
  <si>
    <t>A1</t>
  </si>
  <si>
    <t>Actif</t>
  </si>
  <si>
    <t>20H30</t>
  </si>
  <si>
    <t>17h54</t>
  </si>
  <si>
    <t>xxhxx</t>
  </si>
  <si>
    <t>20h52</t>
  </si>
  <si>
    <t>Gain veille/matin</t>
  </si>
  <si>
    <t>2-PASSEUR HAUT</t>
  </si>
  <si>
    <t>3-PASSEUR MIDDLE</t>
  </si>
  <si>
    <t>4-PASSEUR BAS</t>
  </si>
  <si>
    <t>Inactif depuis 10 jours</t>
  </si>
  <si>
    <t>Colonisé</t>
  </si>
  <si>
    <t>En positif</t>
  </si>
  <si>
    <t>gain matin/Après Midi</t>
  </si>
  <si>
    <t>Egale</t>
  </si>
  <si>
    <t>5-CHASSEUR</t>
  </si>
  <si>
    <t>En négatif</t>
  </si>
  <si>
    <t>x à définir</t>
  </si>
  <si>
    <t>GAIN Après midi/soir</t>
  </si>
  <si>
    <t>A2</t>
  </si>
  <si>
    <t>GAIN matin/soir</t>
  </si>
  <si>
    <t>B</t>
  </si>
  <si>
    <t xml:space="preserve">total veille au soir </t>
  </si>
  <si>
    <t>soir au matin en %</t>
  </si>
  <si>
    <t>C</t>
  </si>
  <si>
    <t>matin à après midi en %</t>
  </si>
  <si>
    <t>après midi au soir en %</t>
  </si>
  <si>
    <t>matin au soir en %</t>
  </si>
  <si>
    <t>D</t>
  </si>
  <si>
    <t>soir au soir en %</t>
  </si>
  <si>
    <t>E</t>
  </si>
  <si>
    <t>OUT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</si>
</sst>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6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48"/>
      <name val="Good Times"/>
    </font>
    <font>
      <b/>
      <sz val="36"/>
      <color theme="0"/>
      <name val="Good Times"/>
    </font>
    <font>
      <b/>
      <sz val="72"/>
      <name val="Good Times"/>
    </font>
    <font>
      <b/>
      <sz val="48"/>
      <name val="Good Times"/>
    </font>
    <font>
      <b/>
      <sz val="36"/>
      <name val="Good Times"/>
    </font>
    <font>
      <b/>
      <sz val="28"/>
      <name val="Good Times"/>
    </font>
    <font>
      <b/>
      <sz val="26"/>
      <name val="Good Times"/>
    </font>
    <font>
      <b/>
      <sz val="24"/>
      <name val="Good Times"/>
    </font>
    <font>
      <b/>
      <sz val="22"/>
      <name val="Good Times"/>
    </font>
    <font>
      <b/>
      <sz val="20"/>
      <name val="Good Times"/>
    </font>
    <font>
      <b/>
      <sz val="18"/>
      <name val="Good Times"/>
    </font>
    <font>
      <b/>
      <sz val="16"/>
      <name val="Good Times"/>
    </font>
    <font>
      <b/>
      <sz val="14"/>
      <name val="Good Times"/>
    </font>
    <font>
      <b/>
      <sz val="12"/>
      <name val="Good Times"/>
    </font>
    <font>
      <b/>
      <sz val="11"/>
      <name val="Good Times"/>
    </font>
    <font>
      <b/>
      <sz val="10"/>
      <name val="Good Times"/>
    </font>
    <font>
      <b/>
      <sz val="9"/>
      <name val="Good Times"/>
    </font>
    <font>
      <b/>
      <sz val="8"/>
      <name val="Good Times"/>
    </font>
    <font>
      <b/>
      <i/>
      <sz val="36"/>
      <name val="Good Times"/>
    </font>
    <font>
      <b/>
      <i/>
      <sz val="8"/>
      <name val="Good Times"/>
    </font>
    <font>
      <b/>
      <i/>
      <sz val="11"/>
      <color theme="1"/>
      <name val="Calibri"/>
      <family val="2"/>
      <scheme val="minor"/>
    </font>
    <font>
      <b/>
      <sz val="36"/>
      <color theme="1"/>
      <name val="BolsterBold"/>
    </font>
    <font>
      <sz val="36"/>
      <color theme="0"/>
      <name val="Good Times"/>
    </font>
    <font>
      <b/>
      <sz val="2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48"/>
      <color theme="1"/>
      <name val="Times New Roman"/>
      <family val="1"/>
    </font>
    <font>
      <b/>
      <sz val="48"/>
      <color theme="0"/>
      <name val="Times New Roman"/>
      <family val="1"/>
    </font>
    <font>
      <b/>
      <sz val="72"/>
      <color theme="1"/>
      <name val="Calibri"/>
      <family val="2"/>
      <scheme val="minor"/>
    </font>
    <font>
      <b/>
      <sz val="26"/>
      <color theme="1"/>
      <name val="Good Times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0"/>
      <name val="Good Times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sz val="18"/>
      <color rgb="FF7030A0"/>
      <name val="Calibri"/>
      <family val="2"/>
      <scheme val="minor"/>
    </font>
    <font>
      <b/>
      <sz val="24"/>
      <color theme="0"/>
      <name val="Good Times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gradientFill type="path" left="0.5" right="0.5" top="0.5" bottom="0.5">
        <stop position="0">
          <color theme="1"/>
        </stop>
        <stop position="1">
          <color rgb="FFFF0000"/>
        </stop>
      </gradientFill>
    </fill>
    <fill>
      <gradientFill type="path" left="0.5" right="0.5" top="0.5" bottom="0.5">
        <stop position="0">
          <color rgb="FFFFFF00"/>
        </stop>
        <stop position="1">
          <color theme="4"/>
        </stop>
      </gradientFill>
    </fill>
    <fill>
      <gradientFill type="path" left="1" right="1" top="1" bottom="1">
        <stop position="0">
          <color theme="1"/>
        </stop>
        <stop position="1">
          <color rgb="FFFF0000"/>
        </stop>
      </gradient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38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6969"/>
        <bgColor indexed="64"/>
      </patternFill>
    </fill>
    <fill>
      <patternFill patternType="solid">
        <fgColor rgb="FFBEBEBE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7944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14999847407452621"/>
        <bgColor indexed="64"/>
      </patternFill>
    </fill>
    <fill>
      <gradientFill>
        <stop position="0">
          <color theme="3" tint="0.40000610370189521"/>
        </stop>
        <stop position="1">
          <color theme="3" tint="0.80001220740379042"/>
        </stop>
      </gradientFill>
    </fill>
    <fill>
      <gradientFill>
        <stop position="0">
          <color theme="3" tint="0.80001220740379042"/>
        </stop>
        <stop position="1">
          <color rgb="FF92D050"/>
        </stop>
      </gradientFill>
    </fill>
    <fill>
      <gradientFill>
        <stop position="0">
          <color rgb="FF92D050"/>
        </stop>
        <stop position="1">
          <color rgb="FFFF5757"/>
        </stop>
      </gradientFill>
    </fill>
    <fill>
      <patternFill patternType="solid">
        <fgColor rgb="FFF8A764"/>
        <bgColor indexed="64"/>
      </patternFill>
    </fill>
    <fill>
      <patternFill patternType="solid">
        <fgColor rgb="FFF8A764"/>
        <bgColor auto="1"/>
      </patternFill>
    </fill>
    <fill>
      <patternFill patternType="solid">
        <fgColor theme="1"/>
        <bgColor auto="1"/>
      </patternFill>
    </fill>
    <fill>
      <gradientFill>
        <stop position="0">
          <color theme="3" tint="0.80001220740379042"/>
        </stop>
        <stop position="1">
          <color rgb="FFFF5757"/>
        </stop>
      </gradientFill>
    </fill>
    <fill>
      <patternFill patternType="solid">
        <fgColor rgb="FFFAB882"/>
        <bgColor indexed="64"/>
      </patternFill>
    </fill>
    <fill>
      <gradientFill degree="180">
        <stop position="0">
          <color rgb="FFFF5757"/>
        </stop>
        <stop position="1">
          <color theme="4"/>
        </stop>
      </gradientFill>
    </fill>
    <fill>
      <patternFill patternType="solid">
        <fgColor rgb="FFFAC090"/>
        <bgColor indexed="64"/>
      </patternFill>
    </fill>
    <fill>
      <gradientFill type="path" left="0.5" right="0.5" top="0.5" bottom="0.5">
        <stop position="0">
          <color rgb="FFFF0000"/>
        </stop>
        <stop position="1">
          <color theme="1"/>
        </stop>
      </gradientFill>
    </fill>
    <fill>
      <patternFill patternType="solid">
        <fgColor rgb="FFFBCFAB"/>
        <bgColor indexed="64"/>
      </patternFill>
    </fill>
    <fill>
      <patternFill patternType="solid">
        <fgColor rgb="FFFCD9BC"/>
        <bgColor indexed="64"/>
      </patternFill>
    </fill>
  </fills>
  <borders count="7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dashDot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 style="hair">
        <color rgb="FF00B050"/>
      </left>
      <right style="hair">
        <color rgb="FF00B050"/>
      </right>
      <top style="thin">
        <color rgb="FF00B050"/>
      </top>
      <bottom style="thin">
        <color rgb="FF00B050"/>
      </bottom>
      <diagonal/>
    </border>
    <border>
      <left style="hair">
        <color rgb="FF00B050"/>
      </left>
      <right style="thick">
        <color rgb="FFFF0000"/>
      </right>
      <top style="thin">
        <color rgb="FF00B050"/>
      </top>
      <bottom style="thin">
        <color rgb="FF00B050"/>
      </bottom>
      <diagonal/>
    </border>
    <border>
      <left style="thick">
        <color rgb="FFFF0000"/>
      </left>
      <right style="mediumDashed">
        <color theme="0"/>
      </right>
      <top style="mediumDashed">
        <color theme="0"/>
      </top>
      <bottom style="mediumDashed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theme="0"/>
      </left>
      <right/>
      <top style="mediumDashDotDot">
        <color rgb="FF7030A0"/>
      </top>
      <bottom/>
      <diagonal/>
    </border>
    <border>
      <left/>
      <right/>
      <top style="mediumDashDotDot">
        <color rgb="FF7030A0"/>
      </top>
      <bottom/>
      <diagonal/>
    </border>
    <border>
      <left/>
      <right style="thick">
        <color indexed="64"/>
      </right>
      <top style="mediumDashDotDot">
        <color rgb="FF7030A0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/>
      <bottom/>
      <diagonal/>
    </border>
    <border>
      <left style="thick">
        <color rgb="FF7030A0"/>
      </left>
      <right style="thick">
        <color rgb="FF7030A0"/>
      </right>
      <top style="thick">
        <color rgb="FF7030A0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rgb="FF7030A0"/>
      </left>
      <right style="thick">
        <color rgb="FF7030A0"/>
      </right>
      <top/>
      <bottom style="thin">
        <color indexed="64"/>
      </bottom>
      <diagonal/>
    </border>
    <border>
      <left style="thick">
        <color rgb="FF7030A0"/>
      </left>
      <right style="thick">
        <color rgb="FF7030A0"/>
      </right>
      <top style="thin">
        <color indexed="64"/>
      </top>
      <bottom/>
      <diagonal/>
    </border>
    <border>
      <left style="thick">
        <color rgb="FF7030A0"/>
      </left>
      <right style="thick">
        <color rgb="FF7030A0"/>
      </right>
      <top/>
      <bottom/>
      <diagonal/>
    </border>
    <border>
      <left style="thick">
        <color rgb="FF7030A0"/>
      </left>
      <right style="thick">
        <color rgb="FF7030A0"/>
      </right>
      <top/>
      <bottom style="thick">
        <color rgb="FF7030A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dashDot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dash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theme="0"/>
      </left>
      <right/>
      <top/>
      <bottom style="mediumDashDotDot">
        <color rgb="FF7030A0"/>
      </bottom>
      <diagonal/>
    </border>
    <border>
      <left/>
      <right/>
      <top/>
      <bottom style="mediumDashDotDot">
        <color rgb="FF7030A0"/>
      </bottom>
      <diagonal/>
    </border>
    <border>
      <left/>
      <right style="thick">
        <color indexed="64"/>
      </right>
      <top/>
      <bottom style="mediumDashDotDot">
        <color rgb="FF7030A0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dashDot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rgb="FF7030A0"/>
      </left>
      <right style="thick">
        <color rgb="FF7030A0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ck">
        <color rgb="FFFF0000"/>
      </left>
      <right style="mediumDashed">
        <color theme="0"/>
      </right>
      <top style="mediumDashed">
        <color theme="0"/>
      </top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 style="thick">
        <color theme="1"/>
      </left>
      <right style="thick">
        <color theme="1"/>
      </right>
      <top style="thick">
        <color theme="1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08">
    <xf numFmtId="0" fontId="0" fillId="0" borderId="0" xfId="0"/>
    <xf numFmtId="0" fontId="4" fillId="2" borderId="0" xfId="0" applyFont="1" applyFill="1" applyAlignment="1"/>
    <xf numFmtId="16" fontId="5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5" borderId="0" xfId="0" applyFill="1" applyBorder="1"/>
    <xf numFmtId="0" fontId="0" fillId="6" borderId="0" xfId="0" applyFill="1"/>
    <xf numFmtId="0" fontId="24" fillId="6" borderId="0" xfId="0" applyFont="1" applyFill="1"/>
    <xf numFmtId="0" fontId="0" fillId="6" borderId="0" xfId="0" applyFill="1" applyBorder="1"/>
    <xf numFmtId="0" fontId="3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center"/>
    </xf>
    <xf numFmtId="0" fontId="0" fillId="0" borderId="0" xfId="0" applyFill="1"/>
    <xf numFmtId="0" fontId="25" fillId="0" borderId="0" xfId="0" applyFont="1" applyAlignment="1">
      <alignment horizontal="center" vertical="center" textRotation="25"/>
    </xf>
    <xf numFmtId="0" fontId="26" fillId="6" borderId="0" xfId="0" applyFont="1" applyFill="1" applyAlignment="1">
      <alignment horizontal="center"/>
    </xf>
    <xf numFmtId="0" fontId="27" fillId="0" borderId="0" xfId="0" applyFont="1" applyFill="1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28" fillId="7" borderId="0" xfId="0" applyFont="1" applyFill="1" applyAlignment="1">
      <alignment horizontal="center"/>
    </xf>
    <xf numFmtId="0" fontId="28" fillId="6" borderId="0" xfId="0" applyFont="1" applyFill="1" applyAlignment="1"/>
    <xf numFmtId="0" fontId="29" fillId="8" borderId="0" xfId="0" applyFont="1" applyFill="1" applyAlignment="1">
      <alignment vertical="center" wrapText="1"/>
    </xf>
    <xf numFmtId="0" fontId="30" fillId="8" borderId="0" xfId="0" applyFont="1" applyFill="1" applyAlignment="1">
      <alignment vertical="center" wrapText="1"/>
    </xf>
    <xf numFmtId="0" fontId="2" fillId="6" borderId="1" xfId="0" applyFont="1" applyFill="1" applyBorder="1" applyAlignment="1">
      <alignment vertical="center"/>
    </xf>
    <xf numFmtId="0" fontId="2" fillId="8" borderId="0" xfId="0" applyFont="1" applyFill="1" applyBorder="1" applyAlignment="1">
      <alignment horizontal="center" vertical="center"/>
    </xf>
    <xf numFmtId="0" fontId="31" fillId="6" borderId="0" xfId="0" applyFont="1" applyFill="1" applyAlignment="1">
      <alignment horizontal="center" vertical="center"/>
    </xf>
    <xf numFmtId="0" fontId="29" fillId="6" borderId="0" xfId="0" applyFont="1" applyFill="1" applyAlignment="1">
      <alignment vertical="center" wrapText="1"/>
    </xf>
    <xf numFmtId="0" fontId="2" fillId="6" borderId="2" xfId="0" applyFont="1" applyFill="1" applyBorder="1" applyAlignment="1">
      <alignment vertical="center"/>
    </xf>
    <xf numFmtId="0" fontId="2" fillId="6" borderId="3" xfId="0" applyFont="1" applyFill="1" applyBorder="1" applyAlignment="1">
      <alignment vertical="center"/>
    </xf>
    <xf numFmtId="0" fontId="2" fillId="6" borderId="0" xfId="0" applyFont="1" applyFill="1" applyBorder="1" applyAlignment="1">
      <alignment vertical="center"/>
    </xf>
    <xf numFmtId="0" fontId="2" fillId="6" borderId="4" xfId="0" applyFont="1" applyFill="1" applyBorder="1" applyAlignment="1">
      <alignment vertical="center"/>
    </xf>
    <xf numFmtId="3" fontId="32" fillId="9" borderId="4" xfId="0" applyNumberFormat="1" applyFont="1" applyFill="1" applyBorder="1" applyAlignment="1">
      <alignment horizontal="center" vertical="center" wrapText="1"/>
    </xf>
    <xf numFmtId="0" fontId="33" fillId="9" borderId="0" xfId="0" applyFont="1" applyFill="1" applyBorder="1" applyAlignment="1">
      <alignment horizontal="center" vertical="center" wrapText="1"/>
    </xf>
    <xf numFmtId="3" fontId="10" fillId="10" borderId="0" xfId="0" applyNumberFormat="1" applyFont="1" applyFill="1" applyBorder="1" applyAlignment="1">
      <alignment horizontal="center" vertical="center" wrapText="1"/>
    </xf>
    <xf numFmtId="3" fontId="10" fillId="10" borderId="4" xfId="0" applyNumberFormat="1" applyFont="1" applyFill="1" applyBorder="1" applyAlignment="1">
      <alignment horizontal="center" vertical="center" wrapText="1"/>
    </xf>
    <xf numFmtId="3" fontId="34" fillId="10" borderId="0" xfId="0" applyNumberFormat="1" applyFont="1" applyFill="1" applyAlignment="1">
      <alignment vertical="center" wrapText="1"/>
    </xf>
    <xf numFmtId="3" fontId="33" fillId="10" borderId="0" xfId="0" applyNumberFormat="1" applyFont="1" applyFill="1" applyAlignment="1">
      <alignment horizontal="center" vertical="center" wrapText="1"/>
    </xf>
    <xf numFmtId="3" fontId="34" fillId="6" borderId="0" xfId="0" applyNumberFormat="1" applyFont="1" applyFill="1" applyAlignment="1">
      <alignment vertical="center" wrapText="1"/>
    </xf>
    <xf numFmtId="0" fontId="33" fillId="6" borderId="0" xfId="0" applyFont="1" applyFill="1" applyAlignment="1">
      <alignment vertical="center" wrapText="1"/>
    </xf>
    <xf numFmtId="3" fontId="32" fillId="11" borderId="0" xfId="0" applyNumberFormat="1" applyFont="1" applyFill="1" applyBorder="1" applyAlignment="1">
      <alignment horizontal="center" vertical="center" wrapText="1"/>
    </xf>
    <xf numFmtId="3" fontId="32" fillId="11" borderId="4" xfId="0" applyNumberFormat="1" applyFont="1" applyFill="1" applyBorder="1" applyAlignment="1">
      <alignment horizontal="center" vertical="center" wrapText="1"/>
    </xf>
    <xf numFmtId="3" fontId="34" fillId="11" borderId="0" xfId="0" applyNumberFormat="1" applyFont="1" applyFill="1" applyBorder="1" applyAlignment="1">
      <alignment vertical="center" wrapText="1"/>
    </xf>
    <xf numFmtId="3" fontId="33" fillId="11" borderId="0" xfId="0" applyNumberFormat="1" applyFont="1" applyFill="1" applyBorder="1" applyAlignment="1">
      <alignment horizontal="center" vertical="center" wrapText="1"/>
    </xf>
    <xf numFmtId="3" fontId="32" fillId="12" borderId="0" xfId="0" applyNumberFormat="1" applyFont="1" applyFill="1" applyBorder="1" applyAlignment="1">
      <alignment horizontal="center" vertical="center" wrapText="1"/>
    </xf>
    <xf numFmtId="3" fontId="32" fillId="12" borderId="4" xfId="0" applyNumberFormat="1" applyFont="1" applyFill="1" applyBorder="1" applyAlignment="1">
      <alignment horizontal="center" vertical="center" wrapText="1"/>
    </xf>
    <xf numFmtId="3" fontId="34" fillId="12" borderId="0" xfId="0" applyNumberFormat="1" applyFont="1" applyFill="1" applyBorder="1" applyAlignment="1">
      <alignment vertical="center" wrapText="1"/>
    </xf>
    <xf numFmtId="3" fontId="33" fillId="12" borderId="0" xfId="0" applyNumberFormat="1" applyFont="1" applyFill="1" applyBorder="1" applyAlignment="1">
      <alignment horizontal="center" vertical="center" wrapText="1"/>
    </xf>
    <xf numFmtId="0" fontId="35" fillId="6" borderId="5" xfId="0" applyFont="1" applyFill="1" applyBorder="1" applyAlignment="1">
      <alignment vertical="center"/>
    </xf>
    <xf numFmtId="0" fontId="35" fillId="6" borderId="6" xfId="0" applyFont="1" applyFill="1" applyBorder="1" applyAlignment="1">
      <alignment horizontal="center"/>
    </xf>
    <xf numFmtId="0" fontId="35" fillId="6" borderId="7" xfId="0" applyFont="1" applyFill="1" applyBorder="1" applyAlignment="1">
      <alignment horizontal="center"/>
    </xf>
    <xf numFmtId="0" fontId="35" fillId="6" borderId="8" xfId="0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33" fillId="6" borderId="0" xfId="0" applyFont="1" applyFill="1" applyAlignment="1">
      <alignment horizontal="center" vertical="center" wrapText="1"/>
    </xf>
    <xf numFmtId="3" fontId="33" fillId="6" borderId="0" xfId="0" applyNumberFormat="1" applyFont="1" applyFill="1" applyAlignment="1">
      <alignment horizontal="center" vertical="center" wrapText="1"/>
    </xf>
    <xf numFmtId="4" fontId="36" fillId="6" borderId="0" xfId="0" applyNumberFormat="1" applyFont="1" applyFill="1" applyAlignment="1">
      <alignment horizontal="center" vertical="center" wrapText="1"/>
    </xf>
    <xf numFmtId="0" fontId="37" fillId="6" borderId="0" xfId="0" applyFont="1" applyFill="1" applyAlignment="1">
      <alignment vertical="center"/>
    </xf>
    <xf numFmtId="0" fontId="38" fillId="6" borderId="0" xfId="0" applyFont="1" applyFill="1" applyAlignment="1">
      <alignment horizontal="center" vertical="center"/>
    </xf>
    <xf numFmtId="0" fontId="38" fillId="6" borderId="0" xfId="0" applyFont="1" applyFill="1" applyBorder="1" applyAlignment="1">
      <alignment horizontal="center" vertical="center"/>
    </xf>
    <xf numFmtId="0" fontId="0" fillId="2" borderId="0" xfId="0" applyFill="1" applyAlignment="1"/>
    <xf numFmtId="0" fontId="0" fillId="0" borderId="0" xfId="0" applyFill="1" applyAlignment="1">
      <alignment horizontal="center"/>
    </xf>
    <xf numFmtId="3" fontId="33" fillId="0" borderId="0" xfId="0" applyNumberFormat="1" applyFont="1" applyFill="1" applyAlignment="1">
      <alignment horizontal="center" vertical="center" wrapText="1"/>
    </xf>
    <xf numFmtId="0" fontId="39" fillId="6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34" fillId="0" borderId="9" xfId="0" applyFont="1" applyBorder="1" applyAlignment="1">
      <alignment horizontal="center" vertical="center"/>
    </xf>
    <xf numFmtId="0" fontId="40" fillId="13" borderId="10" xfId="0" applyFont="1" applyFill="1" applyBorder="1" applyAlignment="1">
      <alignment horizontal="center" vertical="center" textRotation="90"/>
    </xf>
    <xf numFmtId="0" fontId="34" fillId="13" borderId="1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shrinkToFit="1"/>
    </xf>
    <xf numFmtId="0" fontId="39" fillId="9" borderId="0" xfId="0" applyFont="1" applyFill="1" applyBorder="1" applyAlignment="1">
      <alignment horizontal="center" vertical="center"/>
    </xf>
    <xf numFmtId="0" fontId="39" fillId="9" borderId="12" xfId="0" applyFont="1" applyFill="1" applyBorder="1" applyAlignment="1">
      <alignment horizontal="center" vertical="center"/>
    </xf>
    <xf numFmtId="0" fontId="39" fillId="9" borderId="13" xfId="0" applyFont="1" applyFill="1" applyBorder="1" applyAlignment="1">
      <alignment horizontal="center" vertical="center"/>
    </xf>
    <xf numFmtId="0" fontId="41" fillId="14" borderId="13" xfId="0" applyFont="1" applyFill="1" applyBorder="1" applyAlignment="1">
      <alignment horizontal="center" vertical="center" wrapText="1"/>
    </xf>
    <xf numFmtId="16" fontId="39" fillId="10" borderId="0" xfId="0" applyNumberFormat="1" applyFont="1" applyFill="1" applyBorder="1" applyAlignment="1">
      <alignment horizontal="center" vertical="center"/>
    </xf>
    <xf numFmtId="16" fontId="39" fillId="10" borderId="12" xfId="0" applyNumberFormat="1" applyFont="1" applyFill="1" applyBorder="1" applyAlignment="1">
      <alignment horizontal="center" vertical="center"/>
    </xf>
    <xf numFmtId="0" fontId="39" fillId="15" borderId="13" xfId="0" applyFont="1" applyFill="1" applyBorder="1" applyAlignment="1">
      <alignment horizontal="center" vertical="center"/>
    </xf>
    <xf numFmtId="0" fontId="39" fillId="15" borderId="12" xfId="0" applyFont="1" applyFill="1" applyBorder="1" applyAlignment="1">
      <alignment horizontal="center" vertical="center"/>
    </xf>
    <xf numFmtId="0" fontId="2" fillId="16" borderId="0" xfId="0" applyFont="1" applyFill="1" applyBorder="1" applyAlignment="1">
      <alignment horizontal="center" vertical="center" wrapText="1"/>
    </xf>
    <xf numFmtId="0" fontId="39" fillId="6" borderId="0" xfId="0" applyFont="1" applyFill="1" applyBorder="1" applyAlignment="1">
      <alignment vertical="center"/>
    </xf>
    <xf numFmtId="0" fontId="42" fillId="17" borderId="14" xfId="0" applyFont="1" applyFill="1" applyBorder="1" applyAlignment="1">
      <alignment horizontal="center" vertical="center"/>
    </xf>
    <xf numFmtId="3" fontId="36" fillId="6" borderId="15" xfId="0" applyNumberFormat="1" applyFont="1" applyFill="1" applyBorder="1" applyAlignment="1">
      <alignment horizontal="center" vertical="top" wrapText="1"/>
    </xf>
    <xf numFmtId="16" fontId="39" fillId="11" borderId="0" xfId="0" applyNumberFormat="1" applyFont="1" applyFill="1" applyBorder="1" applyAlignment="1">
      <alignment horizontal="center" vertical="center"/>
    </xf>
    <xf numFmtId="16" fontId="39" fillId="11" borderId="12" xfId="0" applyNumberFormat="1" applyFont="1" applyFill="1" applyBorder="1" applyAlignment="1">
      <alignment horizontal="center" vertical="center"/>
    </xf>
    <xf numFmtId="0" fontId="39" fillId="11" borderId="13" xfId="0" applyFont="1" applyFill="1" applyBorder="1" applyAlignment="1">
      <alignment horizontal="center" vertical="center"/>
    </xf>
    <xf numFmtId="0" fontId="39" fillId="11" borderId="12" xfId="0" applyFont="1" applyFill="1" applyBorder="1" applyAlignment="1">
      <alignment horizontal="center" vertical="center"/>
    </xf>
    <xf numFmtId="0" fontId="2" fillId="16" borderId="9" xfId="0" applyFont="1" applyFill="1" applyBorder="1" applyAlignment="1">
      <alignment horizontal="center" vertical="center" wrapText="1"/>
    </xf>
    <xf numFmtId="16" fontId="39" fillId="12" borderId="0" xfId="0" applyNumberFormat="1" applyFont="1" applyFill="1" applyBorder="1" applyAlignment="1">
      <alignment horizontal="center" vertical="center"/>
    </xf>
    <xf numFmtId="16" fontId="39" fillId="12" borderId="12" xfId="0" applyNumberFormat="1" applyFont="1" applyFill="1" applyBorder="1" applyAlignment="1">
      <alignment horizontal="center" vertical="center"/>
    </xf>
    <xf numFmtId="0" fontId="39" fillId="12" borderId="13" xfId="0" applyFont="1" applyFill="1" applyBorder="1" applyAlignment="1">
      <alignment horizontal="center" vertical="center"/>
    </xf>
    <xf numFmtId="0" fontId="39" fillId="12" borderId="12" xfId="0" applyFont="1" applyFill="1" applyBorder="1" applyAlignment="1">
      <alignment horizontal="center" vertical="center"/>
    </xf>
    <xf numFmtId="3" fontId="43" fillId="2" borderId="0" xfId="0" applyNumberFormat="1" applyFont="1" applyFill="1" applyAlignment="1">
      <alignment horizontal="center" vertical="center" wrapText="1"/>
    </xf>
    <xf numFmtId="0" fontId="44" fillId="0" borderId="0" xfId="0" applyFont="1" applyFill="1" applyBorder="1" applyAlignment="1">
      <alignment horizontal="center" vertical="center" wrapText="1"/>
    </xf>
    <xf numFmtId="0" fontId="40" fillId="6" borderId="0" xfId="0" applyFont="1" applyFill="1" applyBorder="1" applyAlignment="1">
      <alignment vertical="center"/>
    </xf>
    <xf numFmtId="0" fontId="0" fillId="0" borderId="0" xfId="0" applyBorder="1" applyAlignment="1"/>
    <xf numFmtId="0" fontId="45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6" borderId="0" xfId="0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0" fontId="39" fillId="6" borderId="0" xfId="0" applyFont="1" applyFill="1" applyBorder="1" applyAlignment="1">
      <alignment horizontal="center" vertical="center"/>
    </xf>
    <xf numFmtId="0" fontId="46" fillId="6" borderId="13" xfId="0" applyFont="1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42" fillId="6" borderId="0" xfId="0" applyFont="1" applyFill="1" applyBorder="1" applyAlignment="1">
      <alignment horizontal="center" vertical="center"/>
    </xf>
    <xf numFmtId="3" fontId="36" fillId="6" borderId="17" xfId="0" applyNumberFormat="1" applyFont="1" applyFill="1" applyBorder="1" applyAlignment="1">
      <alignment horizontal="center" vertical="top" wrapText="1"/>
    </xf>
    <xf numFmtId="3" fontId="43" fillId="6" borderId="0" xfId="0" applyNumberFormat="1" applyFont="1" applyFill="1" applyAlignment="1">
      <alignment horizontal="center" vertical="center" wrapText="1"/>
    </xf>
    <xf numFmtId="0" fontId="0" fillId="0" borderId="0" xfId="0" applyFill="1" applyBorder="1" applyAlignment="1"/>
    <xf numFmtId="0" fontId="0" fillId="18" borderId="18" xfId="0" applyFill="1" applyBorder="1" applyAlignment="1">
      <alignment horizontal="center" vertical="center"/>
    </xf>
    <xf numFmtId="0" fontId="2" fillId="13" borderId="19" xfId="0" applyFont="1" applyFill="1" applyBorder="1" applyAlignment="1">
      <alignment horizontal="center" vertical="center"/>
    </xf>
    <xf numFmtId="0" fontId="0" fillId="13" borderId="20" xfId="0" applyFill="1" applyBorder="1" applyAlignment="1">
      <alignment horizontal="center" vertical="center"/>
    </xf>
    <xf numFmtId="0" fontId="34" fillId="18" borderId="21" xfId="0" applyFont="1" applyFill="1" applyBorder="1" applyAlignment="1">
      <alignment horizontal="center" vertical="center"/>
    </xf>
    <xf numFmtId="0" fontId="47" fillId="9" borderId="22" xfId="0" applyFont="1" applyFill="1" applyBorder="1" applyAlignment="1">
      <alignment horizontal="center" vertical="center"/>
    </xf>
    <xf numFmtId="0" fontId="47" fillId="9" borderId="23" xfId="0" applyFont="1" applyFill="1" applyBorder="1" applyAlignment="1">
      <alignment horizontal="center" vertical="center"/>
    </xf>
    <xf numFmtId="0" fontId="48" fillId="9" borderId="24" xfId="0" applyFont="1" applyFill="1" applyBorder="1" applyAlignment="1">
      <alignment horizontal="center" vertical="center"/>
    </xf>
    <xf numFmtId="0" fontId="48" fillId="9" borderId="25" xfId="0" applyFont="1" applyFill="1" applyBorder="1" applyAlignment="1">
      <alignment horizontal="center" vertical="center"/>
    </xf>
    <xf numFmtId="3" fontId="49" fillId="6" borderId="26" xfId="0" applyNumberFormat="1" applyFont="1" applyFill="1" applyBorder="1" applyAlignment="1">
      <alignment horizontal="center" vertical="center" wrapText="1"/>
    </xf>
    <xf numFmtId="3" fontId="0" fillId="6" borderId="27" xfId="0" applyNumberFormat="1" applyFill="1" applyBorder="1" applyAlignment="1">
      <alignment horizontal="center" vertical="center" wrapText="1"/>
    </xf>
    <xf numFmtId="0" fontId="2" fillId="10" borderId="28" xfId="0" applyFont="1" applyFill="1" applyBorder="1" applyAlignment="1">
      <alignment horizontal="center" vertical="center"/>
    </xf>
    <xf numFmtId="3" fontId="2" fillId="10" borderId="29" xfId="0" applyNumberFormat="1" applyFont="1" applyFill="1" applyBorder="1" applyAlignment="1">
      <alignment horizontal="center" vertical="center" wrapText="1"/>
    </xf>
    <xf numFmtId="0" fontId="48" fillId="15" borderId="24" xfId="0" applyFont="1" applyFill="1" applyBorder="1" applyAlignment="1">
      <alignment horizontal="center" vertical="center"/>
    </xf>
    <xf numFmtId="0" fontId="48" fillId="15" borderId="25" xfId="0" applyFont="1" applyFill="1" applyBorder="1" applyAlignment="1">
      <alignment horizontal="center" vertical="center"/>
    </xf>
    <xf numFmtId="3" fontId="3" fillId="2" borderId="30" xfId="0" applyNumberFormat="1" applyFont="1" applyFill="1" applyBorder="1" applyAlignment="1">
      <alignment horizontal="center" vertical="center"/>
    </xf>
    <xf numFmtId="0" fontId="51" fillId="6" borderId="0" xfId="1" applyFont="1" applyFill="1" applyAlignment="1">
      <alignment horizontal="left" vertical="center" wrapText="1"/>
    </xf>
    <xf numFmtId="0" fontId="28" fillId="19" borderId="31" xfId="0" applyFont="1" applyFill="1" applyBorder="1" applyAlignment="1">
      <alignment horizontal="center" vertical="center"/>
    </xf>
    <xf numFmtId="0" fontId="2" fillId="11" borderId="28" xfId="0" applyFont="1" applyFill="1" applyBorder="1" applyAlignment="1">
      <alignment horizontal="center" vertical="center"/>
    </xf>
    <xf numFmtId="3" fontId="47" fillId="11" borderId="29" xfId="0" applyNumberFormat="1" applyFont="1" applyFill="1" applyBorder="1" applyAlignment="1">
      <alignment horizontal="center" vertical="center" wrapText="1"/>
    </xf>
    <xf numFmtId="0" fontId="48" fillId="11" borderId="24" xfId="0" applyFont="1" applyFill="1" applyBorder="1" applyAlignment="1">
      <alignment horizontal="center" vertical="center"/>
    </xf>
    <xf numFmtId="0" fontId="48" fillId="11" borderId="25" xfId="0" applyFont="1" applyFill="1" applyBorder="1" applyAlignment="1">
      <alignment horizontal="center" vertical="center"/>
    </xf>
    <xf numFmtId="3" fontId="0" fillId="0" borderId="32" xfId="0" applyNumberFormat="1" applyBorder="1" applyAlignment="1">
      <alignment horizontal="center" vertical="center"/>
    </xf>
    <xf numFmtId="0" fontId="47" fillId="12" borderId="28" xfId="0" applyFont="1" applyFill="1" applyBorder="1" applyAlignment="1">
      <alignment horizontal="center" vertical="center"/>
    </xf>
    <xf numFmtId="3" fontId="47" fillId="12" borderId="29" xfId="0" applyNumberFormat="1" applyFont="1" applyFill="1" applyBorder="1" applyAlignment="1">
      <alignment horizontal="center" vertical="center" wrapText="1"/>
    </xf>
    <xf numFmtId="0" fontId="48" fillId="12" borderId="24" xfId="0" applyFont="1" applyFill="1" applyBorder="1" applyAlignment="1">
      <alignment horizontal="center" vertical="center"/>
    </xf>
    <xf numFmtId="0" fontId="48" fillId="12" borderId="25" xfId="0" applyFont="1" applyFill="1" applyBorder="1" applyAlignment="1">
      <alignment horizontal="center" vertical="center"/>
    </xf>
    <xf numFmtId="0" fontId="39" fillId="20" borderId="33" xfId="0" applyFont="1" applyFill="1" applyBorder="1" applyAlignment="1">
      <alignment vertical="center"/>
    </xf>
    <xf numFmtId="3" fontId="33" fillId="20" borderId="34" xfId="0" applyNumberFormat="1" applyFont="1" applyFill="1" applyBorder="1" applyAlignment="1">
      <alignment horizontal="center" vertical="center" wrapText="1"/>
    </xf>
    <xf numFmtId="0" fontId="39" fillId="20" borderId="35" xfId="0" applyFont="1" applyFill="1" applyBorder="1" applyAlignment="1">
      <alignment vertical="center"/>
    </xf>
    <xf numFmtId="3" fontId="51" fillId="0" borderId="32" xfId="1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vertical="top" wrapText="1"/>
    </xf>
    <xf numFmtId="0" fontId="0" fillId="18" borderId="36" xfId="0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0" fontId="0" fillId="13" borderId="11" xfId="0" applyFill="1" applyBorder="1" applyAlignment="1">
      <alignment horizontal="center" vertical="center"/>
    </xf>
    <xf numFmtId="0" fontId="34" fillId="18" borderId="37" xfId="0" applyFont="1" applyFill="1" applyBorder="1" applyAlignment="1">
      <alignment horizontal="center" vertical="center"/>
    </xf>
    <xf numFmtId="3" fontId="24" fillId="14" borderId="26" xfId="0" applyNumberFormat="1" applyFont="1" applyFill="1" applyBorder="1" applyAlignment="1">
      <alignment horizontal="center" vertical="center" wrapText="1"/>
    </xf>
    <xf numFmtId="0" fontId="47" fillId="11" borderId="28" xfId="0" applyFont="1" applyFill="1" applyBorder="1" applyAlignment="1">
      <alignment horizontal="center" vertical="center"/>
    </xf>
    <xf numFmtId="3" fontId="2" fillId="11" borderId="29" xfId="0" applyNumberFormat="1" applyFont="1" applyFill="1" applyBorder="1" applyAlignment="1">
      <alignment horizontal="center" vertical="center" wrapText="1"/>
    </xf>
    <xf numFmtId="0" fontId="2" fillId="12" borderId="28" xfId="0" applyFont="1" applyFill="1" applyBorder="1" applyAlignment="1">
      <alignment horizontal="center" vertical="center"/>
    </xf>
    <xf numFmtId="3" fontId="2" fillId="12" borderId="29" xfId="0" applyNumberFormat="1" applyFont="1" applyFill="1" applyBorder="1" applyAlignment="1">
      <alignment horizontal="center" vertical="center" wrapText="1"/>
    </xf>
    <xf numFmtId="0" fontId="51" fillId="20" borderId="38" xfId="1" applyFont="1" applyFill="1" applyBorder="1" applyAlignment="1">
      <alignment horizontal="left" vertical="center" wrapText="1"/>
    </xf>
    <xf numFmtId="0" fontId="40" fillId="21" borderId="39" xfId="0" applyFont="1" applyFill="1" applyBorder="1" applyAlignment="1">
      <alignment horizontal="center" vertical="center"/>
    </xf>
    <xf numFmtId="0" fontId="51" fillId="20" borderId="40" xfId="1" applyFont="1" applyFill="1" applyBorder="1" applyAlignment="1">
      <alignment horizontal="left" vertical="center" wrapText="1"/>
    </xf>
    <xf numFmtId="0" fontId="0" fillId="0" borderId="0" xfId="0" applyFill="1" applyBorder="1"/>
    <xf numFmtId="0" fontId="40" fillId="21" borderId="41" xfId="0" applyFont="1" applyFill="1" applyBorder="1" applyAlignment="1">
      <alignment horizontal="center" vertical="center"/>
    </xf>
    <xf numFmtId="3" fontId="39" fillId="21" borderId="42" xfId="0" applyNumberFormat="1" applyFont="1" applyFill="1" applyBorder="1" applyAlignment="1">
      <alignment horizontal="center" vertical="center"/>
    </xf>
    <xf numFmtId="0" fontId="3" fillId="6" borderId="0" xfId="0" applyFont="1" applyFill="1" applyAlignment="1"/>
    <xf numFmtId="3" fontId="39" fillId="21" borderId="43" xfId="0" applyNumberFormat="1" applyFont="1" applyFill="1" applyBorder="1" applyAlignment="1">
      <alignment horizontal="center" vertical="center"/>
    </xf>
    <xf numFmtId="0" fontId="3" fillId="20" borderId="38" xfId="0" applyFont="1" applyFill="1" applyBorder="1" applyAlignment="1"/>
    <xf numFmtId="3" fontId="39" fillId="21" borderId="44" xfId="0" applyNumberFormat="1" applyFont="1" applyFill="1" applyBorder="1" applyAlignment="1">
      <alignment horizontal="center" vertical="center"/>
    </xf>
    <xf numFmtId="3" fontId="36" fillId="6" borderId="45" xfId="0" applyNumberFormat="1" applyFont="1" applyFill="1" applyBorder="1" applyAlignment="1">
      <alignment horizontal="center" vertical="top" wrapText="1"/>
    </xf>
    <xf numFmtId="3" fontId="39" fillId="20" borderId="0" xfId="0" applyNumberFormat="1" applyFont="1" applyFill="1" applyBorder="1" applyAlignment="1">
      <alignment horizontal="center" vertical="center"/>
    </xf>
    <xf numFmtId="3" fontId="52" fillId="6" borderId="0" xfId="0" applyNumberFormat="1" applyFont="1" applyFill="1" applyBorder="1" applyAlignment="1">
      <alignment vertical="center" wrapText="1"/>
    </xf>
    <xf numFmtId="3" fontId="42" fillId="6" borderId="0" xfId="0" applyNumberFormat="1" applyFont="1" applyFill="1" applyBorder="1" applyAlignment="1">
      <alignment vertical="top" wrapText="1"/>
    </xf>
    <xf numFmtId="3" fontId="33" fillId="20" borderId="0" xfId="0" applyNumberFormat="1" applyFont="1" applyFill="1" applyBorder="1" applyAlignment="1">
      <alignment horizontal="center" vertical="center" wrapText="1"/>
    </xf>
    <xf numFmtId="3" fontId="53" fillId="6" borderId="28" xfId="0" applyNumberFormat="1" applyFont="1" applyFill="1" applyBorder="1" applyAlignment="1">
      <alignment horizontal="center" vertical="center" wrapText="1"/>
    </xf>
    <xf numFmtId="0" fontId="40" fillId="22" borderId="39" xfId="0" applyFont="1" applyFill="1" applyBorder="1" applyAlignment="1">
      <alignment horizontal="center" vertical="center"/>
    </xf>
    <xf numFmtId="0" fontId="40" fillId="22" borderId="41" xfId="0" applyFont="1" applyFill="1" applyBorder="1" applyAlignment="1">
      <alignment horizontal="center" vertical="center"/>
    </xf>
    <xf numFmtId="3" fontId="0" fillId="0" borderId="0" xfId="0" applyNumberFormat="1"/>
    <xf numFmtId="3" fontId="53" fillId="6" borderId="46" xfId="0" applyNumberFormat="1" applyFont="1" applyFill="1" applyBorder="1" applyAlignment="1">
      <alignment horizontal="center" vertical="center" wrapText="1"/>
    </xf>
    <xf numFmtId="3" fontId="39" fillId="22" borderId="42" xfId="0" applyNumberFormat="1" applyFont="1" applyFill="1" applyBorder="1" applyAlignment="1">
      <alignment horizontal="center" vertical="center"/>
    </xf>
    <xf numFmtId="3" fontId="54" fillId="6" borderId="0" xfId="0" applyNumberFormat="1" applyFont="1" applyFill="1" applyBorder="1" applyAlignment="1">
      <alignment horizontal="center" vertical="center" wrapText="1"/>
    </xf>
    <xf numFmtId="3" fontId="39" fillId="22" borderId="43" xfId="0" applyNumberFormat="1" applyFont="1" applyFill="1" applyBorder="1" applyAlignment="1">
      <alignment horizontal="center" vertical="center"/>
    </xf>
    <xf numFmtId="3" fontId="39" fillId="22" borderId="44" xfId="0" applyNumberFormat="1" applyFont="1" applyFill="1" applyBorder="1" applyAlignment="1">
      <alignment horizontal="center" vertical="center"/>
    </xf>
    <xf numFmtId="3" fontId="55" fillId="6" borderId="0" xfId="0" applyNumberFormat="1" applyFont="1" applyFill="1" applyBorder="1" applyAlignment="1">
      <alignment vertical="center" wrapText="1"/>
    </xf>
    <xf numFmtId="0" fontId="45" fillId="23" borderId="39" xfId="0" applyFont="1" applyFill="1" applyBorder="1" applyAlignment="1">
      <alignment horizontal="center" vertical="center"/>
    </xf>
    <xf numFmtId="0" fontId="0" fillId="18" borderId="47" xfId="0" applyFill="1" applyBorder="1" applyAlignment="1">
      <alignment horizontal="center" vertical="center"/>
    </xf>
    <xf numFmtId="0" fontId="2" fillId="13" borderId="48" xfId="0" applyFont="1" applyFill="1" applyBorder="1" applyAlignment="1">
      <alignment horizontal="center" vertical="center"/>
    </xf>
    <xf numFmtId="0" fontId="34" fillId="18" borderId="49" xfId="0" applyFont="1" applyFill="1" applyBorder="1" applyAlignment="1">
      <alignment horizontal="center" vertical="center"/>
    </xf>
    <xf numFmtId="3" fontId="56" fillId="6" borderId="0" xfId="0" applyNumberFormat="1" applyFont="1" applyFill="1" applyBorder="1" applyAlignment="1">
      <alignment vertical="center" wrapText="1"/>
    </xf>
    <xf numFmtId="0" fontId="45" fillId="23" borderId="43" xfId="0" applyFont="1" applyFill="1" applyBorder="1" applyAlignment="1">
      <alignment horizontal="center" vertical="center"/>
    </xf>
    <xf numFmtId="0" fontId="0" fillId="24" borderId="18" xfId="0" applyFill="1" applyBorder="1" applyAlignment="1">
      <alignment horizontal="center" vertical="center"/>
    </xf>
    <xf numFmtId="0" fontId="34" fillId="25" borderId="21" xfId="0" applyFont="1" applyFill="1" applyBorder="1" applyAlignment="1">
      <alignment horizontal="center" vertical="center"/>
    </xf>
    <xf numFmtId="3" fontId="39" fillId="23" borderId="42" xfId="0" applyNumberFormat="1" applyFont="1" applyFill="1" applyBorder="1" applyAlignment="1">
      <alignment horizontal="center" vertical="center"/>
    </xf>
    <xf numFmtId="0" fontId="0" fillId="24" borderId="50" xfId="0" applyFill="1" applyBorder="1" applyAlignment="1">
      <alignment horizontal="center" vertical="center"/>
    </xf>
    <xf numFmtId="0" fontId="2" fillId="13" borderId="51" xfId="0" applyFont="1" applyFill="1" applyBorder="1" applyAlignment="1">
      <alignment horizontal="center" vertical="center"/>
    </xf>
    <xf numFmtId="0" fontId="0" fillId="13" borderId="52" xfId="0" applyFill="1" applyBorder="1" applyAlignment="1">
      <alignment horizontal="center" vertical="center"/>
    </xf>
    <xf numFmtId="0" fontId="34" fillId="24" borderId="53" xfId="0" applyFont="1" applyFill="1" applyBorder="1" applyAlignment="1">
      <alignment horizontal="center" vertical="center"/>
    </xf>
    <xf numFmtId="3" fontId="39" fillId="23" borderId="43" xfId="0" applyNumberFormat="1" applyFont="1" applyFill="1" applyBorder="1" applyAlignment="1">
      <alignment horizontal="center" vertical="center"/>
    </xf>
    <xf numFmtId="0" fontId="0" fillId="24" borderId="36" xfId="0" applyFill="1" applyBorder="1" applyAlignment="1">
      <alignment horizontal="center" vertical="center"/>
    </xf>
    <xf numFmtId="0" fontId="34" fillId="24" borderId="37" xfId="0" applyFont="1" applyFill="1" applyBorder="1" applyAlignment="1">
      <alignment horizontal="center" vertical="center"/>
    </xf>
    <xf numFmtId="3" fontId="39" fillId="23" borderId="44" xfId="0" applyNumberFormat="1" applyFont="1" applyFill="1" applyBorder="1" applyAlignment="1">
      <alignment horizontal="center" vertical="center"/>
    </xf>
    <xf numFmtId="0" fontId="51" fillId="20" borderId="54" xfId="1" applyFont="1" applyFill="1" applyBorder="1" applyAlignment="1">
      <alignment horizontal="left" vertical="center" wrapText="1"/>
    </xf>
    <xf numFmtId="3" fontId="39" fillId="20" borderId="55" xfId="0" applyNumberFormat="1" applyFont="1" applyFill="1" applyBorder="1" applyAlignment="1">
      <alignment horizontal="center" vertical="center"/>
    </xf>
    <xf numFmtId="0" fontId="51" fillId="20" borderId="56" xfId="1" applyFont="1" applyFill="1" applyBorder="1" applyAlignment="1">
      <alignment horizontal="left" vertical="center" wrapText="1"/>
    </xf>
    <xf numFmtId="3" fontId="39" fillId="26" borderId="0" xfId="0" applyNumberFormat="1" applyFont="1" applyFill="1" applyBorder="1" applyAlignment="1">
      <alignment horizontal="center" vertical="center"/>
    </xf>
    <xf numFmtId="0" fontId="51" fillId="16" borderId="0" xfId="1" applyFont="1" applyFill="1" applyAlignment="1">
      <alignment horizontal="left" vertical="center" wrapText="1"/>
    </xf>
    <xf numFmtId="3" fontId="33" fillId="16" borderId="0" xfId="0" applyNumberFormat="1" applyFont="1" applyFill="1" applyAlignment="1">
      <alignment horizontal="center" vertical="center" wrapText="1"/>
    </xf>
    <xf numFmtId="0" fontId="57" fillId="27" borderId="39" xfId="0" applyFont="1" applyFill="1" applyBorder="1" applyAlignment="1">
      <alignment horizontal="center" vertical="center"/>
    </xf>
    <xf numFmtId="0" fontId="57" fillId="27" borderId="41" xfId="0" applyFont="1" applyFill="1" applyBorder="1" applyAlignment="1">
      <alignment horizontal="center" vertical="center"/>
    </xf>
    <xf numFmtId="3" fontId="58" fillId="27" borderId="42" xfId="0" applyNumberFormat="1" applyFont="1" applyFill="1" applyBorder="1" applyAlignment="1">
      <alignment horizontal="center" vertical="center"/>
    </xf>
    <xf numFmtId="3" fontId="58" fillId="27" borderId="43" xfId="0" applyNumberFormat="1" applyFont="1" applyFill="1" applyBorder="1" applyAlignment="1">
      <alignment horizontal="center" vertical="center"/>
    </xf>
    <xf numFmtId="0" fontId="0" fillId="25" borderId="57" xfId="0" applyFill="1" applyBorder="1" applyAlignment="1">
      <alignment horizontal="center" vertical="center"/>
    </xf>
    <xf numFmtId="0" fontId="2" fillId="13" borderId="58" xfId="0" applyFont="1" applyFill="1" applyBorder="1" applyAlignment="1">
      <alignment horizontal="center" vertical="center"/>
    </xf>
    <xf numFmtId="0" fontId="34" fillId="24" borderId="59" xfId="0" applyFont="1" applyFill="1" applyBorder="1" applyAlignment="1">
      <alignment horizontal="center" vertical="center"/>
    </xf>
    <xf numFmtId="3" fontId="58" fillId="27" borderId="44" xfId="0" applyNumberFormat="1" applyFont="1" applyFill="1" applyBorder="1" applyAlignment="1">
      <alignment horizontal="center" vertical="center"/>
    </xf>
    <xf numFmtId="0" fontId="0" fillId="28" borderId="18" xfId="0" applyFill="1" applyBorder="1" applyAlignment="1">
      <alignment horizontal="center" vertical="center"/>
    </xf>
    <xf numFmtId="0" fontId="34" fillId="28" borderId="21" xfId="0" applyFont="1" applyFill="1" applyBorder="1" applyAlignment="1">
      <alignment horizontal="center" vertical="center"/>
    </xf>
    <xf numFmtId="3" fontId="58" fillId="16" borderId="0" xfId="0" applyNumberFormat="1" applyFont="1" applyFill="1" applyBorder="1" applyAlignment="1">
      <alignment horizontal="center" vertical="center"/>
    </xf>
    <xf numFmtId="0" fontId="0" fillId="28" borderId="36" xfId="0" applyFill="1" applyBorder="1" applyAlignment="1">
      <alignment horizontal="center" vertical="center"/>
    </xf>
    <xf numFmtId="0" fontId="34" fillId="28" borderId="37" xfId="0" applyFont="1" applyFill="1" applyBorder="1" applyAlignment="1">
      <alignment horizontal="center" vertical="center"/>
    </xf>
    <xf numFmtId="3" fontId="39" fillId="6" borderId="0" xfId="0" applyNumberFormat="1" applyFont="1" applyFill="1" applyBorder="1" applyAlignment="1">
      <alignment horizontal="center" vertical="center"/>
    </xf>
    <xf numFmtId="0" fontId="51" fillId="2" borderId="0" xfId="1" applyFont="1" applyFill="1" applyAlignment="1">
      <alignment horizontal="left" vertical="center" wrapText="1"/>
    </xf>
    <xf numFmtId="3" fontId="3" fillId="2" borderId="0" xfId="0" applyNumberFormat="1" applyFont="1" applyFill="1"/>
    <xf numFmtId="0" fontId="42" fillId="29" borderId="39" xfId="0" applyFont="1" applyFill="1" applyBorder="1" applyAlignment="1">
      <alignment horizontal="center" vertical="center"/>
    </xf>
    <xf numFmtId="0" fontId="42" fillId="29" borderId="43" xfId="0" applyFont="1" applyFill="1" applyBorder="1" applyAlignment="1">
      <alignment horizontal="center" vertical="center"/>
    </xf>
    <xf numFmtId="3" fontId="47" fillId="9" borderId="23" xfId="0" applyNumberFormat="1" applyFont="1" applyFill="1" applyBorder="1" applyAlignment="1">
      <alignment horizontal="center" vertical="center"/>
    </xf>
    <xf numFmtId="3" fontId="48" fillId="9" borderId="24" xfId="0" applyNumberFormat="1" applyFont="1" applyFill="1" applyBorder="1" applyAlignment="1">
      <alignment horizontal="center" vertical="center"/>
    </xf>
    <xf numFmtId="3" fontId="48" fillId="9" borderId="25" xfId="0" applyNumberFormat="1" applyFont="1" applyFill="1" applyBorder="1" applyAlignment="1">
      <alignment horizontal="center" vertical="center"/>
    </xf>
    <xf numFmtId="3" fontId="48" fillId="11" borderId="24" xfId="0" applyNumberFormat="1" applyFont="1" applyFill="1" applyBorder="1" applyAlignment="1">
      <alignment horizontal="center" vertical="center"/>
    </xf>
    <xf numFmtId="3" fontId="48" fillId="11" borderId="25" xfId="0" applyNumberFormat="1" applyFont="1" applyFill="1" applyBorder="1" applyAlignment="1">
      <alignment horizontal="center" vertical="center"/>
    </xf>
    <xf numFmtId="3" fontId="42" fillId="29" borderId="60" xfId="0" applyNumberFormat="1" applyFont="1" applyFill="1" applyBorder="1" applyAlignment="1">
      <alignment horizontal="center" vertical="center"/>
    </xf>
    <xf numFmtId="3" fontId="48" fillId="15" borderId="24" xfId="0" applyNumberFormat="1" applyFont="1" applyFill="1" applyBorder="1" applyAlignment="1">
      <alignment horizontal="center" vertical="center"/>
    </xf>
    <xf numFmtId="3" fontId="48" fillId="15" borderId="25" xfId="0" applyNumberFormat="1" applyFont="1" applyFill="1" applyBorder="1" applyAlignment="1">
      <alignment horizontal="center" vertical="center"/>
    </xf>
    <xf numFmtId="3" fontId="42" fillId="29" borderId="43" xfId="0" applyNumberFormat="1" applyFont="1" applyFill="1" applyBorder="1" applyAlignment="1">
      <alignment horizontal="center" vertical="center"/>
    </xf>
    <xf numFmtId="3" fontId="42" fillId="29" borderId="44" xfId="0" applyNumberFormat="1" applyFont="1" applyFill="1" applyBorder="1" applyAlignment="1">
      <alignment horizontal="center" vertical="center"/>
    </xf>
    <xf numFmtId="0" fontId="3" fillId="2" borderId="0" xfId="0" applyFont="1" applyFill="1" applyAlignment="1"/>
    <xf numFmtId="0" fontId="51" fillId="20" borderId="33" xfId="1" applyFont="1" applyFill="1" applyBorder="1" applyAlignment="1">
      <alignment horizontal="left" vertical="center" wrapText="1"/>
    </xf>
    <xf numFmtId="3" fontId="3" fillId="20" borderId="34" xfId="0" applyNumberFormat="1" applyFont="1" applyFill="1" applyBorder="1" applyAlignment="1"/>
    <xf numFmtId="0" fontId="51" fillId="20" borderId="35" xfId="1" applyFont="1" applyFill="1" applyBorder="1" applyAlignment="1">
      <alignment horizontal="left" vertical="center" wrapText="1"/>
    </xf>
    <xf numFmtId="0" fontId="1" fillId="6" borderId="14" xfId="0" applyFont="1" applyFill="1" applyBorder="1" applyAlignment="1">
      <alignment horizontal="center" vertical="center"/>
    </xf>
    <xf numFmtId="164" fontId="59" fillId="6" borderId="15" xfId="0" applyNumberFormat="1" applyFont="1" applyFill="1" applyBorder="1" applyAlignment="1">
      <alignment horizontal="center" vertical="center"/>
    </xf>
    <xf numFmtId="164" fontId="59" fillId="6" borderId="45" xfId="0" applyNumberFormat="1" applyFont="1" applyFill="1" applyBorder="1" applyAlignment="1">
      <alignment horizontal="center" vertical="center"/>
    </xf>
    <xf numFmtId="0" fontId="0" fillId="28" borderId="57" xfId="0" applyFill="1" applyBorder="1" applyAlignment="1">
      <alignment horizontal="center" vertical="center"/>
    </xf>
    <xf numFmtId="0" fontId="0" fillId="13" borderId="61" xfId="0" applyFill="1" applyBorder="1" applyAlignment="1">
      <alignment horizontal="center" vertical="center"/>
    </xf>
    <xf numFmtId="0" fontId="34" fillId="28" borderId="59" xfId="0" applyFont="1" applyFill="1" applyBorder="1" applyAlignment="1">
      <alignment horizontal="center" vertical="center"/>
    </xf>
    <xf numFmtId="0" fontId="1" fillId="20" borderId="0" xfId="0" applyFont="1" applyFill="1" applyBorder="1" applyAlignment="1">
      <alignment horizontal="center" vertical="center"/>
    </xf>
    <xf numFmtId="0" fontId="0" fillId="30" borderId="18" xfId="0" applyFill="1" applyBorder="1" applyAlignment="1">
      <alignment horizontal="center" vertical="center"/>
    </xf>
    <xf numFmtId="0" fontId="34" fillId="30" borderId="21" xfId="0" applyFont="1" applyFill="1" applyBorder="1" applyAlignment="1">
      <alignment horizontal="center" vertical="center"/>
    </xf>
    <xf numFmtId="0" fontId="0" fillId="30" borderId="36" xfId="0" applyFill="1" applyBorder="1" applyAlignment="1">
      <alignment horizontal="center" vertical="center"/>
    </xf>
    <xf numFmtId="0" fontId="34" fillId="30" borderId="37" xfId="0" applyFont="1" applyFill="1" applyBorder="1" applyAlignment="1">
      <alignment horizontal="center" vertical="center"/>
    </xf>
    <xf numFmtId="4" fontId="59" fillId="20" borderId="55" xfId="0" applyNumberFormat="1" applyFont="1" applyFill="1" applyBorder="1" applyAlignment="1">
      <alignment horizontal="center" vertical="center"/>
    </xf>
    <xf numFmtId="0" fontId="1" fillId="31" borderId="14" xfId="0" applyFont="1" applyFill="1" applyBorder="1" applyAlignment="1">
      <alignment horizontal="center" vertical="center"/>
    </xf>
    <xf numFmtId="164" fontId="59" fillId="31" borderId="15" xfId="0" applyNumberFormat="1" applyFont="1" applyFill="1" applyBorder="1" applyAlignment="1">
      <alignment horizontal="center" vertical="center"/>
    </xf>
    <xf numFmtId="164" fontId="59" fillId="31" borderId="45" xfId="0" applyNumberFormat="1" applyFont="1" applyFill="1" applyBorder="1" applyAlignment="1">
      <alignment horizontal="center" vertical="center"/>
    </xf>
    <xf numFmtId="0" fontId="0" fillId="30" borderId="57" xfId="0" applyFill="1" applyBorder="1" applyAlignment="1">
      <alignment horizontal="center" vertical="center"/>
    </xf>
    <xf numFmtId="0" fontId="34" fillId="30" borderId="59" xfId="0" applyFont="1" applyFill="1" applyBorder="1" applyAlignment="1">
      <alignment horizontal="center" vertical="center"/>
    </xf>
    <xf numFmtId="3" fontId="48" fillId="12" borderId="24" xfId="0" applyNumberFormat="1" applyFont="1" applyFill="1" applyBorder="1" applyAlignment="1">
      <alignment horizontal="center" vertical="center"/>
    </xf>
    <xf numFmtId="3" fontId="48" fillId="12" borderId="25" xfId="0" applyNumberFormat="1" applyFont="1" applyFill="1" applyBorder="1" applyAlignment="1">
      <alignment horizontal="center" vertical="center"/>
    </xf>
    <xf numFmtId="0" fontId="0" fillId="32" borderId="18" xfId="0" applyFill="1" applyBorder="1" applyAlignment="1">
      <alignment horizontal="center" vertical="center"/>
    </xf>
    <xf numFmtId="0" fontId="34" fillId="32" borderId="21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0" fillId="32" borderId="36" xfId="0" applyFill="1" applyBorder="1" applyAlignment="1">
      <alignment horizontal="center" vertical="center"/>
    </xf>
    <xf numFmtId="0" fontId="34" fillId="32" borderId="37" xfId="0" applyFont="1" applyFill="1" applyBorder="1" applyAlignment="1">
      <alignment horizontal="center" vertical="center"/>
    </xf>
    <xf numFmtId="164" fontId="59" fillId="3" borderId="15" xfId="0" applyNumberFormat="1" applyFont="1" applyFill="1" applyBorder="1" applyAlignment="1">
      <alignment horizontal="center" vertical="center"/>
    </xf>
    <xf numFmtId="164" fontId="59" fillId="3" borderId="45" xfId="0" applyNumberFormat="1" applyFont="1" applyFill="1" applyBorder="1" applyAlignment="1">
      <alignment horizontal="center" vertical="center"/>
    </xf>
    <xf numFmtId="0" fontId="0" fillId="32" borderId="57" xfId="0" applyFill="1" applyBorder="1" applyAlignment="1">
      <alignment horizontal="center" vertical="center"/>
    </xf>
    <xf numFmtId="0" fontId="34" fillId="32" borderId="59" xfId="0" applyFont="1" applyFill="1" applyBorder="1" applyAlignment="1">
      <alignment horizontal="center" vertical="center"/>
    </xf>
    <xf numFmtId="0" fontId="0" fillId="33" borderId="18" xfId="0" applyFill="1" applyBorder="1" applyAlignment="1">
      <alignment horizontal="center" vertical="center"/>
    </xf>
    <xf numFmtId="0" fontId="34" fillId="33" borderId="21" xfId="0" applyFont="1" applyFill="1" applyBorder="1" applyAlignment="1">
      <alignment horizontal="center" vertical="center"/>
    </xf>
    <xf numFmtId="0" fontId="0" fillId="33" borderId="36" xfId="0" applyFill="1" applyBorder="1" applyAlignment="1">
      <alignment horizontal="center" vertical="center"/>
    </xf>
    <xf numFmtId="0" fontId="34" fillId="33" borderId="37" xfId="0" applyFont="1" applyFill="1" applyBorder="1" applyAlignment="1">
      <alignment horizontal="center" vertical="center"/>
    </xf>
    <xf numFmtId="0" fontId="0" fillId="33" borderId="57" xfId="0" applyFill="1" applyBorder="1" applyAlignment="1">
      <alignment horizontal="center" vertical="center"/>
    </xf>
    <xf numFmtId="0" fontId="34" fillId="33" borderId="59" xfId="0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13" borderId="52" xfId="0" applyFont="1" applyFill="1" applyBorder="1" applyAlignment="1">
      <alignment horizontal="center" vertical="center"/>
    </xf>
    <xf numFmtId="0" fontId="34" fillId="0" borderId="62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13" borderId="11" xfId="0" applyFont="1" applyFill="1" applyBorder="1" applyAlignment="1">
      <alignment horizontal="center" vertical="center"/>
    </xf>
    <xf numFmtId="0" fontId="34" fillId="0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10" borderId="28" xfId="0" applyFont="1" applyFill="1" applyBorder="1" applyAlignment="1">
      <alignment horizontal="left" vertical="center"/>
    </xf>
    <xf numFmtId="0" fontId="2" fillId="11" borderId="28" xfId="0" applyFont="1" applyFill="1" applyBorder="1" applyAlignment="1">
      <alignment horizontal="right" vertical="center"/>
    </xf>
    <xf numFmtId="0" fontId="2" fillId="12" borderId="28" xfId="0" applyFont="1" applyFill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" fontId="0" fillId="6" borderId="1" xfId="0" applyNumberFormat="1" applyFill="1" applyBorder="1" applyAlignment="1">
      <alignment horizontal="center" vertical="center" wrapText="1"/>
    </xf>
    <xf numFmtId="0" fontId="51" fillId="6" borderId="27" xfId="0" applyFont="1" applyFill="1" applyBorder="1" applyAlignment="1">
      <alignment horizontal="left" vertical="center"/>
    </xf>
    <xf numFmtId="0" fontId="51" fillId="6" borderId="0" xfId="0" applyFont="1" applyFill="1" applyBorder="1" applyAlignment="1">
      <alignment horizontal="left" vertical="center"/>
    </xf>
    <xf numFmtId="0" fontId="2" fillId="0" borderId="48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7" fillId="9" borderId="64" xfId="0" applyFont="1" applyFill="1" applyBorder="1" applyAlignment="1">
      <alignment horizontal="center" vertical="center"/>
    </xf>
    <xf numFmtId="0" fontId="47" fillId="9" borderId="65" xfId="0" applyFont="1" applyFill="1" applyBorder="1" applyAlignment="1">
      <alignment horizontal="center" vertical="center"/>
    </xf>
    <xf numFmtId="3" fontId="24" fillId="14" borderId="66" xfId="0" applyNumberFormat="1" applyFont="1" applyFill="1" applyBorder="1" applyAlignment="1">
      <alignment horizontal="center" vertical="center" wrapText="1"/>
    </xf>
    <xf numFmtId="0" fontId="2" fillId="10" borderId="46" xfId="0" applyFont="1" applyFill="1" applyBorder="1" applyAlignment="1">
      <alignment horizontal="left" vertical="center"/>
    </xf>
    <xf numFmtId="3" fontId="2" fillId="10" borderId="67" xfId="0" applyNumberFormat="1" applyFont="1" applyFill="1" applyBorder="1" applyAlignment="1">
      <alignment horizontal="center" vertical="center" wrapText="1"/>
    </xf>
    <xf numFmtId="3" fontId="3" fillId="2" borderId="68" xfId="0" applyNumberFormat="1" applyFont="1" applyFill="1" applyBorder="1" applyAlignment="1">
      <alignment horizontal="center" vertical="center"/>
    </xf>
    <xf numFmtId="0" fontId="0" fillId="6" borderId="1" xfId="0" applyFill="1" applyBorder="1"/>
    <xf numFmtId="0" fontId="28" fillId="19" borderId="69" xfId="0" applyFont="1" applyFill="1" applyBorder="1" applyAlignment="1">
      <alignment horizontal="center" vertical="center"/>
    </xf>
    <xf numFmtId="0" fontId="2" fillId="11" borderId="46" xfId="0" applyFont="1" applyFill="1" applyBorder="1" applyAlignment="1">
      <alignment horizontal="right" vertical="center"/>
    </xf>
    <xf numFmtId="3" fontId="2" fillId="11" borderId="67" xfId="0" applyNumberFormat="1" applyFont="1" applyFill="1" applyBorder="1" applyAlignment="1">
      <alignment horizontal="center" vertical="center" wrapText="1"/>
    </xf>
    <xf numFmtId="0" fontId="2" fillId="12" borderId="46" xfId="0" applyFont="1" applyFill="1" applyBorder="1" applyAlignment="1">
      <alignment horizontal="right" vertical="center"/>
    </xf>
    <xf numFmtId="3" fontId="2" fillId="12" borderId="67" xfId="0" applyNumberFormat="1" applyFont="1" applyFill="1" applyBorder="1" applyAlignment="1">
      <alignment horizontal="center" vertical="center" wrapText="1"/>
    </xf>
    <xf numFmtId="0" fontId="51" fillId="6" borderId="11" xfId="0" applyFont="1" applyFill="1" applyBorder="1" applyAlignment="1">
      <alignment horizontal="left" vertical="center"/>
    </xf>
    <xf numFmtId="0" fontId="24" fillId="6" borderId="0" xfId="0" applyFont="1" applyFill="1" applyBorder="1"/>
    <xf numFmtId="0" fontId="2" fillId="6" borderId="0" xfId="0" applyFont="1" applyFill="1" applyBorder="1" applyAlignment="1">
      <alignment horizontal="left" vertical="center"/>
    </xf>
    <xf numFmtId="3" fontId="2" fillId="6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right" vertical="center"/>
    </xf>
    <xf numFmtId="0" fontId="0" fillId="6" borderId="63" xfId="0" applyFill="1" applyBorder="1"/>
    <xf numFmtId="0" fontId="0" fillId="6" borderId="0" xfId="0" applyFill="1" applyBorder="1" applyAlignment="1">
      <alignment horizontal="center"/>
    </xf>
    <xf numFmtId="0" fontId="24" fillId="0" borderId="0" xfId="0" applyFont="1" applyFill="1"/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/>
    <xf numFmtId="0" fontId="0" fillId="0" borderId="0" xfId="0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4" fillId="0" borderId="0" xfId="0" applyFont="1"/>
    <xf numFmtId="0" fontId="2" fillId="0" borderId="0" xfId="0" applyFont="1" applyAlignment="1">
      <alignment horizontal="center" vertical="center"/>
    </xf>
  </cellXfs>
  <cellStyles count="2">
    <cellStyle name="Lien hypertexte" xfId="1" builtinId="8"/>
    <cellStyle name="Normal" xfId="0" builtinId="0"/>
  </cellStyles>
  <dxfs count="24">
    <dxf>
      <font>
        <b/>
        <i val="0"/>
        <color auto="1"/>
      </font>
      <fill>
        <gradientFill degree="18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degree="45">
          <stop position="0">
            <color theme="0"/>
          </stop>
          <stop position="0.5">
            <color theme="1" tint="0.25098422193060094"/>
          </stop>
          <stop position="1">
            <color theme="0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degree="45">
          <stop position="0">
            <color theme="0"/>
          </stop>
          <stop position="0.5">
            <color theme="1" tint="0.34900967436750391"/>
          </stop>
          <stop position="1">
            <color theme="0"/>
          </stop>
        </gradientFill>
      </fill>
    </dxf>
    <dxf>
      <fill>
        <gradientFill degree="90">
          <stop position="0">
            <color rgb="FFFF0000"/>
          </stop>
          <stop position="0.5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theme="0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type="path" left="0.5" right="0.5" top="0.5" bottom="0.5">
          <stop position="0">
            <color theme="0" tint="-0.34900967436750391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type="path" left="0.5" right="0.5" top="0.5" bottom="0.5">
          <stop position="0">
            <color rgb="FFFF5757"/>
          </stop>
          <stop position="1">
            <color rgb="FF68000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 tint="4.9989318521683403E-2"/>
      </font>
      <fill>
        <gradientFill type="path" left="0.5" right="0.5" top="0.5" bottom="0.5">
          <stop position="0">
            <color rgb="FFFFFF0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type="path" left="0.5" right="0.5" top="0.5" bottom="0.5">
          <stop position="0">
            <color rgb="FF7030A0"/>
          </stop>
          <stop position="1">
            <color rgb="FFFFFF00"/>
          </stop>
        </gradientFill>
      </fill>
    </dxf>
    <dxf>
      <font>
        <b/>
        <i val="0"/>
        <color theme="0"/>
      </font>
      <fill>
        <gradientFill type="path" left="0.5" right="0.5" top="0.5" bottom="0.5">
          <stop position="0">
            <color rgb="FF7030A0"/>
          </stop>
          <stop position="1">
            <color theme="0" tint="-0.49803155613879818"/>
          </stop>
        </gradientFill>
      </fill>
    </dxf>
    <dxf>
      <fill>
        <gradientFill type="path">
          <stop position="0">
            <color theme="1"/>
          </stop>
          <stop position="1">
            <color rgb="FFFFFF00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degree="45">
          <stop position="0">
            <color theme="0"/>
          </stop>
          <stop position="0.5">
            <color theme="1" tint="0.25098422193060094"/>
          </stop>
          <stop position="1">
            <color theme="0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degree="45">
          <stop position="0">
            <color theme="0"/>
          </stop>
          <stop position="0.5">
            <color theme="1" tint="0.34900967436750391"/>
          </stop>
          <stop position="1">
            <color theme="0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auto="1"/>
      </font>
      <fill>
        <gradientFill degree="180">
          <stop position="0">
            <color theme="0"/>
          </stop>
          <stop position="1">
            <color theme="4"/>
          </stop>
        </gradientFill>
      </fill>
    </dxf>
    <dxf>
      <font>
        <b/>
        <i val="0"/>
        <color theme="1" tint="4.9989318521683403E-2"/>
      </font>
      <fill>
        <gradientFill degree="45">
          <stop position="0">
            <color theme="0"/>
          </stop>
          <stop position="0.5">
            <color theme="1" tint="0.34900967436750391"/>
          </stop>
          <stop position="1">
            <color theme="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microsoft.com/office/2007/relationships/hdphoto" Target="../media/hdphoto2.wdp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19050</xdr:rowOff>
    </xdr:from>
    <xdr:to>
      <xdr:col>5</xdr:col>
      <xdr:colOff>0</xdr:colOff>
      <xdr:row>6</xdr:row>
      <xdr:rowOff>685799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095375"/>
          <a:ext cx="3514725" cy="1695449"/>
        </a:xfrm>
        <a:prstGeom prst="rect">
          <a:avLst/>
        </a:prstGeom>
        <a:effectLst>
          <a:reflection endPos="0" dir="5400000" sy="-100000" algn="bl" rotWithShape="0"/>
        </a:effectLst>
        <a:scene3d>
          <a:camera prst="orthographicFront"/>
          <a:lightRig rig="threePt" dir="t">
            <a:rot lat="0" lon="0" rev="2400000"/>
          </a:lightRig>
        </a:scene3d>
        <a:sp3d prstMaterial="clear"/>
      </xdr:spPr>
    </xdr:pic>
    <xdr:clientData/>
  </xdr:twoCellAnchor>
  <xdr:twoCellAnchor editAs="oneCell">
    <xdr:from>
      <xdr:col>22</xdr:col>
      <xdr:colOff>9526</xdr:colOff>
      <xdr:row>4</xdr:row>
      <xdr:rowOff>28575</xdr:rowOff>
    </xdr:from>
    <xdr:to>
      <xdr:col>23</xdr:col>
      <xdr:colOff>0</xdr:colOff>
      <xdr:row>6</xdr:row>
      <xdr:rowOff>638175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63926" y="1819275"/>
          <a:ext cx="904874" cy="923925"/>
        </a:xfrm>
        <a:prstGeom prst="rect">
          <a:avLst/>
        </a:prstGeom>
      </xdr:spPr>
    </xdr:pic>
    <xdr:clientData/>
  </xdr:twoCellAnchor>
  <xdr:twoCellAnchor editAs="oneCell">
    <xdr:from>
      <xdr:col>34</xdr:col>
      <xdr:colOff>0</xdr:colOff>
      <xdr:row>4</xdr:row>
      <xdr:rowOff>0</xdr:rowOff>
    </xdr:from>
    <xdr:to>
      <xdr:col>34</xdr:col>
      <xdr:colOff>895349</xdr:colOff>
      <xdr:row>6</xdr:row>
      <xdr:rowOff>609600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64950" y="1790700"/>
          <a:ext cx="895349" cy="923925"/>
        </a:xfrm>
        <a:prstGeom prst="rect">
          <a:avLst/>
        </a:prstGeom>
      </xdr:spPr>
    </xdr:pic>
    <xdr:clientData/>
  </xdr:twoCellAnchor>
  <xdr:twoCellAnchor editAs="oneCell">
    <xdr:from>
      <xdr:col>21</xdr:col>
      <xdr:colOff>100013</xdr:colOff>
      <xdr:row>24</xdr:row>
      <xdr:rowOff>14282</xdr:rowOff>
    </xdr:from>
    <xdr:to>
      <xdr:col>23</xdr:col>
      <xdr:colOff>4763</xdr:colOff>
      <xdr:row>43</xdr:row>
      <xdr:rowOff>152399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3">
          <a:lum bright="70000" contrast="-70000"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4185104" y="8865391"/>
          <a:ext cx="4843467" cy="933450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44</xdr:row>
      <xdr:rowOff>0</xdr:rowOff>
    </xdr:from>
    <xdr:to>
      <xdr:col>23</xdr:col>
      <xdr:colOff>9525</xdr:colOff>
      <xdr:row>63</xdr:row>
      <xdr:rowOff>138117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3">
          <a:lum bright="70000" contrast="-70000"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4194629" y="13808871"/>
          <a:ext cx="4843467" cy="923925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64</xdr:row>
      <xdr:rowOff>0</xdr:rowOff>
    </xdr:from>
    <xdr:to>
      <xdr:col>23</xdr:col>
      <xdr:colOff>9525</xdr:colOff>
      <xdr:row>83</xdr:row>
      <xdr:rowOff>138117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3">
          <a:lum bright="70000" contrast="-70000"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4194629" y="18761871"/>
          <a:ext cx="4843467" cy="923925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84</xdr:row>
      <xdr:rowOff>0</xdr:rowOff>
    </xdr:from>
    <xdr:to>
      <xdr:col>23</xdr:col>
      <xdr:colOff>9525</xdr:colOff>
      <xdr:row>103</xdr:row>
      <xdr:rowOff>138117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3">
          <a:lum bright="70000" contrast="-70000"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4194629" y="23714871"/>
          <a:ext cx="4843467" cy="923925"/>
        </a:xfrm>
        <a:prstGeom prst="rect">
          <a:avLst/>
        </a:prstGeom>
      </xdr:spPr>
    </xdr:pic>
    <xdr:clientData/>
  </xdr:twoCellAnchor>
  <xdr:twoCellAnchor editAs="oneCell">
    <xdr:from>
      <xdr:col>34</xdr:col>
      <xdr:colOff>0</xdr:colOff>
      <xdr:row>24</xdr:row>
      <xdr:rowOff>0</xdr:rowOff>
    </xdr:from>
    <xdr:to>
      <xdr:col>35</xdr:col>
      <xdr:colOff>9525</xdr:colOff>
      <xdr:row>43</xdr:row>
      <xdr:rowOff>138117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3">
          <a:lum bright="70000" contrast="-70000"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405179" y="8855871"/>
          <a:ext cx="4843467" cy="923925"/>
        </a:xfrm>
        <a:prstGeom prst="rect">
          <a:avLst/>
        </a:prstGeom>
      </xdr:spPr>
    </xdr:pic>
    <xdr:clientData/>
  </xdr:twoCellAnchor>
  <xdr:twoCellAnchor editAs="oneCell">
    <xdr:from>
      <xdr:col>34</xdr:col>
      <xdr:colOff>0</xdr:colOff>
      <xdr:row>44</xdr:row>
      <xdr:rowOff>0</xdr:rowOff>
    </xdr:from>
    <xdr:to>
      <xdr:col>35</xdr:col>
      <xdr:colOff>9525</xdr:colOff>
      <xdr:row>63</xdr:row>
      <xdr:rowOff>138117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3">
          <a:lum bright="70000" contrast="-70000"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22405179" y="13808871"/>
          <a:ext cx="4843467" cy="923925"/>
        </a:xfrm>
        <a:prstGeom prst="rect">
          <a:avLst/>
        </a:prstGeom>
      </xdr:spPr>
    </xdr:pic>
    <xdr:clientData/>
  </xdr:twoCellAnchor>
  <xdr:twoCellAnchor editAs="oneCell">
    <xdr:from>
      <xdr:col>34</xdr:col>
      <xdr:colOff>0</xdr:colOff>
      <xdr:row>64</xdr:row>
      <xdr:rowOff>0</xdr:rowOff>
    </xdr:from>
    <xdr:to>
      <xdr:col>35</xdr:col>
      <xdr:colOff>9525</xdr:colOff>
      <xdr:row>83</xdr:row>
      <xdr:rowOff>138117</xdr:rowOff>
    </xdr:to>
    <xdr:pic>
      <xdr:nvPicPr>
        <xdr:cNvPr id="11" name="Image 10"/>
        <xdr:cNvPicPr>
          <a:picLocks noChangeAspect="1"/>
        </xdr:cNvPicPr>
      </xdr:nvPicPr>
      <xdr:blipFill>
        <a:blip xmlns:r="http://schemas.openxmlformats.org/officeDocument/2006/relationships" r:embed="rId3">
          <a:lum bright="70000" contrast="-70000"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405179" y="18761871"/>
          <a:ext cx="4843467" cy="923925"/>
        </a:xfrm>
        <a:prstGeom prst="rect">
          <a:avLst/>
        </a:prstGeom>
      </xdr:spPr>
    </xdr:pic>
    <xdr:clientData/>
  </xdr:twoCellAnchor>
  <xdr:twoCellAnchor editAs="oneCell">
    <xdr:from>
      <xdr:col>34</xdr:col>
      <xdr:colOff>0</xdr:colOff>
      <xdr:row>84</xdr:row>
      <xdr:rowOff>0</xdr:rowOff>
    </xdr:from>
    <xdr:to>
      <xdr:col>35</xdr:col>
      <xdr:colOff>9525</xdr:colOff>
      <xdr:row>103</xdr:row>
      <xdr:rowOff>138117</xdr:rowOff>
    </xdr:to>
    <xdr:pic>
      <xdr:nvPicPr>
        <xdr:cNvPr id="12" name="Image 11"/>
        <xdr:cNvPicPr>
          <a:picLocks noChangeAspect="1"/>
        </xdr:cNvPicPr>
      </xdr:nvPicPr>
      <xdr:blipFill>
        <a:blip xmlns:r="http://schemas.openxmlformats.org/officeDocument/2006/relationships" r:embed="rId3">
          <a:lum bright="70000" contrast="-70000"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22405179" y="23714871"/>
          <a:ext cx="4843467" cy="923925"/>
        </a:xfrm>
        <a:prstGeom prst="rect">
          <a:avLst/>
        </a:prstGeom>
      </xdr:spPr>
    </xdr:pic>
    <xdr:clientData/>
  </xdr:twoCellAnchor>
  <xdr:twoCellAnchor editAs="oneCell">
    <xdr:from>
      <xdr:col>45</xdr:col>
      <xdr:colOff>95251</xdr:colOff>
      <xdr:row>75</xdr:row>
      <xdr:rowOff>45246</xdr:rowOff>
    </xdr:from>
    <xdr:to>
      <xdr:col>47</xdr:col>
      <xdr:colOff>76201</xdr:colOff>
      <xdr:row>78</xdr:row>
      <xdr:rowOff>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5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6451" y="19571496"/>
          <a:ext cx="2076450" cy="697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36"/>
  <sheetViews>
    <sheetView tabSelected="1" zoomScale="85" zoomScaleNormal="85" workbookViewId="0">
      <selection activeCell="AK13" sqref="AK13:AL103"/>
    </sheetView>
  </sheetViews>
  <sheetFormatPr baseColWidth="10" defaultRowHeight="15" x14ac:dyDescent="0.25"/>
  <cols>
    <col min="1" max="1" width="1.7109375" customWidth="1"/>
    <col min="2" max="2" width="20.7109375" style="300" customWidth="1"/>
    <col min="3" max="3" width="4.85546875" style="307" customWidth="1"/>
    <col min="4" max="4" width="19" style="307" customWidth="1"/>
    <col min="5" max="5" width="8.42578125" style="300" customWidth="1"/>
    <col min="6" max="6" width="1.7109375" style="95" customWidth="1"/>
    <col min="7" max="7" width="24.7109375" customWidth="1"/>
    <col min="9" max="9" width="22.7109375" customWidth="1"/>
    <col min="10" max="10" width="9.7109375" customWidth="1"/>
    <col min="11" max="11" width="9" style="306" customWidth="1"/>
    <col min="12" max="12" width="1.7109375" style="95" customWidth="1"/>
    <col min="13" max="13" width="24.7109375" customWidth="1"/>
    <col min="15" max="15" width="22.7109375" customWidth="1"/>
    <col min="16" max="16" width="9.7109375" customWidth="1"/>
    <col min="17" max="17" width="9" style="306" customWidth="1"/>
    <col min="18" max="18" width="1.5703125" customWidth="1"/>
    <col min="19" max="19" width="11.42578125" customWidth="1"/>
    <col min="20" max="20" width="1.7109375" customWidth="1"/>
    <col min="21" max="21" width="12.5703125" style="304" customWidth="1"/>
    <col min="22" max="22" width="1.7109375" customWidth="1"/>
    <col min="23" max="23" width="13.7109375" style="15" customWidth="1"/>
    <col min="24" max="24" width="1.7109375" customWidth="1"/>
    <col min="25" max="25" width="22.7109375" customWidth="1"/>
    <col min="27" max="27" width="22.7109375" customWidth="1"/>
    <col min="28" max="28" width="9.7109375" customWidth="1"/>
    <col min="29" max="29" width="9" style="306" customWidth="1"/>
    <col min="30" max="30" width="1.7109375" customWidth="1"/>
    <col min="31" max="31" width="11.42578125" style="300"/>
    <col min="32" max="32" width="1.7109375" customWidth="1"/>
    <col min="33" max="33" width="15.5703125" style="300" customWidth="1"/>
    <col min="34" max="34" width="1.7109375" customWidth="1"/>
    <col min="35" max="35" width="13.7109375" style="15" customWidth="1"/>
    <col min="36" max="36" width="1.7109375" customWidth="1"/>
    <col min="37" max="37" width="22.7109375" customWidth="1"/>
    <col min="39" max="39" width="22.7109375" customWidth="1"/>
    <col min="40" max="40" width="9.7109375" customWidth="1"/>
    <col min="41" max="41" width="9" style="306" customWidth="1"/>
    <col min="42" max="42" width="1.7109375" customWidth="1"/>
    <col min="43" max="43" width="11.42578125" style="300"/>
    <col min="44" max="44" width="1.7109375" customWidth="1"/>
    <col min="45" max="45" width="15.5703125" style="300" customWidth="1"/>
    <col min="46" max="46" width="1.7109375" customWidth="1"/>
    <col min="47" max="47" width="29.7109375" customWidth="1"/>
    <col min="48" max="48" width="1.7109375" customWidth="1"/>
    <col min="49" max="49" width="15.5703125" style="305" customWidth="1"/>
    <col min="50" max="50" width="1.7109375" customWidth="1"/>
    <col min="51" max="51" width="16.5703125" customWidth="1"/>
    <col min="52" max="52" width="2.7109375" customWidth="1"/>
  </cols>
  <sheetData>
    <row r="1" spans="1:54" ht="69.75" customHeight="1" x14ac:dyDescent="1.25">
      <c r="A1" s="1"/>
      <c r="B1" s="2">
        <v>41584</v>
      </c>
      <c r="C1" s="3"/>
      <c r="D1" s="3"/>
      <c r="E1" s="3"/>
      <c r="F1" s="1"/>
      <c r="G1" s="4" t="s">
        <v>0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</row>
    <row r="2" spans="1:54" x14ac:dyDescent="0.25">
      <c r="A2" s="5"/>
      <c r="B2" s="6"/>
      <c r="C2" s="7"/>
      <c r="D2" s="7"/>
      <c r="E2" s="6"/>
      <c r="F2" s="8" t="s">
        <v>1</v>
      </c>
      <c r="G2" s="9"/>
      <c r="H2" s="9"/>
      <c r="I2" s="9"/>
      <c r="J2" s="9"/>
      <c r="K2" s="10"/>
      <c r="L2" s="11"/>
      <c r="M2" s="9"/>
      <c r="N2" s="9"/>
      <c r="O2" s="9"/>
      <c r="P2" s="9"/>
      <c r="Q2" s="10"/>
      <c r="R2" s="9"/>
      <c r="S2" s="9"/>
      <c r="T2" s="9"/>
      <c r="U2" s="12"/>
      <c r="V2" s="9"/>
      <c r="W2" s="9"/>
      <c r="X2" s="9"/>
      <c r="Y2" s="9"/>
      <c r="Z2" s="9"/>
      <c r="AA2" s="9"/>
      <c r="AB2" s="9"/>
      <c r="AC2" s="10"/>
      <c r="AD2" s="9"/>
      <c r="AE2" s="13"/>
      <c r="AF2" s="9"/>
      <c r="AG2" s="13"/>
      <c r="AH2" s="9"/>
      <c r="AI2" s="9"/>
      <c r="AJ2" s="9"/>
      <c r="AK2" s="9"/>
      <c r="AL2" s="9"/>
      <c r="AM2" s="9"/>
      <c r="AN2" s="9"/>
      <c r="AO2" s="10"/>
      <c r="AP2" s="9"/>
      <c r="AQ2" s="13"/>
      <c r="AR2" s="9"/>
      <c r="AS2" s="13"/>
      <c r="AT2" s="9"/>
      <c r="AU2" s="9"/>
      <c r="AV2" s="9"/>
      <c r="AW2" s="14"/>
      <c r="AX2" s="9"/>
      <c r="AZ2" s="15"/>
    </row>
    <row r="3" spans="1:54" ht="46.5" x14ac:dyDescent="0.65">
      <c r="A3" s="5"/>
      <c r="B3" s="16" t="s">
        <v>2</v>
      </c>
      <c r="C3" s="16"/>
      <c r="D3" s="16"/>
      <c r="E3" s="16"/>
      <c r="F3" s="11" t="s">
        <v>1</v>
      </c>
      <c r="G3" s="17" t="s">
        <v>3</v>
      </c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9"/>
      <c r="AZ3" s="18"/>
      <c r="BA3" s="19"/>
      <c r="BB3" s="20"/>
    </row>
    <row r="4" spans="1:54" ht="9.9499999999999993" customHeight="1" x14ac:dyDescent="0.25">
      <c r="A4" s="5"/>
      <c r="B4" s="16"/>
      <c r="C4" s="16"/>
      <c r="D4" s="16"/>
      <c r="E4" s="16"/>
      <c r="F4" s="11" t="s">
        <v>1</v>
      </c>
      <c r="G4" s="9"/>
      <c r="H4" s="9"/>
      <c r="I4" s="9"/>
      <c r="J4" s="9"/>
      <c r="K4" s="10"/>
      <c r="L4" s="11"/>
      <c r="M4" s="9"/>
      <c r="N4" s="9"/>
      <c r="O4" s="9"/>
      <c r="P4" s="9"/>
      <c r="Q4" s="10"/>
      <c r="R4" s="9"/>
      <c r="S4" s="9"/>
      <c r="T4" s="9"/>
      <c r="U4" s="12"/>
      <c r="V4" s="9"/>
      <c r="W4" s="9"/>
      <c r="X4" s="9"/>
      <c r="Y4" s="9"/>
      <c r="Z4" s="9"/>
      <c r="AA4" s="9"/>
      <c r="AB4" s="9"/>
      <c r="AC4" s="10"/>
      <c r="AD4" s="9"/>
      <c r="AE4" s="13"/>
      <c r="AF4" s="9"/>
      <c r="AG4" s="13"/>
      <c r="AH4" s="9"/>
      <c r="AI4" s="9"/>
      <c r="AJ4" s="9"/>
      <c r="AK4" s="9"/>
      <c r="AL4" s="9"/>
      <c r="AM4" s="9"/>
      <c r="AN4" s="9"/>
      <c r="AO4" s="10"/>
      <c r="AP4" s="9"/>
      <c r="AQ4" s="13"/>
      <c r="AR4" s="9"/>
      <c r="AS4" s="13"/>
      <c r="AT4" s="9"/>
      <c r="AU4" s="9"/>
      <c r="AV4" s="9"/>
      <c r="AW4" s="14"/>
      <c r="AX4" s="9"/>
      <c r="AZ4" s="15"/>
      <c r="BA4" s="20"/>
      <c r="BB4" s="20"/>
    </row>
    <row r="5" spans="1:54" ht="15" customHeight="1" x14ac:dyDescent="0.25">
      <c r="A5" s="5"/>
      <c r="B5" s="16"/>
      <c r="C5" s="16"/>
      <c r="D5" s="16"/>
      <c r="E5" s="16"/>
      <c r="F5" s="11" t="s">
        <v>1</v>
      </c>
      <c r="G5" s="21" t="s">
        <v>4</v>
      </c>
      <c r="H5" s="21"/>
      <c r="I5" s="21"/>
      <c r="J5" s="21"/>
      <c r="K5" s="21"/>
      <c r="L5" s="11"/>
      <c r="M5" s="21" t="s">
        <v>4</v>
      </c>
      <c r="N5" s="21"/>
      <c r="O5" s="21"/>
      <c r="P5" s="21"/>
      <c r="Q5" s="21"/>
      <c r="R5" s="21"/>
      <c r="S5" s="21"/>
      <c r="T5" s="21"/>
      <c r="U5" s="21"/>
      <c r="V5" s="22"/>
      <c r="W5" s="23"/>
      <c r="X5" s="9"/>
      <c r="Y5" s="21" t="s">
        <v>4</v>
      </c>
      <c r="Z5" s="21"/>
      <c r="AA5" s="21"/>
      <c r="AB5" s="21"/>
      <c r="AC5" s="21"/>
      <c r="AD5" s="21"/>
      <c r="AE5" s="21"/>
      <c r="AF5" s="21"/>
      <c r="AG5" s="21"/>
      <c r="AH5" s="9"/>
      <c r="AI5" s="24"/>
      <c r="AJ5" s="9"/>
      <c r="AK5" s="21" t="s">
        <v>4</v>
      </c>
      <c r="AL5" s="21"/>
      <c r="AM5" s="21"/>
      <c r="AN5" s="21"/>
      <c r="AO5" s="21"/>
      <c r="AP5" s="21"/>
      <c r="AQ5" s="21"/>
      <c r="AR5" s="21"/>
      <c r="AS5" s="21"/>
      <c r="AT5" s="25"/>
      <c r="AU5" s="26" t="s">
        <v>5</v>
      </c>
      <c r="AV5" s="26"/>
      <c r="AW5" s="26"/>
      <c r="AX5" s="9"/>
      <c r="AZ5" s="15"/>
      <c r="BA5" s="20"/>
      <c r="BB5" s="20"/>
    </row>
    <row r="6" spans="1:54" ht="9.9499999999999993" customHeight="1" thickBot="1" x14ac:dyDescent="0.3">
      <c r="A6" s="5"/>
      <c r="B6" s="16"/>
      <c r="C6" s="16"/>
      <c r="D6" s="16"/>
      <c r="E6" s="16"/>
      <c r="F6" s="11" t="s">
        <v>1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8"/>
      <c r="T6" s="28"/>
      <c r="U6" s="28"/>
      <c r="V6" s="28"/>
      <c r="W6" s="23"/>
      <c r="X6" s="27"/>
      <c r="Y6" s="27"/>
      <c r="Z6" s="27"/>
      <c r="AA6" s="27"/>
      <c r="AB6" s="27"/>
      <c r="AC6" s="27"/>
      <c r="AD6" s="27"/>
      <c r="AE6" s="29"/>
      <c r="AF6" s="30"/>
      <c r="AG6" s="31"/>
      <c r="AH6" s="30"/>
      <c r="AI6" s="24"/>
      <c r="AJ6" s="30"/>
      <c r="AK6" s="27"/>
      <c r="AL6" s="27"/>
      <c r="AM6" s="27"/>
      <c r="AN6" s="27"/>
      <c r="AO6" s="27"/>
      <c r="AP6" s="27"/>
      <c r="AQ6" s="29"/>
      <c r="AR6" s="30"/>
      <c r="AS6" s="31"/>
      <c r="AT6" s="31"/>
      <c r="AU6" s="32"/>
      <c r="AV6" s="9"/>
      <c r="AW6" s="14"/>
      <c r="AX6" s="9"/>
      <c r="AZ6" s="15"/>
      <c r="BA6" s="20"/>
      <c r="BB6" s="20"/>
    </row>
    <row r="7" spans="1:54" ht="54.95" customHeight="1" thickTop="1" thickBot="1" x14ac:dyDescent="0.95">
      <c r="A7" s="5"/>
      <c r="B7" s="16"/>
      <c r="C7" s="16"/>
      <c r="D7" s="16"/>
      <c r="E7" s="16"/>
      <c r="F7" s="11" t="s">
        <v>1</v>
      </c>
      <c r="G7" s="33">
        <f>SUM(H13:H93)</f>
        <v>0</v>
      </c>
      <c r="H7" s="33"/>
      <c r="I7" s="33"/>
      <c r="J7" s="33"/>
      <c r="K7" s="34" t="s">
        <v>6</v>
      </c>
      <c r="L7" s="27"/>
      <c r="M7" s="35">
        <f>SUM(N13:N94)</f>
        <v>0</v>
      </c>
      <c r="N7" s="35"/>
      <c r="O7" s="35"/>
      <c r="P7" s="35"/>
      <c r="Q7" s="35"/>
      <c r="R7" s="35"/>
      <c r="S7" s="36"/>
      <c r="T7" s="37"/>
      <c r="U7" s="38" t="s">
        <v>6</v>
      </c>
      <c r="V7" s="39"/>
      <c r="W7" s="23"/>
      <c r="X7" s="40"/>
      <c r="Y7" s="41">
        <f>SUM(Z13:Z94)</f>
        <v>0</v>
      </c>
      <c r="Z7" s="41"/>
      <c r="AA7" s="41"/>
      <c r="AB7" s="41"/>
      <c r="AC7" s="41"/>
      <c r="AD7" s="41"/>
      <c r="AE7" s="42"/>
      <c r="AF7" s="43"/>
      <c r="AG7" s="44" t="s">
        <v>6</v>
      </c>
      <c r="AH7" s="40"/>
      <c r="AI7" s="24"/>
      <c r="AJ7" s="40"/>
      <c r="AK7" s="45">
        <f>SUM(AL13:AL94)</f>
        <v>0</v>
      </c>
      <c r="AL7" s="45"/>
      <c r="AM7" s="45"/>
      <c r="AN7" s="45"/>
      <c r="AO7" s="45"/>
      <c r="AP7" s="45"/>
      <c r="AQ7" s="46"/>
      <c r="AR7" s="47"/>
      <c r="AS7" s="48" t="s">
        <v>6</v>
      </c>
      <c r="AT7" s="49"/>
      <c r="AU7" s="50" t="str">
        <f>IF(AU47=0,"=stable=",IF(AU47&gt;0,"+positif+",IF(AU47&lt;0,"-négatif-")))</f>
        <v>=stable=</v>
      </c>
      <c r="AV7" s="51"/>
      <c r="AW7" s="52"/>
      <c r="AX7" s="9"/>
      <c r="AZ7" s="15"/>
      <c r="BA7" s="20"/>
      <c r="BB7" s="20"/>
    </row>
    <row r="8" spans="1:54" ht="9.9499999999999993" customHeight="1" thickTop="1" x14ac:dyDescent="0.25">
      <c r="A8" s="5"/>
      <c r="B8" s="6"/>
      <c r="C8" s="7"/>
      <c r="D8" s="7"/>
      <c r="E8" s="6"/>
      <c r="F8" s="53" t="s">
        <v>1</v>
      </c>
      <c r="G8" s="54"/>
      <c r="H8" s="54"/>
      <c r="I8" s="54"/>
      <c r="J8" s="54"/>
      <c r="K8" s="54"/>
      <c r="L8" s="55"/>
      <c r="M8" s="56"/>
      <c r="N8" s="54"/>
      <c r="O8" s="54"/>
      <c r="P8" s="54"/>
      <c r="Q8" s="56"/>
      <c r="R8" s="57"/>
      <c r="S8" s="58"/>
      <c r="T8" s="58"/>
      <c r="U8" s="58"/>
      <c r="V8" s="58"/>
      <c r="W8" s="58"/>
      <c r="X8" s="40"/>
      <c r="Y8" s="54"/>
      <c r="Z8" s="54"/>
      <c r="AA8" s="54"/>
      <c r="AB8" s="54"/>
      <c r="AC8" s="54"/>
      <c r="AD8" s="27"/>
      <c r="AE8" s="59"/>
      <c r="AF8" s="58"/>
      <c r="AG8" s="59"/>
      <c r="AH8" s="58"/>
      <c r="AI8" s="58"/>
      <c r="AJ8" s="58"/>
      <c r="AK8" s="54"/>
      <c r="AL8" s="54"/>
      <c r="AM8" s="54"/>
      <c r="AN8" s="54"/>
      <c r="AO8" s="54"/>
      <c r="AP8" s="27"/>
      <c r="AQ8" s="59"/>
      <c r="AR8" s="58"/>
      <c r="AS8" s="59"/>
      <c r="AT8" s="58"/>
      <c r="AU8" s="58"/>
      <c r="AV8" s="9"/>
      <c r="AW8" s="14"/>
      <c r="AX8" s="9"/>
      <c r="AZ8" s="15"/>
      <c r="BA8" s="20"/>
      <c r="BB8" s="20"/>
    </row>
    <row r="9" spans="1:54" s="15" customFormat="1" ht="9.9499999999999993" customHeight="1" x14ac:dyDescent="0.25">
      <c r="A9" s="60" t="s">
        <v>1</v>
      </c>
      <c r="B9" s="61" t="s">
        <v>1</v>
      </c>
      <c r="C9" s="61"/>
      <c r="D9" s="61"/>
      <c r="E9" s="61"/>
      <c r="F9" s="53"/>
      <c r="G9" s="62" t="s">
        <v>1</v>
      </c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BA9" s="20"/>
      <c r="BB9" s="20"/>
    </row>
    <row r="10" spans="1:54" ht="9.9499999999999993" customHeight="1" thickBot="1" x14ac:dyDescent="0.3">
      <c r="A10" s="5"/>
      <c r="B10" s="6"/>
      <c r="C10" s="6"/>
      <c r="D10" s="6"/>
      <c r="E10" s="7"/>
      <c r="F10" s="53"/>
      <c r="G10" s="9"/>
      <c r="H10" s="9"/>
      <c r="I10" s="9"/>
      <c r="J10" s="9"/>
      <c r="K10" s="10"/>
      <c r="L10" s="63"/>
      <c r="M10" s="9"/>
      <c r="N10" s="9"/>
      <c r="O10" s="9"/>
      <c r="P10" s="9"/>
      <c r="Q10" s="10"/>
      <c r="R10" s="9"/>
      <c r="S10" s="9"/>
      <c r="T10" s="9"/>
      <c r="U10" s="12"/>
      <c r="V10" s="9"/>
      <c r="W10" s="9"/>
      <c r="X10" s="40"/>
      <c r="Y10" s="9"/>
      <c r="Z10" s="9"/>
      <c r="AA10" s="9"/>
      <c r="AB10" s="9"/>
      <c r="AC10" s="10"/>
      <c r="AD10" s="9"/>
      <c r="AE10" s="13"/>
      <c r="AF10" s="9"/>
      <c r="AG10" s="13"/>
      <c r="AH10" s="9"/>
      <c r="AI10" s="9"/>
      <c r="AJ10" s="9"/>
      <c r="AK10" s="9"/>
      <c r="AL10" s="9"/>
      <c r="AM10" s="9"/>
      <c r="AN10" s="9"/>
      <c r="AO10" s="10"/>
      <c r="AP10" s="9"/>
      <c r="AQ10" s="13"/>
      <c r="AR10" s="9"/>
      <c r="AS10" s="13"/>
      <c r="AT10" s="9"/>
      <c r="AU10" s="55"/>
      <c r="AV10" s="9"/>
      <c r="AW10" s="14"/>
      <c r="AX10" s="9"/>
      <c r="AZ10" s="15"/>
      <c r="BA10" s="20"/>
      <c r="BB10" s="20"/>
    </row>
    <row r="11" spans="1:54" s="95" customFormat="1" ht="50.1" customHeight="1" thickTop="1" thickBot="1" x14ac:dyDescent="0.3">
      <c r="A11" s="64"/>
      <c r="B11" s="65" t="s">
        <v>7</v>
      </c>
      <c r="C11" s="66" t="s">
        <v>8</v>
      </c>
      <c r="D11" s="67" t="s">
        <v>9</v>
      </c>
      <c r="E11" s="68" t="s">
        <v>10</v>
      </c>
      <c r="F11" s="63" t="s">
        <v>1</v>
      </c>
      <c r="G11" s="69" t="s">
        <v>11</v>
      </c>
      <c r="H11" s="70"/>
      <c r="I11" s="71" t="s">
        <v>12</v>
      </c>
      <c r="J11" s="70"/>
      <c r="K11" s="72" t="s">
        <v>13</v>
      </c>
      <c r="L11" s="63"/>
      <c r="M11" s="73" t="s">
        <v>14</v>
      </c>
      <c r="N11" s="74"/>
      <c r="O11" s="75" t="s">
        <v>12</v>
      </c>
      <c r="P11" s="76"/>
      <c r="Q11" s="72" t="s">
        <v>13</v>
      </c>
      <c r="R11" s="63"/>
      <c r="S11" s="77" t="s">
        <v>15</v>
      </c>
      <c r="T11" s="78"/>
      <c r="U11" s="79" t="s">
        <v>16</v>
      </c>
      <c r="V11" s="78"/>
      <c r="W11" s="80" t="s">
        <v>17</v>
      </c>
      <c r="X11" s="78"/>
      <c r="Y11" s="81"/>
      <c r="Z11" s="82"/>
      <c r="AA11" s="83" t="s">
        <v>12</v>
      </c>
      <c r="AB11" s="84"/>
      <c r="AC11" s="72" t="s">
        <v>13</v>
      </c>
      <c r="AD11" s="11"/>
      <c r="AE11" s="85" t="s">
        <v>18</v>
      </c>
      <c r="AF11" s="78"/>
      <c r="AG11" s="79" t="s">
        <v>16</v>
      </c>
      <c r="AH11" s="78"/>
      <c r="AI11" s="80" t="s">
        <v>17</v>
      </c>
      <c r="AJ11" s="78"/>
      <c r="AK11" s="86"/>
      <c r="AL11" s="87"/>
      <c r="AM11" s="88" t="s">
        <v>12</v>
      </c>
      <c r="AN11" s="89"/>
      <c r="AO11" s="72" t="s">
        <v>13</v>
      </c>
      <c r="AP11" s="11"/>
      <c r="AQ11" s="85" t="s">
        <v>19</v>
      </c>
      <c r="AR11" s="78"/>
      <c r="AS11" s="79" t="s">
        <v>16</v>
      </c>
      <c r="AT11" s="78"/>
      <c r="AU11" s="90" t="s">
        <v>20</v>
      </c>
      <c r="AV11" s="78"/>
      <c r="AW11" s="91" t="s">
        <v>21</v>
      </c>
      <c r="AX11" s="92"/>
      <c r="AY11" s="93"/>
      <c r="AZ11" s="94"/>
      <c r="BA11" s="20"/>
      <c r="BB11" s="20"/>
    </row>
    <row r="12" spans="1:54" s="95" customFormat="1" ht="9.9499999999999993" customHeight="1" thickTop="1" thickBot="1" x14ac:dyDescent="0.3">
      <c r="A12" s="64"/>
      <c r="B12" s="96"/>
      <c r="C12" s="96"/>
      <c r="D12" s="96"/>
      <c r="E12" s="97"/>
      <c r="F12" s="98" t="s">
        <v>1</v>
      </c>
      <c r="G12" s="63"/>
      <c r="H12" s="63"/>
      <c r="I12" s="63"/>
      <c r="J12" s="63"/>
      <c r="K12" s="99"/>
      <c r="L12" s="100"/>
      <c r="M12" s="63"/>
      <c r="N12" s="63"/>
      <c r="O12" s="63"/>
      <c r="P12" s="63"/>
      <c r="Q12" s="99"/>
      <c r="R12" s="63"/>
      <c r="S12" s="101"/>
      <c r="T12" s="78"/>
      <c r="U12" s="102"/>
      <c r="V12" s="78"/>
      <c r="W12" s="103"/>
      <c r="X12" s="78"/>
      <c r="Y12" s="63"/>
      <c r="Z12" s="63"/>
      <c r="AA12" s="63"/>
      <c r="AB12" s="63"/>
      <c r="AC12" s="99"/>
      <c r="AD12" s="11"/>
      <c r="AE12" s="101"/>
      <c r="AF12" s="78"/>
      <c r="AG12" s="63"/>
      <c r="AH12" s="78"/>
      <c r="AI12" s="103"/>
      <c r="AJ12" s="78"/>
      <c r="AK12" s="63"/>
      <c r="AL12" s="63"/>
      <c r="AM12" s="63"/>
      <c r="AN12" s="63"/>
      <c r="AO12" s="99"/>
      <c r="AP12" s="11"/>
      <c r="AQ12" s="101"/>
      <c r="AR12" s="78"/>
      <c r="AS12" s="63"/>
      <c r="AT12" s="78"/>
      <c r="AU12" s="104"/>
      <c r="AV12" s="78"/>
      <c r="AW12" s="63"/>
      <c r="AX12" s="78"/>
      <c r="AZ12" s="105"/>
      <c r="BA12" s="20"/>
      <c r="BB12" s="20"/>
    </row>
    <row r="13" spans="1:54" ht="20.100000000000001" customHeight="1" thickTop="1" thickBot="1" x14ac:dyDescent="0.3">
      <c r="A13" s="5"/>
      <c r="B13" s="106"/>
      <c r="C13" s="107">
        <v>1</v>
      </c>
      <c r="D13" s="108" t="s">
        <v>22</v>
      </c>
      <c r="E13" s="109" t="s">
        <v>23</v>
      </c>
      <c r="F13" s="98"/>
      <c r="G13" s="110"/>
      <c r="H13" s="111"/>
      <c r="I13" s="112" t="s">
        <v>24</v>
      </c>
      <c r="J13" s="113"/>
      <c r="K13" s="114" t="s">
        <v>25</v>
      </c>
      <c r="L13" s="115"/>
      <c r="M13" s="116"/>
      <c r="N13" s="117"/>
      <c r="O13" s="118" t="s">
        <v>24</v>
      </c>
      <c r="P13" s="119"/>
      <c r="Q13" s="114" t="s">
        <v>26</v>
      </c>
      <c r="R13" s="9"/>
      <c r="S13" s="120">
        <f>N13-H13</f>
        <v>0</v>
      </c>
      <c r="T13" s="121"/>
      <c r="U13" s="122" t="str">
        <f>IF(S13&lt;-100000,"c'est normal?","")</f>
        <v/>
      </c>
      <c r="V13" s="121"/>
      <c r="W13" s="103"/>
      <c r="X13" s="121"/>
      <c r="Y13" s="123"/>
      <c r="Z13" s="124"/>
      <c r="AA13" s="125" t="s">
        <v>24</v>
      </c>
      <c r="AB13" s="126"/>
      <c r="AC13" s="114" t="s">
        <v>27</v>
      </c>
      <c r="AD13" s="9"/>
      <c r="AE13" s="127">
        <f>Z13-N13</f>
        <v>0</v>
      </c>
      <c r="AF13" s="121"/>
      <c r="AG13" s="122" t="str">
        <f>IF(AE13&lt;-100000,"c'est normal?","")</f>
        <v/>
      </c>
      <c r="AH13" s="121"/>
      <c r="AI13" s="103"/>
      <c r="AJ13" s="121"/>
      <c r="AK13" s="128"/>
      <c r="AL13" s="129"/>
      <c r="AM13" s="130" t="s">
        <v>24</v>
      </c>
      <c r="AN13" s="131"/>
      <c r="AO13" s="114" t="s">
        <v>28</v>
      </c>
      <c r="AP13" s="9"/>
      <c r="AQ13" s="127">
        <f>AL13-Z13</f>
        <v>0</v>
      </c>
      <c r="AR13" s="121"/>
      <c r="AS13" s="122" t="str">
        <f>IF(AQ13&lt;-100000,"c'est normal?","")</f>
        <v/>
      </c>
      <c r="AT13" s="132"/>
      <c r="AU13" s="133"/>
      <c r="AV13" s="134"/>
      <c r="AW13" s="135">
        <f>AL13-H13</f>
        <v>0</v>
      </c>
      <c r="AX13" s="121"/>
      <c r="AZ13" s="105"/>
      <c r="BA13" s="20"/>
      <c r="BB13" s="136"/>
    </row>
    <row r="14" spans="1:54" ht="20.100000000000001" customHeight="1" thickTop="1" thickBot="1" x14ac:dyDescent="0.3">
      <c r="A14" s="5"/>
      <c r="B14" s="137"/>
      <c r="C14" s="138">
        <v>2</v>
      </c>
      <c r="D14" s="139" t="s">
        <v>22</v>
      </c>
      <c r="E14" s="140" t="s">
        <v>23</v>
      </c>
      <c r="F14" s="98"/>
      <c r="G14" s="110"/>
      <c r="H14" s="111"/>
      <c r="I14" s="112" t="s">
        <v>24</v>
      </c>
      <c r="J14" s="113"/>
      <c r="K14" s="141" t="str">
        <f>K$13</f>
        <v>20H30</v>
      </c>
      <c r="L14" s="115"/>
      <c r="M14" s="116"/>
      <c r="N14" s="117"/>
      <c r="O14" s="118" t="s">
        <v>24</v>
      </c>
      <c r="P14" s="119"/>
      <c r="Q14" s="141" t="str">
        <f>Q$13</f>
        <v>17h54</v>
      </c>
      <c r="R14" s="9"/>
      <c r="S14" s="120">
        <f>N14-H14</f>
        <v>0</v>
      </c>
      <c r="T14" s="121"/>
      <c r="U14" s="122" t="str">
        <f t="shared" ref="U14:U77" si="0">IF(S14&lt;-100000,"c'est normal?","")</f>
        <v/>
      </c>
      <c r="V14" s="121"/>
      <c r="W14" s="103"/>
      <c r="X14" s="121"/>
      <c r="Y14" s="142"/>
      <c r="Z14" s="143"/>
      <c r="AA14" s="125" t="s">
        <v>24</v>
      </c>
      <c r="AB14" s="126"/>
      <c r="AC14" s="141" t="str">
        <f>AC$13</f>
        <v>xxhxx</v>
      </c>
      <c r="AD14" s="9"/>
      <c r="AE14" s="127">
        <f>Z14-N14</f>
        <v>0</v>
      </c>
      <c r="AF14" s="121"/>
      <c r="AG14" s="122" t="str">
        <f t="shared" ref="AG14:AG77" si="1">IF(AE14&lt;-100000,"c'est normal?","")</f>
        <v/>
      </c>
      <c r="AH14" s="121"/>
      <c r="AI14" s="103"/>
      <c r="AJ14" s="121"/>
      <c r="AK14" s="144"/>
      <c r="AL14" s="145"/>
      <c r="AM14" s="130" t="s">
        <v>24</v>
      </c>
      <c r="AN14" s="131"/>
      <c r="AO14" s="141" t="str">
        <f>AO$13</f>
        <v>20h52</v>
      </c>
      <c r="AP14" s="9"/>
      <c r="AQ14" s="127">
        <f t="shared" ref="AQ14:AQ77" si="2">AL14-Z14</f>
        <v>0</v>
      </c>
      <c r="AR14" s="121"/>
      <c r="AS14" s="122" t="str">
        <f t="shared" ref="AS14:AS77" si="3">IF(AQ14&lt;-100000,"c'est normal?","")</f>
        <v/>
      </c>
      <c r="AT14" s="146"/>
      <c r="AU14" s="147" t="s">
        <v>29</v>
      </c>
      <c r="AV14" s="148"/>
      <c r="AW14" s="135">
        <f>AL14-H14</f>
        <v>0</v>
      </c>
      <c r="AX14" s="121"/>
      <c r="AZ14" s="149"/>
      <c r="BA14" s="20"/>
      <c r="BB14" s="136"/>
    </row>
    <row r="15" spans="1:54" ht="20.100000000000001" customHeight="1" thickTop="1" thickBot="1" x14ac:dyDescent="0.3">
      <c r="A15" s="5"/>
      <c r="B15" s="137"/>
      <c r="C15" s="138"/>
      <c r="D15" s="139" t="s">
        <v>30</v>
      </c>
      <c r="E15" s="140" t="s">
        <v>23</v>
      </c>
      <c r="F15" s="98"/>
      <c r="G15" s="110"/>
      <c r="H15" s="111"/>
      <c r="I15" s="112" t="s">
        <v>24</v>
      </c>
      <c r="J15" s="113"/>
      <c r="K15" s="141" t="str">
        <f t="shared" ref="K15:K78" si="4">K14</f>
        <v>20H30</v>
      </c>
      <c r="L15" s="115"/>
      <c r="M15" s="116"/>
      <c r="N15" s="117"/>
      <c r="O15" s="118" t="s">
        <v>24</v>
      </c>
      <c r="P15" s="119"/>
      <c r="Q15" s="141" t="str">
        <f t="shared" ref="Q15:Q78" si="5">Q14</f>
        <v>17h54</v>
      </c>
      <c r="R15" s="9"/>
      <c r="S15" s="120">
        <f>N15-H15</f>
        <v>0</v>
      </c>
      <c r="T15" s="121"/>
      <c r="U15" s="122" t="str">
        <f t="shared" si="0"/>
        <v/>
      </c>
      <c r="V15" s="121"/>
      <c r="W15" s="103"/>
      <c r="X15" s="121"/>
      <c r="Y15" s="142"/>
      <c r="Z15" s="143"/>
      <c r="AA15" s="125" t="s">
        <v>24</v>
      </c>
      <c r="AB15" s="126"/>
      <c r="AC15" s="141" t="str">
        <f t="shared" ref="AC15:AC78" si="6">AC14</f>
        <v>xxhxx</v>
      </c>
      <c r="AD15" s="9"/>
      <c r="AE15" s="127">
        <f>Z15-N15</f>
        <v>0</v>
      </c>
      <c r="AF15" s="121"/>
      <c r="AG15" s="122" t="str">
        <f t="shared" si="1"/>
        <v/>
      </c>
      <c r="AH15" s="121"/>
      <c r="AI15" s="103"/>
      <c r="AJ15" s="121"/>
      <c r="AK15" s="144"/>
      <c r="AL15" s="129"/>
      <c r="AM15" s="130" t="s">
        <v>24</v>
      </c>
      <c r="AN15" s="131"/>
      <c r="AO15" s="141" t="str">
        <f t="shared" ref="AO15:AO78" si="7">AO14</f>
        <v>20h52</v>
      </c>
      <c r="AP15" s="9"/>
      <c r="AQ15" s="127">
        <f t="shared" si="2"/>
        <v>0</v>
      </c>
      <c r="AR15" s="121"/>
      <c r="AS15" s="122" t="str">
        <f t="shared" si="3"/>
        <v/>
      </c>
      <c r="AT15" s="146"/>
      <c r="AU15" s="150"/>
      <c r="AV15" s="148"/>
      <c r="AW15" s="135">
        <f>AL15-H15</f>
        <v>0</v>
      </c>
      <c r="AX15" s="121"/>
      <c r="AZ15" s="149"/>
      <c r="BA15" s="20"/>
      <c r="BB15" s="136"/>
    </row>
    <row r="16" spans="1:54" ht="20.100000000000001" customHeight="1" thickTop="1" thickBot="1" x14ac:dyDescent="0.3">
      <c r="A16" s="5"/>
      <c r="B16" s="137"/>
      <c r="C16" s="138"/>
      <c r="D16" s="139" t="s">
        <v>30</v>
      </c>
      <c r="E16" s="140" t="s">
        <v>23</v>
      </c>
      <c r="F16" s="98"/>
      <c r="G16" s="110"/>
      <c r="H16" s="111"/>
      <c r="I16" s="112" t="s">
        <v>24</v>
      </c>
      <c r="J16" s="113"/>
      <c r="K16" s="141" t="str">
        <f t="shared" si="4"/>
        <v>20H30</v>
      </c>
      <c r="L16" s="115"/>
      <c r="M16" s="116"/>
      <c r="N16" s="117"/>
      <c r="O16" s="118" t="s">
        <v>24</v>
      </c>
      <c r="P16" s="119"/>
      <c r="Q16" s="141" t="str">
        <f t="shared" si="5"/>
        <v>17h54</v>
      </c>
      <c r="R16" s="9"/>
      <c r="S16" s="120">
        <f>N16-H16</f>
        <v>0</v>
      </c>
      <c r="T16" s="121"/>
      <c r="U16" s="122" t="str">
        <f t="shared" si="0"/>
        <v/>
      </c>
      <c r="V16" s="121"/>
      <c r="W16" s="103"/>
      <c r="X16" s="121"/>
      <c r="Y16" s="142"/>
      <c r="Z16" s="124"/>
      <c r="AA16" s="125" t="s">
        <v>24</v>
      </c>
      <c r="AB16" s="126"/>
      <c r="AC16" s="141" t="str">
        <f t="shared" si="6"/>
        <v>xxhxx</v>
      </c>
      <c r="AD16" s="9"/>
      <c r="AE16" s="127">
        <f>Z16-N16</f>
        <v>0</v>
      </c>
      <c r="AF16" s="121"/>
      <c r="AG16" s="122" t="str">
        <f t="shared" si="1"/>
        <v/>
      </c>
      <c r="AH16" s="121"/>
      <c r="AI16" s="103"/>
      <c r="AJ16" s="121"/>
      <c r="AK16" s="144"/>
      <c r="AL16" s="129"/>
      <c r="AM16" s="130" t="s">
        <v>24</v>
      </c>
      <c r="AN16" s="131"/>
      <c r="AO16" s="141" t="str">
        <f t="shared" si="7"/>
        <v>20h52</v>
      </c>
      <c r="AP16" s="9"/>
      <c r="AQ16" s="127">
        <f t="shared" si="2"/>
        <v>0</v>
      </c>
      <c r="AR16" s="121"/>
      <c r="AS16" s="122" t="str">
        <f t="shared" si="3"/>
        <v/>
      </c>
      <c r="AT16" s="146"/>
      <c r="AU16" s="151">
        <f>M7-G7</f>
        <v>0</v>
      </c>
      <c r="AV16" s="148"/>
      <c r="AW16" s="135">
        <f>AL18-H16</f>
        <v>0</v>
      </c>
      <c r="AX16" s="121"/>
      <c r="AZ16" s="95"/>
      <c r="BA16" s="20"/>
      <c r="BB16" s="136"/>
    </row>
    <row r="17" spans="1:54" ht="20.100000000000001" customHeight="1" thickTop="1" thickBot="1" x14ac:dyDescent="0.3">
      <c r="A17" s="5"/>
      <c r="B17" s="137"/>
      <c r="C17" s="138"/>
      <c r="D17" s="139" t="s">
        <v>31</v>
      </c>
      <c r="E17" s="140" t="s">
        <v>23</v>
      </c>
      <c r="F17" s="98"/>
      <c r="G17" s="110"/>
      <c r="H17" s="111"/>
      <c r="I17" s="112" t="s">
        <v>24</v>
      </c>
      <c r="J17" s="113"/>
      <c r="K17" s="141" t="str">
        <f t="shared" si="4"/>
        <v>20H30</v>
      </c>
      <c r="L17" s="115"/>
      <c r="M17" s="116"/>
      <c r="N17" s="117"/>
      <c r="O17" s="118" t="s">
        <v>24</v>
      </c>
      <c r="P17" s="119"/>
      <c r="Q17" s="141" t="str">
        <f t="shared" si="5"/>
        <v>17h54</v>
      </c>
      <c r="R17" s="9"/>
      <c r="S17" s="120">
        <f>N17-H17</f>
        <v>0</v>
      </c>
      <c r="T17" s="121"/>
      <c r="U17" s="122" t="str">
        <f t="shared" si="0"/>
        <v/>
      </c>
      <c r="V17" s="121"/>
      <c r="W17" s="103"/>
      <c r="X17" s="121"/>
      <c r="Y17" s="123"/>
      <c r="Z17" s="124"/>
      <c r="AA17" s="125" t="s">
        <v>24</v>
      </c>
      <c r="AB17" s="126"/>
      <c r="AC17" s="141" t="str">
        <f t="shared" si="6"/>
        <v>xxhxx</v>
      </c>
      <c r="AD17" s="9"/>
      <c r="AE17" s="127">
        <f>Z17-N17</f>
        <v>0</v>
      </c>
      <c r="AF17" s="152"/>
      <c r="AG17" s="122" t="str">
        <f t="shared" si="1"/>
        <v/>
      </c>
      <c r="AH17" s="152"/>
      <c r="AI17" s="103"/>
      <c r="AJ17" s="152"/>
      <c r="AK17" s="128"/>
      <c r="AL17" s="129"/>
      <c r="AM17" s="130" t="s">
        <v>24</v>
      </c>
      <c r="AN17" s="131"/>
      <c r="AO17" s="141" t="str">
        <f t="shared" si="7"/>
        <v>20h52</v>
      </c>
      <c r="AP17" s="9"/>
      <c r="AQ17" s="127">
        <f t="shared" si="2"/>
        <v>0</v>
      </c>
      <c r="AR17" s="152"/>
      <c r="AS17" s="122" t="str">
        <f t="shared" si="3"/>
        <v/>
      </c>
      <c r="AT17" s="146"/>
      <c r="AU17" s="153"/>
      <c r="AV17" s="148"/>
      <c r="AW17" s="135">
        <f>AL19-H17</f>
        <v>0</v>
      </c>
      <c r="AX17" s="121"/>
      <c r="AZ17" s="95"/>
      <c r="BA17" s="20"/>
      <c r="BB17" s="136"/>
    </row>
    <row r="18" spans="1:54" ht="20.100000000000001" customHeight="1" thickTop="1" thickBot="1" x14ac:dyDescent="0.3">
      <c r="A18" s="5"/>
      <c r="B18" s="137"/>
      <c r="C18" s="138"/>
      <c r="D18" s="139" t="s">
        <v>31</v>
      </c>
      <c r="E18" s="140" t="s">
        <v>23</v>
      </c>
      <c r="F18" s="98"/>
      <c r="G18" s="110"/>
      <c r="H18" s="111"/>
      <c r="I18" s="112" t="s">
        <v>24</v>
      </c>
      <c r="J18" s="113"/>
      <c r="K18" s="141" t="str">
        <f t="shared" si="4"/>
        <v>20H30</v>
      </c>
      <c r="L18" s="115"/>
      <c r="M18" s="116"/>
      <c r="N18" s="117"/>
      <c r="O18" s="118" t="s">
        <v>24</v>
      </c>
      <c r="P18" s="119"/>
      <c r="Q18" s="141" t="str">
        <f t="shared" si="5"/>
        <v>17h54</v>
      </c>
      <c r="R18" s="9"/>
      <c r="S18" s="120">
        <f>N18-H18</f>
        <v>0</v>
      </c>
      <c r="T18" s="121"/>
      <c r="U18" s="122" t="str">
        <f t="shared" si="0"/>
        <v/>
      </c>
      <c r="V18" s="121"/>
      <c r="W18" s="103"/>
      <c r="X18" s="121"/>
      <c r="Y18" s="123"/>
      <c r="Z18" s="124"/>
      <c r="AA18" s="125" t="s">
        <v>24</v>
      </c>
      <c r="AB18" s="126"/>
      <c r="AC18" s="141" t="str">
        <f t="shared" si="6"/>
        <v>xxhxx</v>
      </c>
      <c r="AD18" s="9"/>
      <c r="AE18" s="127">
        <f>Z18-N18</f>
        <v>0</v>
      </c>
      <c r="AF18" s="121"/>
      <c r="AG18" s="122" t="str">
        <f t="shared" si="1"/>
        <v/>
      </c>
      <c r="AH18" s="121"/>
      <c r="AI18" s="103"/>
      <c r="AJ18" s="121"/>
      <c r="AK18" s="128"/>
      <c r="AL18" s="129"/>
      <c r="AM18" s="130" t="s">
        <v>24</v>
      </c>
      <c r="AN18" s="131"/>
      <c r="AO18" s="141" t="str">
        <f t="shared" si="7"/>
        <v>20h52</v>
      </c>
      <c r="AP18" s="9"/>
      <c r="AQ18" s="127">
        <f t="shared" si="2"/>
        <v>0</v>
      </c>
      <c r="AR18" s="121"/>
      <c r="AS18" s="122" t="str">
        <f t="shared" si="3"/>
        <v/>
      </c>
      <c r="AT18" s="154"/>
      <c r="AU18" s="155"/>
      <c r="AV18" s="148"/>
      <c r="AW18" s="135">
        <f>AL20-H18</f>
        <v>0</v>
      </c>
      <c r="AX18" s="121"/>
      <c r="AZ18" s="95"/>
      <c r="BA18" s="20"/>
      <c r="BB18" s="136"/>
    </row>
    <row r="19" spans="1:54" ht="20.100000000000001" customHeight="1" thickTop="1" thickBot="1" x14ac:dyDescent="0.3">
      <c r="A19" s="5"/>
      <c r="B19" s="137"/>
      <c r="C19" s="138"/>
      <c r="D19" s="139" t="s">
        <v>32</v>
      </c>
      <c r="E19" s="140" t="s">
        <v>23</v>
      </c>
      <c r="F19" s="98"/>
      <c r="G19" s="110"/>
      <c r="H19" s="111"/>
      <c r="I19" s="112" t="s">
        <v>24</v>
      </c>
      <c r="J19" s="113"/>
      <c r="K19" s="141" t="str">
        <f t="shared" si="4"/>
        <v>20H30</v>
      </c>
      <c r="L19" s="115"/>
      <c r="M19" s="116"/>
      <c r="N19" s="117"/>
      <c r="O19" s="118" t="s">
        <v>24</v>
      </c>
      <c r="P19" s="119"/>
      <c r="Q19" s="141" t="str">
        <f t="shared" si="5"/>
        <v>17h54</v>
      </c>
      <c r="R19" s="9"/>
      <c r="S19" s="120">
        <f>N19-H19</f>
        <v>0</v>
      </c>
      <c r="T19" s="121"/>
      <c r="U19" s="122" t="str">
        <f t="shared" si="0"/>
        <v/>
      </c>
      <c r="V19" s="121"/>
      <c r="W19" s="156"/>
      <c r="X19" s="121"/>
      <c r="Y19" s="123"/>
      <c r="Z19" s="124"/>
      <c r="AA19" s="125" t="s">
        <v>24</v>
      </c>
      <c r="AB19" s="126"/>
      <c r="AC19" s="141" t="str">
        <f t="shared" si="6"/>
        <v>xxhxx</v>
      </c>
      <c r="AD19" s="9"/>
      <c r="AE19" s="127">
        <f>Z19-N19</f>
        <v>0</v>
      </c>
      <c r="AF19" s="121"/>
      <c r="AG19" s="122" t="str">
        <f t="shared" si="1"/>
        <v/>
      </c>
      <c r="AH19" s="121"/>
      <c r="AI19" s="156"/>
      <c r="AJ19" s="121"/>
      <c r="AK19" s="144"/>
      <c r="AL19" s="129"/>
      <c r="AM19" s="130" t="s">
        <v>24</v>
      </c>
      <c r="AN19" s="131"/>
      <c r="AO19" s="141" t="str">
        <f t="shared" si="7"/>
        <v>20h52</v>
      </c>
      <c r="AP19" s="9"/>
      <c r="AQ19" s="127">
        <f t="shared" si="2"/>
        <v>0</v>
      </c>
      <c r="AR19" s="121"/>
      <c r="AS19" s="122" t="str">
        <f t="shared" si="3"/>
        <v/>
      </c>
      <c r="AT19" s="146"/>
      <c r="AU19" s="157"/>
      <c r="AV19" s="148"/>
      <c r="AW19" s="135">
        <f>AL21-H19</f>
        <v>0</v>
      </c>
      <c r="AX19" s="121"/>
      <c r="AZ19" s="95"/>
      <c r="BA19" s="20"/>
      <c r="BB19" s="136"/>
    </row>
    <row r="20" spans="1:54" ht="20.100000000000001" customHeight="1" thickTop="1" thickBot="1" x14ac:dyDescent="0.3">
      <c r="A20" s="5"/>
      <c r="B20" s="137"/>
      <c r="C20" s="138"/>
      <c r="D20" s="139" t="s">
        <v>32</v>
      </c>
      <c r="E20" s="140" t="s">
        <v>23</v>
      </c>
      <c r="F20" s="98"/>
      <c r="G20" s="110"/>
      <c r="H20" s="111"/>
      <c r="I20" s="112" t="s">
        <v>33</v>
      </c>
      <c r="J20" s="113" t="s">
        <v>34</v>
      </c>
      <c r="K20" s="141" t="str">
        <f t="shared" si="4"/>
        <v>20H30</v>
      </c>
      <c r="L20" s="115"/>
      <c r="M20" s="116"/>
      <c r="N20" s="117"/>
      <c r="O20" s="118" t="s">
        <v>24</v>
      </c>
      <c r="P20" s="119" t="s">
        <v>34</v>
      </c>
      <c r="Q20" s="141" t="str">
        <f t="shared" si="5"/>
        <v>17h54</v>
      </c>
      <c r="R20" s="9"/>
      <c r="S20" s="120">
        <f>N20-H20</f>
        <v>0</v>
      </c>
      <c r="T20" s="121"/>
      <c r="U20" s="122" t="str">
        <f t="shared" si="0"/>
        <v/>
      </c>
      <c r="V20" s="121"/>
      <c r="W20" s="158"/>
      <c r="X20" s="121"/>
      <c r="Y20" s="142"/>
      <c r="Z20" s="124"/>
      <c r="AA20" s="125" t="s">
        <v>24</v>
      </c>
      <c r="AB20" s="126" t="s">
        <v>34</v>
      </c>
      <c r="AC20" s="141" t="str">
        <f t="shared" si="6"/>
        <v>xxhxx</v>
      </c>
      <c r="AD20" s="9"/>
      <c r="AE20" s="127">
        <f>Z20-N20</f>
        <v>0</v>
      </c>
      <c r="AF20" s="121"/>
      <c r="AG20" s="122" t="str">
        <f t="shared" si="1"/>
        <v/>
      </c>
      <c r="AH20" s="121"/>
      <c r="AI20" s="159"/>
      <c r="AJ20" s="121"/>
      <c r="AK20" s="144"/>
      <c r="AL20" s="129"/>
      <c r="AM20" s="130" t="s">
        <v>24</v>
      </c>
      <c r="AN20" s="131" t="s">
        <v>34</v>
      </c>
      <c r="AO20" s="141" t="str">
        <f t="shared" si="7"/>
        <v>20h52</v>
      </c>
      <c r="AP20" s="9"/>
      <c r="AQ20" s="127">
        <f t="shared" si="2"/>
        <v>0</v>
      </c>
      <c r="AR20" s="121"/>
      <c r="AS20" s="122" t="str">
        <f t="shared" si="3"/>
        <v/>
      </c>
      <c r="AT20" s="146"/>
      <c r="AU20" s="160"/>
      <c r="AV20" s="148"/>
      <c r="AW20" s="135">
        <f>AL22-H20</f>
        <v>0</v>
      </c>
      <c r="AX20" s="121"/>
      <c r="AZ20" s="95"/>
      <c r="BA20" s="20"/>
      <c r="BB20" s="136"/>
    </row>
    <row r="21" spans="1:54" ht="20.100000000000001" customHeight="1" thickTop="1" thickBot="1" x14ac:dyDescent="0.3">
      <c r="A21" s="5"/>
      <c r="B21" s="137"/>
      <c r="C21" s="138"/>
      <c r="D21" s="139" t="s">
        <v>32</v>
      </c>
      <c r="E21" s="140" t="s">
        <v>23</v>
      </c>
      <c r="F21" s="98"/>
      <c r="G21" s="110"/>
      <c r="H21" s="111"/>
      <c r="I21" s="112" t="s">
        <v>24</v>
      </c>
      <c r="J21" s="113"/>
      <c r="K21" s="141" t="str">
        <f t="shared" si="4"/>
        <v>20H30</v>
      </c>
      <c r="L21" s="115"/>
      <c r="M21" s="116"/>
      <c r="N21" s="117"/>
      <c r="O21" s="118" t="s">
        <v>24</v>
      </c>
      <c r="P21" s="119"/>
      <c r="Q21" s="141" t="str">
        <f t="shared" si="5"/>
        <v>17h54</v>
      </c>
      <c r="R21" s="9"/>
      <c r="S21" s="120">
        <f>N21-H21</f>
        <v>0</v>
      </c>
      <c r="T21" s="121"/>
      <c r="U21" s="122" t="str">
        <f t="shared" si="0"/>
        <v/>
      </c>
      <c r="V21" s="121"/>
      <c r="W21" s="161" t="s">
        <v>35</v>
      </c>
      <c r="X21" s="121"/>
      <c r="Y21" s="123"/>
      <c r="Z21" s="124"/>
      <c r="AA21" s="125" t="s">
        <v>24</v>
      </c>
      <c r="AB21" s="126"/>
      <c r="AC21" s="141" t="str">
        <f t="shared" si="6"/>
        <v>xxhxx</v>
      </c>
      <c r="AD21" s="9"/>
      <c r="AE21" s="127">
        <f>Z21-N21</f>
        <v>0</v>
      </c>
      <c r="AF21" s="152"/>
      <c r="AG21" s="122" t="str">
        <f t="shared" si="1"/>
        <v/>
      </c>
      <c r="AH21" s="152"/>
      <c r="AI21" s="161" t="s">
        <v>35</v>
      </c>
      <c r="AJ21" s="152"/>
      <c r="AK21" s="128"/>
      <c r="AL21" s="145"/>
      <c r="AM21" s="130" t="s">
        <v>24</v>
      </c>
      <c r="AN21" s="131"/>
      <c r="AO21" s="141" t="str">
        <f t="shared" si="7"/>
        <v>20h52</v>
      </c>
      <c r="AP21" s="9"/>
      <c r="AQ21" s="127">
        <f t="shared" si="2"/>
        <v>0</v>
      </c>
      <c r="AR21" s="152"/>
      <c r="AS21" s="122" t="str">
        <f t="shared" si="3"/>
        <v/>
      </c>
      <c r="AT21" s="146"/>
      <c r="AU21" s="162" t="s">
        <v>36</v>
      </c>
      <c r="AV21" s="148"/>
      <c r="AW21" s="135">
        <f>AL23-H21</f>
        <v>0</v>
      </c>
      <c r="AX21" s="121"/>
      <c r="AZ21" s="95"/>
      <c r="BA21" s="20"/>
      <c r="BB21" s="136"/>
    </row>
    <row r="22" spans="1:54" ht="20.100000000000001" customHeight="1" thickTop="1" thickBot="1" x14ac:dyDescent="0.3">
      <c r="A22" s="5"/>
      <c r="B22" s="137"/>
      <c r="C22" s="138"/>
      <c r="D22" s="139" t="s">
        <v>32</v>
      </c>
      <c r="E22" s="140" t="s">
        <v>23</v>
      </c>
      <c r="F22" s="98"/>
      <c r="G22" s="110"/>
      <c r="H22" s="111"/>
      <c r="I22" s="112" t="s">
        <v>24</v>
      </c>
      <c r="J22" s="113"/>
      <c r="K22" s="141" t="str">
        <f t="shared" si="4"/>
        <v>20H30</v>
      </c>
      <c r="L22" s="115"/>
      <c r="M22" s="116"/>
      <c r="N22" s="117"/>
      <c r="O22" s="118" t="s">
        <v>24</v>
      </c>
      <c r="P22" s="119"/>
      <c r="Q22" s="141" t="str">
        <f t="shared" si="5"/>
        <v>17h54</v>
      </c>
      <c r="R22" s="9"/>
      <c r="S22" s="120">
        <f>N22-H22</f>
        <v>0</v>
      </c>
      <c r="T22" s="121"/>
      <c r="U22" s="122" t="str">
        <f t="shared" si="0"/>
        <v/>
      </c>
      <c r="V22" s="121"/>
      <c r="W22" s="161" t="s">
        <v>37</v>
      </c>
      <c r="X22" s="121"/>
      <c r="Y22" s="142"/>
      <c r="Z22" s="124"/>
      <c r="AA22" s="125" t="s">
        <v>24</v>
      </c>
      <c r="AB22" s="126"/>
      <c r="AC22" s="141" t="str">
        <f t="shared" si="6"/>
        <v>xxhxx</v>
      </c>
      <c r="AD22" s="9"/>
      <c r="AE22" s="127">
        <f>Z22-N22</f>
        <v>0</v>
      </c>
      <c r="AF22" s="121"/>
      <c r="AG22" s="122" t="str">
        <f t="shared" si="1"/>
        <v/>
      </c>
      <c r="AH22" s="121"/>
      <c r="AI22" s="161" t="s">
        <v>37</v>
      </c>
      <c r="AJ22" s="121"/>
      <c r="AK22" s="128"/>
      <c r="AL22" s="129"/>
      <c r="AM22" s="130" t="s">
        <v>24</v>
      </c>
      <c r="AN22" s="131"/>
      <c r="AO22" s="141" t="str">
        <f t="shared" si="7"/>
        <v>20h52</v>
      </c>
      <c r="AP22" s="9"/>
      <c r="AQ22" s="127">
        <f t="shared" si="2"/>
        <v>0</v>
      </c>
      <c r="AR22" s="121"/>
      <c r="AS22" s="122" t="str">
        <f t="shared" si="3"/>
        <v/>
      </c>
      <c r="AT22" s="154"/>
      <c r="AU22" s="163"/>
      <c r="AV22" s="148"/>
      <c r="AW22" s="135">
        <f>AL24-H22</f>
        <v>0</v>
      </c>
      <c r="AX22" s="121"/>
      <c r="AZ22" s="95"/>
      <c r="BB22" s="164"/>
    </row>
    <row r="23" spans="1:54" ht="20.100000000000001" customHeight="1" thickTop="1" thickBot="1" x14ac:dyDescent="0.3">
      <c r="A23" s="5"/>
      <c r="B23" s="137"/>
      <c r="C23" s="138"/>
      <c r="D23" s="139" t="s">
        <v>38</v>
      </c>
      <c r="E23" s="140" t="s">
        <v>23</v>
      </c>
      <c r="F23" s="98"/>
      <c r="G23" s="110"/>
      <c r="H23" s="111"/>
      <c r="I23" s="112" t="s">
        <v>24</v>
      </c>
      <c r="J23" s="113"/>
      <c r="K23" s="141" t="str">
        <f t="shared" si="4"/>
        <v>20H30</v>
      </c>
      <c r="L23" s="115"/>
      <c r="M23" s="116"/>
      <c r="N23" s="117"/>
      <c r="O23" s="118" t="s">
        <v>24</v>
      </c>
      <c r="P23" s="119"/>
      <c r="Q23" s="141" t="str">
        <f t="shared" si="5"/>
        <v>17h54</v>
      </c>
      <c r="R23" s="9"/>
      <c r="S23" s="120">
        <f>N23-H23</f>
        <v>0</v>
      </c>
      <c r="T23" s="121"/>
      <c r="U23" s="122" t="str">
        <f t="shared" si="0"/>
        <v/>
      </c>
      <c r="V23" s="121"/>
      <c r="W23" s="165" t="s">
        <v>39</v>
      </c>
      <c r="X23" s="121"/>
      <c r="Y23" s="142"/>
      <c r="Z23" s="124"/>
      <c r="AA23" s="125" t="s">
        <v>24</v>
      </c>
      <c r="AB23" s="126"/>
      <c r="AC23" s="141" t="str">
        <f t="shared" si="6"/>
        <v>xxhxx</v>
      </c>
      <c r="AD23" s="9"/>
      <c r="AE23" s="127">
        <f>Z23-N23</f>
        <v>0</v>
      </c>
      <c r="AF23" s="121"/>
      <c r="AG23" s="122" t="str">
        <f t="shared" si="1"/>
        <v/>
      </c>
      <c r="AH23" s="121"/>
      <c r="AI23" s="165" t="s">
        <v>39</v>
      </c>
      <c r="AJ23" s="121"/>
      <c r="AK23" s="128"/>
      <c r="AL23" s="145"/>
      <c r="AM23" s="130" t="s">
        <v>24</v>
      </c>
      <c r="AN23" s="131"/>
      <c r="AO23" s="141" t="str">
        <f t="shared" si="7"/>
        <v>20h52</v>
      </c>
      <c r="AP23" s="9"/>
      <c r="AQ23" s="127">
        <f t="shared" si="2"/>
        <v>0</v>
      </c>
      <c r="AR23" s="121"/>
      <c r="AS23" s="122" t="str">
        <f t="shared" si="3"/>
        <v/>
      </c>
      <c r="AT23" s="146"/>
      <c r="AU23" s="166">
        <f>Y7-M7</f>
        <v>0</v>
      </c>
      <c r="AV23" s="148"/>
      <c r="AW23" s="135">
        <f>AL25-H23</f>
        <v>0</v>
      </c>
      <c r="AX23" s="121"/>
      <c r="AZ23" s="95"/>
      <c r="BB23" s="164"/>
    </row>
    <row r="24" spans="1:54" ht="20.100000000000001" customHeight="1" thickTop="1" thickBot="1" x14ac:dyDescent="0.3">
      <c r="A24" s="5"/>
      <c r="B24" s="137"/>
      <c r="C24" s="138"/>
      <c r="D24" s="139" t="s">
        <v>38</v>
      </c>
      <c r="E24" s="140" t="s">
        <v>23</v>
      </c>
      <c r="F24" s="98"/>
      <c r="G24" s="110"/>
      <c r="H24" s="111"/>
      <c r="I24" s="112" t="s">
        <v>24</v>
      </c>
      <c r="J24" s="113"/>
      <c r="K24" s="141" t="str">
        <f t="shared" si="4"/>
        <v>20H30</v>
      </c>
      <c r="L24" s="115"/>
      <c r="M24" s="116"/>
      <c r="N24" s="117"/>
      <c r="O24" s="118" t="s">
        <v>24</v>
      </c>
      <c r="P24" s="119"/>
      <c r="Q24" s="141" t="str">
        <f t="shared" si="5"/>
        <v>17h54</v>
      </c>
      <c r="R24" s="9"/>
      <c r="S24" s="120">
        <f>N24-H24</f>
        <v>0</v>
      </c>
      <c r="T24" s="121"/>
      <c r="U24" s="122" t="str">
        <f t="shared" si="0"/>
        <v/>
      </c>
      <c r="V24" s="121"/>
      <c r="W24" s="167"/>
      <c r="X24" s="121"/>
      <c r="Y24" s="123"/>
      <c r="Z24" s="143"/>
      <c r="AA24" s="125" t="s">
        <v>24</v>
      </c>
      <c r="AB24" s="126"/>
      <c r="AC24" s="141" t="str">
        <f t="shared" si="6"/>
        <v>xxhxx</v>
      </c>
      <c r="AD24" s="9"/>
      <c r="AE24" s="127">
        <f>Z24-N24</f>
        <v>0</v>
      </c>
      <c r="AF24" s="121"/>
      <c r="AG24" s="122" t="str">
        <f t="shared" si="1"/>
        <v/>
      </c>
      <c r="AH24" s="121"/>
      <c r="AI24" s="167"/>
      <c r="AJ24" s="121"/>
      <c r="AK24" s="144"/>
      <c r="AL24" s="145"/>
      <c r="AM24" s="130" t="s">
        <v>24</v>
      </c>
      <c r="AN24" s="131"/>
      <c r="AO24" s="141" t="str">
        <f t="shared" si="7"/>
        <v>20h52</v>
      </c>
      <c r="AP24" s="9"/>
      <c r="AQ24" s="127">
        <f t="shared" si="2"/>
        <v>0</v>
      </c>
      <c r="AR24" s="121"/>
      <c r="AS24" s="122" t="str">
        <f t="shared" si="3"/>
        <v/>
      </c>
      <c r="AT24" s="146"/>
      <c r="AU24" s="168"/>
      <c r="AV24" s="148"/>
      <c r="AW24" s="135">
        <f>AL26-H24</f>
        <v>0</v>
      </c>
      <c r="AX24" s="121"/>
      <c r="AZ24" s="95"/>
      <c r="BB24" s="164"/>
    </row>
    <row r="25" spans="1:54" ht="20.100000000000001" customHeight="1" thickTop="1" thickBot="1" x14ac:dyDescent="0.3">
      <c r="A25" s="5"/>
      <c r="B25" s="137"/>
      <c r="C25" s="138"/>
      <c r="D25" s="139" t="s">
        <v>38</v>
      </c>
      <c r="E25" s="140" t="s">
        <v>23</v>
      </c>
      <c r="F25" s="98"/>
      <c r="G25" s="110"/>
      <c r="H25" s="111"/>
      <c r="I25" s="112" t="s">
        <v>24</v>
      </c>
      <c r="J25" s="113" t="s">
        <v>34</v>
      </c>
      <c r="K25" s="141" t="str">
        <f t="shared" si="4"/>
        <v>20H30</v>
      </c>
      <c r="L25" s="115"/>
      <c r="M25" s="116"/>
      <c r="N25" s="117"/>
      <c r="O25" s="118" t="s">
        <v>24</v>
      </c>
      <c r="P25" s="119" t="s">
        <v>34</v>
      </c>
      <c r="Q25" s="141" t="str">
        <f t="shared" si="5"/>
        <v>17h54</v>
      </c>
      <c r="R25" s="9"/>
      <c r="S25" s="120">
        <f>N25-H25</f>
        <v>0</v>
      </c>
      <c r="T25" s="121"/>
      <c r="U25" s="122" t="str">
        <f t="shared" si="0"/>
        <v/>
      </c>
      <c r="V25" s="121"/>
      <c r="W25" s="158"/>
      <c r="X25" s="121"/>
      <c r="Y25" s="142"/>
      <c r="Z25" s="124"/>
      <c r="AA25" s="125" t="s">
        <v>24</v>
      </c>
      <c r="AB25" s="126" t="s">
        <v>34</v>
      </c>
      <c r="AC25" s="141" t="str">
        <f t="shared" si="6"/>
        <v>xxhxx</v>
      </c>
      <c r="AD25" s="9"/>
      <c r="AE25" s="127">
        <f>Z25-N25</f>
        <v>0</v>
      </c>
      <c r="AF25" s="121"/>
      <c r="AG25" s="122" t="str">
        <f t="shared" si="1"/>
        <v/>
      </c>
      <c r="AH25" s="121"/>
      <c r="AI25" s="158"/>
      <c r="AJ25" s="121"/>
      <c r="AK25" s="128"/>
      <c r="AL25" s="145"/>
      <c r="AM25" s="130" t="s">
        <v>24</v>
      </c>
      <c r="AN25" s="131" t="s">
        <v>34</v>
      </c>
      <c r="AO25" s="141" t="str">
        <f t="shared" si="7"/>
        <v>20h52</v>
      </c>
      <c r="AP25" s="9"/>
      <c r="AQ25" s="127">
        <f t="shared" si="2"/>
        <v>0</v>
      </c>
      <c r="AR25" s="121"/>
      <c r="AS25" s="122" t="str">
        <f t="shared" si="3"/>
        <v/>
      </c>
      <c r="AT25" s="146"/>
      <c r="AU25" s="169"/>
      <c r="AV25" s="148"/>
      <c r="AW25" s="135">
        <f>AL27-H25</f>
        <v>0</v>
      </c>
      <c r="AX25" s="121"/>
      <c r="AZ25" s="95"/>
      <c r="BB25" s="164"/>
    </row>
    <row r="26" spans="1:54" ht="20.100000000000001" customHeight="1" thickTop="1" thickBot="1" x14ac:dyDescent="0.3">
      <c r="A26" s="5"/>
      <c r="B26" s="137"/>
      <c r="C26" s="138"/>
      <c r="D26" s="139" t="s">
        <v>38</v>
      </c>
      <c r="E26" s="140" t="s">
        <v>23</v>
      </c>
      <c r="F26" s="98"/>
      <c r="G26" s="110"/>
      <c r="H26" s="111"/>
      <c r="I26" s="112" t="s">
        <v>24</v>
      </c>
      <c r="J26" s="113"/>
      <c r="K26" s="141" t="str">
        <f t="shared" si="4"/>
        <v>20H30</v>
      </c>
      <c r="L26" s="115"/>
      <c r="M26" s="116"/>
      <c r="N26" s="117"/>
      <c r="O26" s="118" t="s">
        <v>24</v>
      </c>
      <c r="P26" s="119"/>
      <c r="Q26" s="141" t="str">
        <f t="shared" si="5"/>
        <v>17h54</v>
      </c>
      <c r="R26" s="9"/>
      <c r="S26" s="120">
        <f>N26-H26</f>
        <v>0</v>
      </c>
      <c r="T26" s="121"/>
      <c r="U26" s="122" t="str">
        <f t="shared" si="0"/>
        <v/>
      </c>
      <c r="V26" s="121"/>
      <c r="W26" s="170"/>
      <c r="X26" s="121"/>
      <c r="Y26" s="142"/>
      <c r="Z26" s="124"/>
      <c r="AA26" s="125" t="s">
        <v>24</v>
      </c>
      <c r="AB26" s="126"/>
      <c r="AC26" s="141" t="str">
        <f t="shared" si="6"/>
        <v>xxhxx</v>
      </c>
      <c r="AD26" s="9"/>
      <c r="AE26" s="127">
        <f>Z26-N26</f>
        <v>0</v>
      </c>
      <c r="AF26" s="121"/>
      <c r="AG26" s="122" t="str">
        <f t="shared" si="1"/>
        <v/>
      </c>
      <c r="AH26" s="121"/>
      <c r="AI26" s="170"/>
      <c r="AJ26" s="121"/>
      <c r="AK26" s="128"/>
      <c r="AL26" s="129"/>
      <c r="AM26" s="130" t="s">
        <v>24</v>
      </c>
      <c r="AN26" s="131"/>
      <c r="AO26" s="141" t="str">
        <f t="shared" si="7"/>
        <v>20h52</v>
      </c>
      <c r="AP26" s="9"/>
      <c r="AQ26" s="127">
        <f t="shared" si="2"/>
        <v>0</v>
      </c>
      <c r="AR26" s="121"/>
      <c r="AS26" s="122" t="str">
        <f t="shared" si="3"/>
        <v/>
      </c>
      <c r="AT26" s="146"/>
      <c r="AU26" s="157"/>
      <c r="AV26" s="148"/>
      <c r="AW26" s="135">
        <f>AL28-H26</f>
        <v>0</v>
      </c>
      <c r="AX26" s="121"/>
      <c r="AZ26" s="95"/>
      <c r="BB26" s="164"/>
    </row>
    <row r="27" spans="1:54" ht="20.100000000000001" customHeight="1" thickTop="1" thickBot="1" x14ac:dyDescent="0.3">
      <c r="A27" s="5"/>
      <c r="B27" s="137"/>
      <c r="C27" s="138"/>
      <c r="D27" s="139" t="s">
        <v>38</v>
      </c>
      <c r="E27" s="140" t="s">
        <v>23</v>
      </c>
      <c r="F27" s="98"/>
      <c r="G27" s="110"/>
      <c r="H27" s="111"/>
      <c r="I27" s="112" t="s">
        <v>24</v>
      </c>
      <c r="J27" s="113"/>
      <c r="K27" s="141" t="str">
        <f t="shared" si="4"/>
        <v>20H30</v>
      </c>
      <c r="L27" s="115"/>
      <c r="M27" s="116"/>
      <c r="N27" s="117"/>
      <c r="O27" s="118" t="s">
        <v>24</v>
      </c>
      <c r="P27" s="119"/>
      <c r="Q27" s="141" t="str">
        <f t="shared" si="5"/>
        <v>17h54</v>
      </c>
      <c r="R27" s="9"/>
      <c r="S27" s="120">
        <f>N27-H27</f>
        <v>0</v>
      </c>
      <c r="T27" s="121"/>
      <c r="U27" s="122" t="str">
        <f t="shared" si="0"/>
        <v/>
      </c>
      <c r="V27" s="121"/>
      <c r="W27" s="170"/>
      <c r="X27" s="121"/>
      <c r="Y27" s="123"/>
      <c r="Z27" s="143"/>
      <c r="AA27" s="125" t="s">
        <v>24</v>
      </c>
      <c r="AB27" s="126"/>
      <c r="AC27" s="141" t="str">
        <f t="shared" si="6"/>
        <v>xxhxx</v>
      </c>
      <c r="AD27" s="9"/>
      <c r="AE27" s="127">
        <f>Z27-N27</f>
        <v>0</v>
      </c>
      <c r="AF27" s="121"/>
      <c r="AG27" s="122" t="str">
        <f t="shared" si="1"/>
        <v/>
      </c>
      <c r="AH27" s="121"/>
      <c r="AI27" s="170"/>
      <c r="AJ27" s="121"/>
      <c r="AK27" s="128"/>
      <c r="AL27" s="129"/>
      <c r="AM27" s="130" t="s">
        <v>24</v>
      </c>
      <c r="AN27" s="131"/>
      <c r="AO27" s="141" t="str">
        <f t="shared" si="7"/>
        <v>20h52</v>
      </c>
      <c r="AP27" s="9"/>
      <c r="AQ27" s="127">
        <f t="shared" si="2"/>
        <v>0</v>
      </c>
      <c r="AR27" s="121"/>
      <c r="AS27" s="122" t="str">
        <f t="shared" si="3"/>
        <v/>
      </c>
      <c r="AT27" s="146"/>
      <c r="AU27" s="157"/>
      <c r="AV27" s="148"/>
      <c r="AW27" s="135">
        <f>AL29-H27</f>
        <v>0</v>
      </c>
      <c r="AX27" s="121"/>
      <c r="AZ27" s="95"/>
      <c r="BB27" s="164"/>
    </row>
    <row r="28" spans="1:54" ht="20.100000000000001" customHeight="1" thickTop="1" thickBot="1" x14ac:dyDescent="0.3">
      <c r="A28" s="5"/>
      <c r="B28" s="137"/>
      <c r="C28" s="138"/>
      <c r="D28" s="139" t="s">
        <v>40</v>
      </c>
      <c r="E28" s="140" t="s">
        <v>23</v>
      </c>
      <c r="F28" s="98"/>
      <c r="G28" s="110"/>
      <c r="H28" s="111"/>
      <c r="I28" s="112" t="s">
        <v>24</v>
      </c>
      <c r="J28" s="113"/>
      <c r="K28" s="141" t="str">
        <f t="shared" si="4"/>
        <v>20H30</v>
      </c>
      <c r="L28" s="115"/>
      <c r="M28" s="116"/>
      <c r="N28" s="117"/>
      <c r="O28" s="118" t="s">
        <v>24</v>
      </c>
      <c r="P28" s="119"/>
      <c r="Q28" s="141" t="str">
        <f t="shared" si="5"/>
        <v>17h54</v>
      </c>
      <c r="R28" s="9"/>
      <c r="S28" s="120">
        <f>N28-H28</f>
        <v>0</v>
      </c>
      <c r="T28" s="121"/>
      <c r="U28" s="122" t="str">
        <f t="shared" si="0"/>
        <v/>
      </c>
      <c r="V28" s="121"/>
      <c r="W28" s="170"/>
      <c r="X28" s="121"/>
      <c r="Y28" s="142"/>
      <c r="Z28" s="143"/>
      <c r="AA28" s="125" t="s">
        <v>24</v>
      </c>
      <c r="AB28" s="126"/>
      <c r="AC28" s="141" t="str">
        <f t="shared" si="6"/>
        <v>xxhxx</v>
      </c>
      <c r="AD28" s="9"/>
      <c r="AE28" s="127">
        <f>Z28-N28</f>
        <v>0</v>
      </c>
      <c r="AF28" s="121"/>
      <c r="AG28" s="122" t="str">
        <f t="shared" si="1"/>
        <v/>
      </c>
      <c r="AH28" s="121"/>
      <c r="AI28" s="170"/>
      <c r="AJ28" s="121"/>
      <c r="AK28" s="144"/>
      <c r="AL28" s="129"/>
      <c r="AM28" s="130" t="s">
        <v>24</v>
      </c>
      <c r="AN28" s="131"/>
      <c r="AO28" s="141" t="str">
        <f t="shared" si="7"/>
        <v>20h52</v>
      </c>
      <c r="AP28" s="9"/>
      <c r="AQ28" s="127">
        <f t="shared" si="2"/>
        <v>0</v>
      </c>
      <c r="AR28" s="121"/>
      <c r="AS28" s="122" t="str">
        <f t="shared" si="3"/>
        <v/>
      </c>
      <c r="AT28" s="146"/>
      <c r="AU28" s="171" t="s">
        <v>41</v>
      </c>
      <c r="AV28" s="148"/>
      <c r="AW28" s="135">
        <f>AL30-H28</f>
        <v>0</v>
      </c>
      <c r="AX28" s="121"/>
      <c r="AZ28" s="95"/>
      <c r="BB28" s="164"/>
    </row>
    <row r="29" spans="1:54" ht="20.100000000000001" customHeight="1" thickTop="1" thickBot="1" x14ac:dyDescent="0.3">
      <c r="A29" s="5"/>
      <c r="B29" s="172"/>
      <c r="C29" s="173"/>
      <c r="D29" s="139" t="s">
        <v>40</v>
      </c>
      <c r="E29" s="174" t="s">
        <v>23</v>
      </c>
      <c r="F29" s="98"/>
      <c r="G29" s="110"/>
      <c r="H29" s="111"/>
      <c r="I29" s="112" t="s">
        <v>24</v>
      </c>
      <c r="J29" s="113"/>
      <c r="K29" s="141" t="str">
        <f t="shared" si="4"/>
        <v>20H30</v>
      </c>
      <c r="L29" s="115"/>
      <c r="M29" s="116"/>
      <c r="N29" s="117"/>
      <c r="O29" s="118" t="s">
        <v>24</v>
      </c>
      <c r="P29" s="119"/>
      <c r="Q29" s="141" t="str">
        <f t="shared" si="5"/>
        <v>17h54</v>
      </c>
      <c r="R29" s="9"/>
      <c r="S29" s="120">
        <f>N29-H29</f>
        <v>0</v>
      </c>
      <c r="T29" s="121"/>
      <c r="U29" s="122" t="str">
        <f t="shared" si="0"/>
        <v/>
      </c>
      <c r="V29" s="121"/>
      <c r="W29" s="175"/>
      <c r="X29" s="121"/>
      <c r="Y29" s="142"/>
      <c r="Z29" s="124"/>
      <c r="AA29" s="125" t="s">
        <v>24</v>
      </c>
      <c r="AB29" s="126"/>
      <c r="AC29" s="141" t="str">
        <f t="shared" si="6"/>
        <v>xxhxx</v>
      </c>
      <c r="AD29" s="9"/>
      <c r="AE29" s="127">
        <f>Z29-N29</f>
        <v>0</v>
      </c>
      <c r="AF29" s="121"/>
      <c r="AG29" s="122" t="str">
        <f t="shared" si="1"/>
        <v/>
      </c>
      <c r="AH29" s="121"/>
      <c r="AI29" s="175"/>
      <c r="AJ29" s="121"/>
      <c r="AK29" s="128"/>
      <c r="AL29" s="145"/>
      <c r="AM29" s="130" t="s">
        <v>24</v>
      </c>
      <c r="AN29" s="131"/>
      <c r="AO29" s="141" t="str">
        <f t="shared" si="7"/>
        <v>20h52</v>
      </c>
      <c r="AP29" s="9"/>
      <c r="AQ29" s="127">
        <f t="shared" si="2"/>
        <v>0</v>
      </c>
      <c r="AR29" s="121"/>
      <c r="AS29" s="122" t="str">
        <f t="shared" si="3"/>
        <v/>
      </c>
      <c r="AT29" s="146"/>
      <c r="AU29" s="176"/>
      <c r="AV29" s="148"/>
      <c r="AW29" s="135">
        <f>AL31-H29</f>
        <v>0</v>
      </c>
      <c r="AX29" s="121"/>
      <c r="AZ29" s="95"/>
      <c r="BB29" s="164"/>
    </row>
    <row r="30" spans="1:54" ht="20.100000000000001" customHeight="1" thickTop="1" thickBot="1" x14ac:dyDescent="0.3">
      <c r="A30" s="5"/>
      <c r="B30" s="177"/>
      <c r="C30" s="107"/>
      <c r="D30" s="108" t="s">
        <v>22</v>
      </c>
      <c r="E30" s="178" t="s">
        <v>42</v>
      </c>
      <c r="F30" s="98"/>
      <c r="G30" s="110"/>
      <c r="H30" s="111"/>
      <c r="I30" s="112" t="s">
        <v>24</v>
      </c>
      <c r="J30" s="113" t="s">
        <v>34</v>
      </c>
      <c r="K30" s="141" t="str">
        <f t="shared" si="4"/>
        <v>20H30</v>
      </c>
      <c r="L30" s="115"/>
      <c r="M30" s="116"/>
      <c r="N30" s="117"/>
      <c r="O30" s="118" t="s">
        <v>24</v>
      </c>
      <c r="P30" s="119" t="s">
        <v>34</v>
      </c>
      <c r="Q30" s="141" t="str">
        <f t="shared" si="5"/>
        <v>17h54</v>
      </c>
      <c r="R30" s="9"/>
      <c r="S30" s="120">
        <f>N30-H30</f>
        <v>0</v>
      </c>
      <c r="T30" s="121"/>
      <c r="U30" s="122" t="str">
        <f t="shared" si="0"/>
        <v/>
      </c>
      <c r="V30" s="121"/>
      <c r="W30" s="175"/>
      <c r="X30" s="121"/>
      <c r="Y30" s="142"/>
      <c r="Z30" s="124"/>
      <c r="AA30" s="125" t="s">
        <v>24</v>
      </c>
      <c r="AB30" s="126" t="s">
        <v>34</v>
      </c>
      <c r="AC30" s="141" t="str">
        <f t="shared" si="6"/>
        <v>xxhxx</v>
      </c>
      <c r="AD30" s="9"/>
      <c r="AE30" s="127">
        <f>Z30-N30</f>
        <v>0</v>
      </c>
      <c r="AF30" s="121"/>
      <c r="AG30" s="122" t="str">
        <f t="shared" si="1"/>
        <v/>
      </c>
      <c r="AH30" s="121"/>
      <c r="AI30" s="175"/>
      <c r="AJ30" s="121"/>
      <c r="AK30" s="128"/>
      <c r="AL30" s="129"/>
      <c r="AM30" s="130" t="s">
        <v>24</v>
      </c>
      <c r="AN30" s="131" t="s">
        <v>34</v>
      </c>
      <c r="AO30" s="141" t="str">
        <f t="shared" si="7"/>
        <v>20h52</v>
      </c>
      <c r="AP30" s="9"/>
      <c r="AQ30" s="127">
        <f t="shared" si="2"/>
        <v>0</v>
      </c>
      <c r="AR30" s="121"/>
      <c r="AS30" s="122" t="str">
        <f t="shared" si="3"/>
        <v/>
      </c>
      <c r="AT30" s="146"/>
      <c r="AU30" s="179">
        <f>AK7-Y7</f>
        <v>0</v>
      </c>
      <c r="AV30" s="148"/>
      <c r="AW30" s="135">
        <f>AL32-H30</f>
        <v>0</v>
      </c>
      <c r="AX30" s="121"/>
      <c r="AZ30" s="95"/>
      <c r="BB30" s="164"/>
    </row>
    <row r="31" spans="1:54" ht="20.100000000000001" customHeight="1" thickTop="1" thickBot="1" x14ac:dyDescent="0.3">
      <c r="A31" s="5"/>
      <c r="B31" s="180"/>
      <c r="C31" s="181"/>
      <c r="D31" s="182" t="s">
        <v>30</v>
      </c>
      <c r="E31" s="183" t="s">
        <v>42</v>
      </c>
      <c r="F31" s="98"/>
      <c r="G31" s="110"/>
      <c r="H31" s="111"/>
      <c r="I31" s="112" t="s">
        <v>24</v>
      </c>
      <c r="J31" s="113" t="s">
        <v>34</v>
      </c>
      <c r="K31" s="141" t="str">
        <f t="shared" si="4"/>
        <v>20H30</v>
      </c>
      <c r="L31" s="115"/>
      <c r="M31" s="116"/>
      <c r="N31" s="117"/>
      <c r="O31" s="118" t="s">
        <v>24</v>
      </c>
      <c r="P31" s="119" t="s">
        <v>34</v>
      </c>
      <c r="Q31" s="141" t="str">
        <f t="shared" si="5"/>
        <v>17h54</v>
      </c>
      <c r="R31" s="9"/>
      <c r="S31" s="120">
        <f>N31-H31</f>
        <v>0</v>
      </c>
      <c r="T31" s="121"/>
      <c r="U31" s="122" t="str">
        <f t="shared" si="0"/>
        <v/>
      </c>
      <c r="V31" s="121"/>
      <c r="W31" s="175"/>
      <c r="X31" s="121"/>
      <c r="Y31" s="142"/>
      <c r="Z31" s="124"/>
      <c r="AA31" s="125" t="s">
        <v>24</v>
      </c>
      <c r="AB31" s="126" t="s">
        <v>34</v>
      </c>
      <c r="AC31" s="141" t="str">
        <f t="shared" si="6"/>
        <v>xxhxx</v>
      </c>
      <c r="AD31" s="9"/>
      <c r="AE31" s="127">
        <f>Z31-N31</f>
        <v>0</v>
      </c>
      <c r="AF31" s="121"/>
      <c r="AG31" s="122" t="str">
        <f t="shared" si="1"/>
        <v/>
      </c>
      <c r="AH31" s="121"/>
      <c r="AI31" s="175"/>
      <c r="AJ31" s="121"/>
      <c r="AK31" s="144"/>
      <c r="AL31" s="129"/>
      <c r="AM31" s="130" t="s">
        <v>24</v>
      </c>
      <c r="AN31" s="131" t="s">
        <v>34</v>
      </c>
      <c r="AO31" s="141" t="str">
        <f t="shared" si="7"/>
        <v>20h52</v>
      </c>
      <c r="AP31" s="9"/>
      <c r="AQ31" s="127">
        <f t="shared" si="2"/>
        <v>0</v>
      </c>
      <c r="AR31" s="121"/>
      <c r="AS31" s="122" t="str">
        <f t="shared" si="3"/>
        <v/>
      </c>
      <c r="AT31" s="146"/>
      <c r="AU31" s="184"/>
      <c r="AV31" s="148"/>
      <c r="AW31" s="135">
        <f>AL33-H31</f>
        <v>0</v>
      </c>
      <c r="AX31" s="121"/>
      <c r="AZ31" s="95"/>
      <c r="BB31" s="164"/>
    </row>
    <row r="32" spans="1:54" ht="20.100000000000001" customHeight="1" thickTop="1" thickBot="1" x14ac:dyDescent="0.3">
      <c r="A32" s="5"/>
      <c r="B32" s="185"/>
      <c r="C32" s="138"/>
      <c r="D32" s="139" t="s">
        <v>30</v>
      </c>
      <c r="E32" s="186" t="s">
        <v>42</v>
      </c>
      <c r="F32" s="98"/>
      <c r="G32" s="110"/>
      <c r="H32" s="111"/>
      <c r="I32" s="112" t="s">
        <v>24</v>
      </c>
      <c r="J32" s="113"/>
      <c r="K32" s="141" t="str">
        <f t="shared" si="4"/>
        <v>20H30</v>
      </c>
      <c r="L32" s="115"/>
      <c r="M32" s="116"/>
      <c r="N32" s="117"/>
      <c r="O32" s="118" t="s">
        <v>24</v>
      </c>
      <c r="P32" s="119"/>
      <c r="Q32" s="141" t="str">
        <f t="shared" si="5"/>
        <v>17h54</v>
      </c>
      <c r="R32" s="9"/>
      <c r="S32" s="120">
        <f>N32-H32</f>
        <v>0</v>
      </c>
      <c r="T32" s="121"/>
      <c r="U32" s="122" t="str">
        <f t="shared" si="0"/>
        <v/>
      </c>
      <c r="V32" s="121"/>
      <c r="W32" s="175"/>
      <c r="X32" s="121"/>
      <c r="Y32" s="123"/>
      <c r="Z32" s="124"/>
      <c r="AA32" s="125" t="s">
        <v>24</v>
      </c>
      <c r="AB32" s="126"/>
      <c r="AC32" s="141" t="str">
        <f t="shared" si="6"/>
        <v>xxhxx</v>
      </c>
      <c r="AD32" s="9"/>
      <c r="AE32" s="127">
        <f>Z32-N32</f>
        <v>0</v>
      </c>
      <c r="AF32" s="121"/>
      <c r="AG32" s="122" t="str">
        <f t="shared" si="1"/>
        <v/>
      </c>
      <c r="AH32" s="121"/>
      <c r="AI32" s="175"/>
      <c r="AJ32" s="121"/>
      <c r="AK32" s="128"/>
      <c r="AL32" s="129"/>
      <c r="AM32" s="130" t="s">
        <v>24</v>
      </c>
      <c r="AN32" s="131"/>
      <c r="AO32" s="141" t="str">
        <f t="shared" si="7"/>
        <v>20h52</v>
      </c>
      <c r="AP32" s="9"/>
      <c r="AQ32" s="127">
        <f t="shared" si="2"/>
        <v>0</v>
      </c>
      <c r="AR32" s="121"/>
      <c r="AS32" s="122" t="str">
        <f t="shared" si="3"/>
        <v/>
      </c>
      <c r="AT32" s="146"/>
      <c r="AU32" s="187"/>
      <c r="AV32" s="148"/>
      <c r="AW32" s="135">
        <f>AL34-H32</f>
        <v>0</v>
      </c>
      <c r="AX32" s="121"/>
      <c r="AZ32" s="95"/>
      <c r="BB32" s="164"/>
    </row>
    <row r="33" spans="1:54" ht="20.100000000000001" customHeight="1" thickTop="1" thickBot="1" x14ac:dyDescent="0.3">
      <c r="A33" s="5"/>
      <c r="B33" s="185"/>
      <c r="C33" s="138"/>
      <c r="D33" s="139" t="s">
        <v>31</v>
      </c>
      <c r="E33" s="186" t="s">
        <v>42</v>
      </c>
      <c r="F33" s="98"/>
      <c r="G33" s="110"/>
      <c r="H33" s="111"/>
      <c r="I33" s="112" t="s">
        <v>24</v>
      </c>
      <c r="J33" s="113" t="s">
        <v>34</v>
      </c>
      <c r="K33" s="141" t="str">
        <f t="shared" si="4"/>
        <v>20H30</v>
      </c>
      <c r="L33" s="115"/>
      <c r="M33" s="116"/>
      <c r="N33" s="117"/>
      <c r="O33" s="118" t="s">
        <v>24</v>
      </c>
      <c r="P33" s="119" t="s">
        <v>34</v>
      </c>
      <c r="Q33" s="141" t="str">
        <f t="shared" si="5"/>
        <v>17h54</v>
      </c>
      <c r="R33" s="9"/>
      <c r="S33" s="120">
        <f>N33-H33</f>
        <v>0</v>
      </c>
      <c r="T33" s="121"/>
      <c r="U33" s="122" t="str">
        <f t="shared" si="0"/>
        <v/>
      </c>
      <c r="V33" s="121"/>
      <c r="W33" s="175"/>
      <c r="X33" s="121"/>
      <c r="Y33" s="142"/>
      <c r="Z33" s="124"/>
      <c r="AA33" s="125" t="s">
        <v>24</v>
      </c>
      <c r="AB33" s="126" t="s">
        <v>34</v>
      </c>
      <c r="AC33" s="141" t="str">
        <f t="shared" si="6"/>
        <v>xxhxx</v>
      </c>
      <c r="AD33" s="9"/>
      <c r="AE33" s="127">
        <f>Z33-N33</f>
        <v>0</v>
      </c>
      <c r="AF33" s="121"/>
      <c r="AG33" s="122" t="str">
        <f t="shared" si="1"/>
        <v/>
      </c>
      <c r="AH33" s="121"/>
      <c r="AI33" s="175"/>
      <c r="AJ33" s="121"/>
      <c r="AK33" s="128"/>
      <c r="AL33" s="129"/>
      <c r="AM33" s="130" t="s">
        <v>24</v>
      </c>
      <c r="AN33" s="131" t="s">
        <v>34</v>
      </c>
      <c r="AO33" s="141" t="str">
        <f t="shared" si="7"/>
        <v>20h52</v>
      </c>
      <c r="AP33" s="9"/>
      <c r="AQ33" s="127">
        <f t="shared" si="2"/>
        <v>0</v>
      </c>
      <c r="AR33" s="121"/>
      <c r="AS33" s="122" t="str">
        <f t="shared" si="3"/>
        <v/>
      </c>
      <c r="AT33" s="188"/>
      <c r="AU33" s="189"/>
      <c r="AV33" s="190"/>
      <c r="AW33" s="135">
        <f>AL35-H33</f>
        <v>0</v>
      </c>
      <c r="AX33" s="121"/>
      <c r="AZ33" s="95"/>
      <c r="BB33" s="164"/>
    </row>
    <row r="34" spans="1:54" ht="20.100000000000001" customHeight="1" thickTop="1" thickBot="1" x14ac:dyDescent="0.3">
      <c r="A34" s="5"/>
      <c r="B34" s="185"/>
      <c r="C34" s="138"/>
      <c r="D34" s="139" t="s">
        <v>31</v>
      </c>
      <c r="E34" s="186" t="s">
        <v>42</v>
      </c>
      <c r="F34" s="98"/>
      <c r="G34" s="110"/>
      <c r="H34" s="111"/>
      <c r="I34" s="112" t="s">
        <v>24</v>
      </c>
      <c r="J34" s="113"/>
      <c r="K34" s="141" t="str">
        <f t="shared" si="4"/>
        <v>20H30</v>
      </c>
      <c r="L34" s="115"/>
      <c r="M34" s="116"/>
      <c r="N34" s="117"/>
      <c r="O34" s="118" t="s">
        <v>24</v>
      </c>
      <c r="P34" s="119"/>
      <c r="Q34" s="141" t="str">
        <f t="shared" si="5"/>
        <v>17h54</v>
      </c>
      <c r="R34" s="9"/>
      <c r="S34" s="120">
        <f>N34-H34</f>
        <v>0</v>
      </c>
      <c r="T34" s="121"/>
      <c r="U34" s="122" t="str">
        <f t="shared" si="0"/>
        <v/>
      </c>
      <c r="V34" s="121"/>
      <c r="W34" s="175"/>
      <c r="X34" s="121"/>
      <c r="Y34" s="123"/>
      <c r="Z34" s="143"/>
      <c r="AA34" s="125" t="s">
        <v>24</v>
      </c>
      <c r="AB34" s="126"/>
      <c r="AC34" s="141" t="str">
        <f t="shared" si="6"/>
        <v>xxhxx</v>
      </c>
      <c r="AD34" s="9"/>
      <c r="AE34" s="127">
        <f>Z34-N34</f>
        <v>0</v>
      </c>
      <c r="AF34" s="121"/>
      <c r="AG34" s="122" t="str">
        <f t="shared" si="1"/>
        <v/>
      </c>
      <c r="AH34" s="121"/>
      <c r="AI34" s="175"/>
      <c r="AJ34" s="121"/>
      <c r="AK34" s="144"/>
      <c r="AL34" s="145"/>
      <c r="AM34" s="130" t="s">
        <v>24</v>
      </c>
      <c r="AN34" s="131"/>
      <c r="AO34" s="141" t="str">
        <f t="shared" si="7"/>
        <v>20h52</v>
      </c>
      <c r="AP34" s="9"/>
      <c r="AQ34" s="127">
        <f t="shared" si="2"/>
        <v>0</v>
      </c>
      <c r="AR34" s="121"/>
      <c r="AS34" s="122" t="str">
        <f t="shared" si="3"/>
        <v/>
      </c>
      <c r="AT34" s="121"/>
      <c r="AU34" s="191"/>
      <c r="AV34" s="121"/>
      <c r="AW34" s="135">
        <f>AL36-H34</f>
        <v>0</v>
      </c>
      <c r="AX34" s="121"/>
      <c r="AZ34" s="95"/>
      <c r="BB34" s="164"/>
    </row>
    <row r="35" spans="1:54" ht="20.100000000000001" customHeight="1" thickTop="1" thickBot="1" x14ac:dyDescent="0.3">
      <c r="A35" s="5"/>
      <c r="B35" s="185"/>
      <c r="C35" s="138"/>
      <c r="D35" s="139" t="s">
        <v>32</v>
      </c>
      <c r="E35" s="186" t="s">
        <v>42</v>
      </c>
      <c r="F35" s="98"/>
      <c r="G35" s="110"/>
      <c r="H35" s="111"/>
      <c r="I35" s="112" t="s">
        <v>24</v>
      </c>
      <c r="J35" s="113"/>
      <c r="K35" s="141" t="str">
        <f t="shared" si="4"/>
        <v>20H30</v>
      </c>
      <c r="L35" s="115"/>
      <c r="M35" s="116"/>
      <c r="N35" s="117"/>
      <c r="O35" s="118" t="s">
        <v>24</v>
      </c>
      <c r="P35" s="119"/>
      <c r="Q35" s="141" t="str">
        <f t="shared" si="5"/>
        <v>17h54</v>
      </c>
      <c r="R35" s="9"/>
      <c r="S35" s="120">
        <f>N35-H35</f>
        <v>0</v>
      </c>
      <c r="T35" s="121"/>
      <c r="U35" s="122" t="str">
        <f t="shared" si="0"/>
        <v/>
      </c>
      <c r="V35" s="121"/>
      <c r="W35" s="175"/>
      <c r="X35" s="121"/>
      <c r="Y35" s="142"/>
      <c r="Z35" s="124"/>
      <c r="AA35" s="125" t="s">
        <v>24</v>
      </c>
      <c r="AB35" s="126"/>
      <c r="AC35" s="141" t="str">
        <f t="shared" si="6"/>
        <v>xxhxx</v>
      </c>
      <c r="AD35" s="9"/>
      <c r="AE35" s="127">
        <f>Z35-N35</f>
        <v>0</v>
      </c>
      <c r="AF35" s="121"/>
      <c r="AG35" s="122" t="str">
        <f t="shared" si="1"/>
        <v/>
      </c>
      <c r="AH35" s="121"/>
      <c r="AI35" s="175"/>
      <c r="AJ35" s="121"/>
      <c r="AK35" s="128"/>
      <c r="AL35" s="129"/>
      <c r="AM35" s="130" t="s">
        <v>24</v>
      </c>
      <c r="AN35" s="131"/>
      <c r="AO35" s="141" t="str">
        <f t="shared" si="7"/>
        <v>20h52</v>
      </c>
      <c r="AP35" s="9"/>
      <c r="AQ35" s="127">
        <f t="shared" si="2"/>
        <v>0</v>
      </c>
      <c r="AR35" s="121"/>
      <c r="AS35" s="122" t="str">
        <f t="shared" si="3"/>
        <v/>
      </c>
      <c r="AT35" s="192"/>
      <c r="AU35" s="193"/>
      <c r="AV35" s="192"/>
      <c r="AW35" s="135">
        <f>AL37-H35</f>
        <v>0</v>
      </c>
      <c r="AX35" s="121"/>
      <c r="AZ35" s="95"/>
      <c r="BB35" s="164"/>
    </row>
    <row r="36" spans="1:54" ht="20.100000000000001" customHeight="1" thickTop="1" thickBot="1" x14ac:dyDescent="0.3">
      <c r="A36" s="5"/>
      <c r="B36" s="185"/>
      <c r="C36" s="138"/>
      <c r="D36" s="139" t="s">
        <v>32</v>
      </c>
      <c r="E36" s="186" t="s">
        <v>42</v>
      </c>
      <c r="F36" s="98"/>
      <c r="G36" s="110"/>
      <c r="H36" s="111"/>
      <c r="I36" s="112" t="s">
        <v>24</v>
      </c>
      <c r="J36" s="113"/>
      <c r="K36" s="141" t="str">
        <f t="shared" si="4"/>
        <v>20H30</v>
      </c>
      <c r="L36" s="115"/>
      <c r="M36" s="116"/>
      <c r="N36" s="117"/>
      <c r="O36" s="118" t="s">
        <v>24</v>
      </c>
      <c r="P36" s="119"/>
      <c r="Q36" s="141" t="str">
        <f t="shared" si="5"/>
        <v>17h54</v>
      </c>
      <c r="R36" s="9"/>
      <c r="S36" s="120">
        <f>N36-H36</f>
        <v>0</v>
      </c>
      <c r="T36" s="121"/>
      <c r="U36" s="122" t="str">
        <f t="shared" si="0"/>
        <v/>
      </c>
      <c r="V36" s="121"/>
      <c r="W36" s="175"/>
      <c r="X36" s="121"/>
      <c r="Y36" s="142"/>
      <c r="Z36" s="124"/>
      <c r="AA36" s="125" t="s">
        <v>24</v>
      </c>
      <c r="AB36" s="126"/>
      <c r="AC36" s="141" t="str">
        <f t="shared" si="6"/>
        <v>xxhxx</v>
      </c>
      <c r="AD36" s="9"/>
      <c r="AE36" s="127">
        <f>Z36-N36</f>
        <v>0</v>
      </c>
      <c r="AF36" s="121"/>
      <c r="AG36" s="122" t="str">
        <f t="shared" si="1"/>
        <v/>
      </c>
      <c r="AH36" s="121"/>
      <c r="AI36" s="175"/>
      <c r="AJ36" s="121"/>
      <c r="AK36" s="128"/>
      <c r="AL36" s="145"/>
      <c r="AM36" s="130" t="s">
        <v>24</v>
      </c>
      <c r="AN36" s="131"/>
      <c r="AO36" s="141" t="str">
        <f t="shared" si="7"/>
        <v>20h52</v>
      </c>
      <c r="AP36" s="9"/>
      <c r="AQ36" s="127">
        <f t="shared" si="2"/>
        <v>0</v>
      </c>
      <c r="AR36" s="121"/>
      <c r="AS36" s="122" t="str">
        <f t="shared" si="3"/>
        <v/>
      </c>
      <c r="AT36" s="192"/>
      <c r="AU36" s="194" t="s">
        <v>43</v>
      </c>
      <c r="AV36" s="192"/>
      <c r="AW36" s="135">
        <f>AL38-H36</f>
        <v>0</v>
      </c>
      <c r="AX36" s="121"/>
      <c r="AZ36" s="95"/>
      <c r="BB36" s="164"/>
    </row>
    <row r="37" spans="1:54" ht="20.100000000000001" customHeight="1" thickTop="1" thickBot="1" x14ac:dyDescent="0.3">
      <c r="A37" s="5"/>
      <c r="B37" s="185"/>
      <c r="C37" s="138"/>
      <c r="D37" s="139" t="s">
        <v>38</v>
      </c>
      <c r="E37" s="186" t="s">
        <v>42</v>
      </c>
      <c r="F37" s="98"/>
      <c r="G37" s="110"/>
      <c r="H37" s="111"/>
      <c r="I37" s="112" t="s">
        <v>24</v>
      </c>
      <c r="J37" s="113"/>
      <c r="K37" s="141" t="str">
        <f t="shared" si="4"/>
        <v>20H30</v>
      </c>
      <c r="L37" s="115"/>
      <c r="M37" s="116"/>
      <c r="N37" s="117"/>
      <c r="O37" s="118" t="s">
        <v>24</v>
      </c>
      <c r="P37" s="119"/>
      <c r="Q37" s="141" t="str">
        <f t="shared" si="5"/>
        <v>17h54</v>
      </c>
      <c r="R37" s="9"/>
      <c r="S37" s="120">
        <f>N37-H37</f>
        <v>0</v>
      </c>
      <c r="T37" s="121"/>
      <c r="U37" s="122" t="str">
        <f t="shared" si="0"/>
        <v/>
      </c>
      <c r="V37" s="121"/>
      <c r="W37" s="175"/>
      <c r="X37" s="121"/>
      <c r="Y37" s="142"/>
      <c r="Z37" s="143"/>
      <c r="AA37" s="125" t="s">
        <v>24</v>
      </c>
      <c r="AB37" s="126"/>
      <c r="AC37" s="141" t="str">
        <f t="shared" si="6"/>
        <v>xxhxx</v>
      </c>
      <c r="AD37" s="9"/>
      <c r="AE37" s="127">
        <f>Z37-N37</f>
        <v>0</v>
      </c>
      <c r="AF37" s="121"/>
      <c r="AG37" s="122" t="str">
        <f t="shared" si="1"/>
        <v/>
      </c>
      <c r="AH37" s="121"/>
      <c r="AI37" s="175"/>
      <c r="AJ37" s="121"/>
      <c r="AK37" s="128"/>
      <c r="AL37" s="129"/>
      <c r="AM37" s="130" t="s">
        <v>24</v>
      </c>
      <c r="AN37" s="131"/>
      <c r="AO37" s="141" t="str">
        <f t="shared" si="7"/>
        <v>20h52</v>
      </c>
      <c r="AP37" s="9"/>
      <c r="AQ37" s="127">
        <f t="shared" si="2"/>
        <v>0</v>
      </c>
      <c r="AR37" s="121"/>
      <c r="AS37" s="122" t="str">
        <f t="shared" si="3"/>
        <v/>
      </c>
      <c r="AT37" s="192"/>
      <c r="AU37" s="195"/>
      <c r="AV37" s="192"/>
      <c r="AW37" s="135">
        <f>AL39-H37</f>
        <v>0</v>
      </c>
      <c r="AX37" s="121"/>
      <c r="AZ37" s="95"/>
      <c r="BB37" s="164"/>
    </row>
    <row r="38" spans="1:54" ht="20.100000000000001" customHeight="1" thickTop="1" thickBot="1" x14ac:dyDescent="0.3">
      <c r="A38" s="5"/>
      <c r="B38" s="185"/>
      <c r="C38" s="138"/>
      <c r="D38" s="139" t="s">
        <v>38</v>
      </c>
      <c r="E38" s="186" t="s">
        <v>42</v>
      </c>
      <c r="F38" s="98"/>
      <c r="G38" s="110"/>
      <c r="H38" s="111"/>
      <c r="I38" s="112" t="s">
        <v>24</v>
      </c>
      <c r="J38" s="113"/>
      <c r="K38" s="141" t="str">
        <f t="shared" si="4"/>
        <v>20H30</v>
      </c>
      <c r="L38" s="115"/>
      <c r="M38" s="116"/>
      <c r="N38" s="117"/>
      <c r="O38" s="118" t="s">
        <v>24</v>
      </c>
      <c r="P38" s="119"/>
      <c r="Q38" s="141" t="str">
        <f t="shared" si="5"/>
        <v>17h54</v>
      </c>
      <c r="R38" s="9"/>
      <c r="S38" s="120">
        <f>N38-H38</f>
        <v>0</v>
      </c>
      <c r="T38" s="121"/>
      <c r="U38" s="122" t="str">
        <f t="shared" si="0"/>
        <v/>
      </c>
      <c r="V38" s="121"/>
      <c r="W38" s="175"/>
      <c r="X38" s="121"/>
      <c r="Y38" s="142"/>
      <c r="Z38" s="124"/>
      <c r="AA38" s="125" t="s">
        <v>24</v>
      </c>
      <c r="AB38" s="126"/>
      <c r="AC38" s="141" t="str">
        <f t="shared" si="6"/>
        <v>xxhxx</v>
      </c>
      <c r="AD38" s="9"/>
      <c r="AE38" s="127">
        <f>Z38-N38</f>
        <v>0</v>
      </c>
      <c r="AF38" s="121"/>
      <c r="AG38" s="122" t="str">
        <f t="shared" si="1"/>
        <v/>
      </c>
      <c r="AH38" s="121"/>
      <c r="AI38" s="175"/>
      <c r="AJ38" s="121"/>
      <c r="AK38" s="144"/>
      <c r="AL38" s="129"/>
      <c r="AM38" s="130" t="s">
        <v>24</v>
      </c>
      <c r="AN38" s="131"/>
      <c r="AO38" s="141" t="str">
        <f t="shared" si="7"/>
        <v>20h52</v>
      </c>
      <c r="AP38" s="9"/>
      <c r="AQ38" s="127">
        <f t="shared" si="2"/>
        <v>0</v>
      </c>
      <c r="AR38" s="121"/>
      <c r="AS38" s="122" t="str">
        <f t="shared" si="3"/>
        <v/>
      </c>
      <c r="AT38" s="192"/>
      <c r="AU38" s="196">
        <f>AK7-M7</f>
        <v>0</v>
      </c>
      <c r="AV38" s="192"/>
      <c r="AW38" s="135">
        <f>AL40-H38</f>
        <v>0</v>
      </c>
      <c r="AX38" s="121"/>
      <c r="AZ38" s="95"/>
      <c r="BB38" s="164"/>
    </row>
    <row r="39" spans="1:54" ht="20.100000000000001" customHeight="1" thickTop="1" thickBot="1" x14ac:dyDescent="0.3">
      <c r="A39" s="5"/>
      <c r="B39" s="185"/>
      <c r="C39" s="138"/>
      <c r="D39" s="139" t="s">
        <v>38</v>
      </c>
      <c r="E39" s="186" t="s">
        <v>42</v>
      </c>
      <c r="F39" s="98"/>
      <c r="G39" s="110"/>
      <c r="H39" s="111"/>
      <c r="I39" s="112" t="s">
        <v>24</v>
      </c>
      <c r="J39" s="113"/>
      <c r="K39" s="141" t="str">
        <f t="shared" si="4"/>
        <v>20H30</v>
      </c>
      <c r="L39" s="115"/>
      <c r="M39" s="116"/>
      <c r="N39" s="117"/>
      <c r="O39" s="118" t="s">
        <v>24</v>
      </c>
      <c r="P39" s="119"/>
      <c r="Q39" s="141" t="str">
        <f t="shared" si="5"/>
        <v>17h54</v>
      </c>
      <c r="R39" s="9"/>
      <c r="S39" s="120">
        <f>N39-H39</f>
        <v>0</v>
      </c>
      <c r="T39" s="121"/>
      <c r="U39" s="122" t="str">
        <f t="shared" si="0"/>
        <v/>
      </c>
      <c r="V39" s="121"/>
      <c r="W39" s="175"/>
      <c r="X39" s="121"/>
      <c r="Y39" s="142"/>
      <c r="Z39" s="124"/>
      <c r="AA39" s="125" t="s">
        <v>24</v>
      </c>
      <c r="AB39" s="126"/>
      <c r="AC39" s="141" t="str">
        <f t="shared" si="6"/>
        <v>xxhxx</v>
      </c>
      <c r="AD39" s="9"/>
      <c r="AE39" s="127">
        <f>Z39-N39</f>
        <v>0</v>
      </c>
      <c r="AF39" s="121"/>
      <c r="AG39" s="122" t="str">
        <f t="shared" si="1"/>
        <v/>
      </c>
      <c r="AH39" s="121"/>
      <c r="AI39" s="175"/>
      <c r="AJ39" s="121"/>
      <c r="AK39" s="128"/>
      <c r="AL39" s="129"/>
      <c r="AM39" s="130" t="s">
        <v>24</v>
      </c>
      <c r="AN39" s="131"/>
      <c r="AO39" s="141" t="str">
        <f t="shared" si="7"/>
        <v>20h52</v>
      </c>
      <c r="AP39" s="9"/>
      <c r="AQ39" s="127">
        <f t="shared" si="2"/>
        <v>0</v>
      </c>
      <c r="AR39" s="121"/>
      <c r="AS39" s="122" t="str">
        <f t="shared" si="3"/>
        <v/>
      </c>
      <c r="AT39" s="192"/>
      <c r="AU39" s="197"/>
      <c r="AV39" s="192"/>
      <c r="AW39" s="135">
        <f>AL41-H39</f>
        <v>0</v>
      </c>
      <c r="AX39" s="121"/>
      <c r="AZ39" s="95"/>
      <c r="BB39" s="164"/>
    </row>
    <row r="40" spans="1:54" ht="20.100000000000001" customHeight="1" thickTop="1" thickBot="1" x14ac:dyDescent="0.3">
      <c r="A40" s="5"/>
      <c r="B40" s="198"/>
      <c r="C40" s="199"/>
      <c r="D40" s="139" t="s">
        <v>40</v>
      </c>
      <c r="E40" s="200" t="s">
        <v>42</v>
      </c>
      <c r="F40" s="98"/>
      <c r="G40" s="110"/>
      <c r="H40" s="111"/>
      <c r="I40" s="112" t="s">
        <v>24</v>
      </c>
      <c r="J40" s="113"/>
      <c r="K40" s="141" t="str">
        <f t="shared" si="4"/>
        <v>20H30</v>
      </c>
      <c r="L40" s="115"/>
      <c r="M40" s="116"/>
      <c r="N40" s="117"/>
      <c r="O40" s="118" t="s">
        <v>24</v>
      </c>
      <c r="P40" s="119"/>
      <c r="Q40" s="141" t="str">
        <f t="shared" si="5"/>
        <v>17h54</v>
      </c>
      <c r="R40" s="9"/>
      <c r="S40" s="120">
        <f>N40-H40</f>
        <v>0</v>
      </c>
      <c r="T40" s="121"/>
      <c r="U40" s="122" t="str">
        <f t="shared" si="0"/>
        <v/>
      </c>
      <c r="V40" s="121"/>
      <c r="W40" s="175"/>
      <c r="X40" s="121"/>
      <c r="Y40" s="142"/>
      <c r="Z40" s="143"/>
      <c r="AA40" s="125" t="s">
        <v>24</v>
      </c>
      <c r="AB40" s="126"/>
      <c r="AC40" s="141" t="str">
        <f t="shared" si="6"/>
        <v>xxhxx</v>
      </c>
      <c r="AD40" s="9"/>
      <c r="AE40" s="127">
        <f>Z40-N40</f>
        <v>0</v>
      </c>
      <c r="AF40" s="121"/>
      <c r="AG40" s="122" t="str">
        <f t="shared" si="1"/>
        <v/>
      </c>
      <c r="AH40" s="121"/>
      <c r="AI40" s="175"/>
      <c r="AJ40" s="121"/>
      <c r="AK40" s="128"/>
      <c r="AL40" s="129"/>
      <c r="AM40" s="130" t="s">
        <v>24</v>
      </c>
      <c r="AN40" s="131"/>
      <c r="AO40" s="141" t="str">
        <f t="shared" si="7"/>
        <v>20h52</v>
      </c>
      <c r="AP40" s="9"/>
      <c r="AQ40" s="127">
        <f t="shared" si="2"/>
        <v>0</v>
      </c>
      <c r="AR40" s="121"/>
      <c r="AS40" s="122" t="str">
        <f t="shared" si="3"/>
        <v/>
      </c>
      <c r="AT40" s="192"/>
      <c r="AU40" s="201"/>
      <c r="AV40" s="192"/>
      <c r="AW40" s="135">
        <f>AL42-H40</f>
        <v>0</v>
      </c>
      <c r="AX40" s="121"/>
      <c r="AZ40" s="95"/>
      <c r="BB40" s="164"/>
    </row>
    <row r="41" spans="1:54" ht="20.100000000000001" customHeight="1" thickTop="1" thickBot="1" x14ac:dyDescent="0.3">
      <c r="A41" s="5"/>
      <c r="B41" s="202"/>
      <c r="C41" s="107"/>
      <c r="D41" s="108" t="s">
        <v>22</v>
      </c>
      <c r="E41" s="203" t="s">
        <v>44</v>
      </c>
      <c r="F41" s="98"/>
      <c r="G41" s="110"/>
      <c r="H41" s="111"/>
      <c r="I41" s="112" t="s">
        <v>24</v>
      </c>
      <c r="J41" s="113" t="s">
        <v>34</v>
      </c>
      <c r="K41" s="141" t="str">
        <f t="shared" si="4"/>
        <v>20H30</v>
      </c>
      <c r="L41" s="115"/>
      <c r="M41" s="116"/>
      <c r="N41" s="117"/>
      <c r="O41" s="118" t="s">
        <v>24</v>
      </c>
      <c r="P41" s="119" t="s">
        <v>34</v>
      </c>
      <c r="Q41" s="141" t="str">
        <f t="shared" si="5"/>
        <v>17h54</v>
      </c>
      <c r="R41" s="9"/>
      <c r="S41" s="120">
        <f>N41-H41</f>
        <v>0</v>
      </c>
      <c r="T41" s="121"/>
      <c r="U41" s="122" t="str">
        <f t="shared" si="0"/>
        <v/>
      </c>
      <c r="V41" s="121"/>
      <c r="W41" s="175"/>
      <c r="X41" s="121"/>
      <c r="Y41" s="142"/>
      <c r="Z41" s="143"/>
      <c r="AA41" s="125" t="s">
        <v>24</v>
      </c>
      <c r="AB41" s="126" t="s">
        <v>34</v>
      </c>
      <c r="AC41" s="141" t="str">
        <f t="shared" si="6"/>
        <v>xxhxx</v>
      </c>
      <c r="AD41" s="9"/>
      <c r="AE41" s="127">
        <f>Z41-N41</f>
        <v>0</v>
      </c>
      <c r="AF41" s="121"/>
      <c r="AG41" s="122" t="str">
        <f t="shared" si="1"/>
        <v/>
      </c>
      <c r="AH41" s="121"/>
      <c r="AI41" s="175"/>
      <c r="AJ41" s="121"/>
      <c r="AK41" s="144"/>
      <c r="AL41" s="129"/>
      <c r="AM41" s="130" t="s">
        <v>24</v>
      </c>
      <c r="AN41" s="131" t="s">
        <v>34</v>
      </c>
      <c r="AO41" s="141" t="str">
        <f t="shared" si="7"/>
        <v>20h52</v>
      </c>
      <c r="AP41" s="9"/>
      <c r="AQ41" s="127">
        <f t="shared" si="2"/>
        <v>0</v>
      </c>
      <c r="AR41" s="121"/>
      <c r="AS41" s="122" t="str">
        <f t="shared" si="3"/>
        <v/>
      </c>
      <c r="AT41" s="192"/>
      <c r="AU41" s="204"/>
      <c r="AV41" s="192"/>
      <c r="AW41" s="135">
        <f>AL43-H41</f>
        <v>0</v>
      </c>
      <c r="AX41" s="121"/>
      <c r="AZ41" s="95"/>
      <c r="BB41" s="164"/>
    </row>
    <row r="42" spans="1:54" ht="20.100000000000001" customHeight="1" thickTop="1" thickBot="1" x14ac:dyDescent="0.3">
      <c r="A42" s="5"/>
      <c r="B42" s="205"/>
      <c r="C42" s="138"/>
      <c r="D42" s="139" t="s">
        <v>30</v>
      </c>
      <c r="E42" s="206" t="s">
        <v>44</v>
      </c>
      <c r="F42" s="98"/>
      <c r="G42" s="110"/>
      <c r="H42" s="111"/>
      <c r="I42" s="112" t="s">
        <v>24</v>
      </c>
      <c r="J42" s="113"/>
      <c r="K42" s="141" t="str">
        <f t="shared" si="4"/>
        <v>20H30</v>
      </c>
      <c r="L42" s="115"/>
      <c r="M42" s="116"/>
      <c r="N42" s="117"/>
      <c r="O42" s="118" t="s">
        <v>24</v>
      </c>
      <c r="P42" s="119"/>
      <c r="Q42" s="141" t="str">
        <f t="shared" si="5"/>
        <v>17h54</v>
      </c>
      <c r="R42" s="9"/>
      <c r="S42" s="120">
        <f>N42-H42</f>
        <v>0</v>
      </c>
      <c r="T42" s="121"/>
      <c r="U42" s="122" t="str">
        <f t="shared" si="0"/>
        <v/>
      </c>
      <c r="V42" s="121"/>
      <c r="W42" s="175"/>
      <c r="X42" s="121"/>
      <c r="Y42" s="142"/>
      <c r="Z42" s="124"/>
      <c r="AA42" s="125" t="s">
        <v>24</v>
      </c>
      <c r="AB42" s="126"/>
      <c r="AC42" s="141" t="str">
        <f t="shared" si="6"/>
        <v>xxhxx</v>
      </c>
      <c r="AD42" s="9"/>
      <c r="AE42" s="127">
        <f>Z42-N42</f>
        <v>0</v>
      </c>
      <c r="AF42" s="121"/>
      <c r="AG42" s="122" t="str">
        <f t="shared" si="1"/>
        <v/>
      </c>
      <c r="AH42" s="121"/>
      <c r="AI42" s="175"/>
      <c r="AJ42" s="121"/>
      <c r="AK42" s="128"/>
      <c r="AL42" s="145"/>
      <c r="AM42" s="130" t="s">
        <v>24</v>
      </c>
      <c r="AN42" s="131"/>
      <c r="AO42" s="141" t="str">
        <f t="shared" si="7"/>
        <v>20h52</v>
      </c>
      <c r="AP42" s="9"/>
      <c r="AQ42" s="127">
        <f t="shared" si="2"/>
        <v>0</v>
      </c>
      <c r="AR42" s="121"/>
      <c r="AS42" s="122" t="str">
        <f t="shared" si="3"/>
        <v/>
      </c>
      <c r="AT42" s="121"/>
      <c r="AU42" s="207"/>
      <c r="AV42" s="121"/>
      <c r="AW42" s="135">
        <f>AL44-H42</f>
        <v>0</v>
      </c>
      <c r="AX42" s="121"/>
      <c r="AZ42" s="95"/>
      <c r="BB42" s="164"/>
    </row>
    <row r="43" spans="1:54" ht="20.100000000000001" customHeight="1" thickTop="1" thickBot="1" x14ac:dyDescent="0.3">
      <c r="A43" s="5"/>
      <c r="B43" s="205"/>
      <c r="C43" s="138"/>
      <c r="D43" s="139" t="s">
        <v>30</v>
      </c>
      <c r="E43" s="206" t="s">
        <v>44</v>
      </c>
      <c r="F43" s="98"/>
      <c r="G43" s="110"/>
      <c r="H43" s="111"/>
      <c r="I43" s="112" t="s">
        <v>24</v>
      </c>
      <c r="J43" s="113"/>
      <c r="K43" s="141" t="str">
        <f t="shared" si="4"/>
        <v>20H30</v>
      </c>
      <c r="L43" s="115"/>
      <c r="M43" s="116"/>
      <c r="N43" s="117"/>
      <c r="O43" s="118" t="s">
        <v>24</v>
      </c>
      <c r="P43" s="119"/>
      <c r="Q43" s="141" t="str">
        <f t="shared" si="5"/>
        <v>17h54</v>
      </c>
      <c r="R43" s="9"/>
      <c r="S43" s="120">
        <f>N43-H43</f>
        <v>0</v>
      </c>
      <c r="T43" s="121"/>
      <c r="U43" s="122" t="str">
        <f t="shared" si="0"/>
        <v/>
      </c>
      <c r="V43" s="121"/>
      <c r="W43" s="175"/>
      <c r="X43" s="121"/>
      <c r="Y43" s="142"/>
      <c r="Z43" s="143"/>
      <c r="AA43" s="125" t="s">
        <v>24</v>
      </c>
      <c r="AB43" s="126"/>
      <c r="AC43" s="141" t="str">
        <f t="shared" si="6"/>
        <v>xxhxx</v>
      </c>
      <c r="AD43" s="9"/>
      <c r="AE43" s="127">
        <f>Z43-N43</f>
        <v>0</v>
      </c>
      <c r="AF43" s="121"/>
      <c r="AG43" s="122" t="str">
        <f t="shared" si="1"/>
        <v/>
      </c>
      <c r="AH43" s="121"/>
      <c r="AI43" s="175"/>
      <c r="AJ43" s="121"/>
      <c r="AK43" s="128"/>
      <c r="AL43" s="145"/>
      <c r="AM43" s="130" t="s">
        <v>24</v>
      </c>
      <c r="AN43" s="131"/>
      <c r="AO43" s="141" t="str">
        <f t="shared" si="7"/>
        <v>20h52</v>
      </c>
      <c r="AP43" s="9"/>
      <c r="AQ43" s="127">
        <f t="shared" si="2"/>
        <v>0</v>
      </c>
      <c r="AR43" s="121"/>
      <c r="AS43" s="122" t="str">
        <f t="shared" si="3"/>
        <v/>
      </c>
      <c r="AT43" s="208"/>
      <c r="AU43" s="209"/>
      <c r="AV43" s="208"/>
      <c r="AW43" s="135">
        <f>AL45-H43</f>
        <v>0</v>
      </c>
      <c r="AX43" s="121"/>
      <c r="AZ43" s="149"/>
      <c r="BB43" s="164"/>
    </row>
    <row r="44" spans="1:54" ht="20.100000000000001" customHeight="1" thickTop="1" thickBot="1" x14ac:dyDescent="0.3">
      <c r="A44" s="5"/>
      <c r="B44" s="205"/>
      <c r="C44" s="138"/>
      <c r="D44" s="139" t="s">
        <v>31</v>
      </c>
      <c r="E44" s="206" t="s">
        <v>44</v>
      </c>
      <c r="F44" s="98"/>
      <c r="G44" s="110"/>
      <c r="H44" s="111"/>
      <c r="I44" s="112" t="s">
        <v>24</v>
      </c>
      <c r="J44" s="113"/>
      <c r="K44" s="141" t="str">
        <f t="shared" si="4"/>
        <v>20H30</v>
      </c>
      <c r="L44" s="115"/>
      <c r="M44" s="116"/>
      <c r="N44" s="117"/>
      <c r="O44" s="118" t="s">
        <v>24</v>
      </c>
      <c r="P44" s="119"/>
      <c r="Q44" s="141" t="str">
        <f t="shared" si="5"/>
        <v>17h54</v>
      </c>
      <c r="R44" s="9"/>
      <c r="S44" s="120">
        <f>N44-H44</f>
        <v>0</v>
      </c>
      <c r="T44" s="121"/>
      <c r="U44" s="122" t="str">
        <f t="shared" si="0"/>
        <v/>
      </c>
      <c r="V44" s="121"/>
      <c r="W44" s="175"/>
      <c r="X44" s="121"/>
      <c r="Y44" s="142"/>
      <c r="Z44" s="124"/>
      <c r="AA44" s="125" t="s">
        <v>24</v>
      </c>
      <c r="AB44" s="126"/>
      <c r="AC44" s="141" t="str">
        <f t="shared" si="6"/>
        <v>xxhxx</v>
      </c>
      <c r="AD44" s="9"/>
      <c r="AE44" s="127">
        <f>Z44-N44</f>
        <v>0</v>
      </c>
      <c r="AF44" s="121"/>
      <c r="AG44" s="122" t="str">
        <f t="shared" si="1"/>
        <v/>
      </c>
      <c r="AH44" s="121"/>
      <c r="AI44" s="175"/>
      <c r="AJ44" s="121"/>
      <c r="AK44" s="128"/>
      <c r="AL44" s="129"/>
      <c r="AM44" s="130" t="s">
        <v>24</v>
      </c>
      <c r="AN44" s="131"/>
      <c r="AO44" s="141" t="str">
        <f t="shared" si="7"/>
        <v>20h52</v>
      </c>
      <c r="AP44" s="9"/>
      <c r="AQ44" s="127">
        <f t="shared" si="2"/>
        <v>0</v>
      </c>
      <c r="AR44" s="121"/>
      <c r="AS44" s="122" t="str">
        <f t="shared" si="3"/>
        <v/>
      </c>
      <c r="AT44" s="208"/>
      <c r="AU44" s="210" t="s">
        <v>45</v>
      </c>
      <c r="AV44" s="208"/>
      <c r="AW44" s="135">
        <f>AL46-H44</f>
        <v>0</v>
      </c>
      <c r="AX44" s="121"/>
      <c r="AZ44" s="149"/>
      <c r="BB44" s="164"/>
    </row>
    <row r="45" spans="1:54" ht="20.100000000000001" customHeight="1" thickTop="1" thickBot="1" x14ac:dyDescent="0.3">
      <c r="A45" s="5"/>
      <c r="B45" s="205"/>
      <c r="C45" s="138"/>
      <c r="D45" s="139" t="s">
        <v>31</v>
      </c>
      <c r="E45" s="206" t="s">
        <v>44</v>
      </c>
      <c r="F45" s="98"/>
      <c r="G45" s="110"/>
      <c r="H45" s="111"/>
      <c r="I45" s="112" t="s">
        <v>24</v>
      </c>
      <c r="J45" s="113"/>
      <c r="K45" s="141" t="str">
        <f t="shared" si="4"/>
        <v>20H30</v>
      </c>
      <c r="L45" s="115"/>
      <c r="M45" s="116"/>
      <c r="N45" s="117"/>
      <c r="O45" s="118" t="s">
        <v>24</v>
      </c>
      <c r="P45" s="119"/>
      <c r="Q45" s="141" t="str">
        <f t="shared" si="5"/>
        <v>17h54</v>
      </c>
      <c r="R45" s="9"/>
      <c r="S45" s="120">
        <f>N45-H45</f>
        <v>0</v>
      </c>
      <c r="T45" s="121"/>
      <c r="U45" s="122" t="str">
        <f t="shared" si="0"/>
        <v/>
      </c>
      <c r="V45" s="121"/>
      <c r="W45" s="175"/>
      <c r="X45" s="121"/>
      <c r="Y45" s="123"/>
      <c r="Z45" s="143"/>
      <c r="AA45" s="125" t="s">
        <v>24</v>
      </c>
      <c r="AB45" s="126"/>
      <c r="AC45" s="141" t="str">
        <f t="shared" si="6"/>
        <v>xxhxx</v>
      </c>
      <c r="AD45" s="9"/>
      <c r="AE45" s="127">
        <f>Z45-N45</f>
        <v>0</v>
      </c>
      <c r="AF45" s="121"/>
      <c r="AG45" s="122" t="str">
        <f t="shared" si="1"/>
        <v/>
      </c>
      <c r="AH45" s="121"/>
      <c r="AI45" s="175"/>
      <c r="AJ45" s="121"/>
      <c r="AK45" s="128"/>
      <c r="AL45" s="129"/>
      <c r="AM45" s="130" t="s">
        <v>24</v>
      </c>
      <c r="AN45" s="131"/>
      <c r="AO45" s="141" t="str">
        <f t="shared" si="7"/>
        <v>20h52</v>
      </c>
      <c r="AP45" s="9"/>
      <c r="AQ45" s="127">
        <f t="shared" si="2"/>
        <v>0</v>
      </c>
      <c r="AR45" s="121"/>
      <c r="AS45" s="122" t="str">
        <f t="shared" si="3"/>
        <v/>
      </c>
      <c r="AT45" s="208"/>
      <c r="AU45" s="211"/>
      <c r="AV45" s="208"/>
      <c r="AW45" s="135">
        <f>AL47-H45</f>
        <v>0</v>
      </c>
      <c r="AX45" s="121"/>
      <c r="AZ45" s="15"/>
      <c r="BB45" s="164"/>
    </row>
    <row r="46" spans="1:54" ht="20.100000000000001" customHeight="1" thickTop="1" thickBot="1" x14ac:dyDescent="0.3">
      <c r="A46" s="5"/>
      <c r="B46" s="205"/>
      <c r="C46" s="138"/>
      <c r="D46" s="139" t="s">
        <v>31</v>
      </c>
      <c r="E46" s="206" t="s">
        <v>44</v>
      </c>
      <c r="F46" s="98"/>
      <c r="G46" s="110"/>
      <c r="H46" s="111"/>
      <c r="I46" s="112" t="s">
        <v>24</v>
      </c>
      <c r="J46" s="113"/>
      <c r="K46" s="141" t="str">
        <f t="shared" si="4"/>
        <v>20H30</v>
      </c>
      <c r="L46" s="115"/>
      <c r="M46" s="116"/>
      <c r="N46" s="117"/>
      <c r="O46" s="118" t="s">
        <v>24</v>
      </c>
      <c r="P46" s="119"/>
      <c r="Q46" s="141" t="str">
        <f t="shared" si="5"/>
        <v>17h54</v>
      </c>
      <c r="R46" s="9"/>
      <c r="S46" s="120">
        <f>N46-H46</f>
        <v>0</v>
      </c>
      <c r="T46" s="121"/>
      <c r="U46" s="122" t="str">
        <f t="shared" si="0"/>
        <v/>
      </c>
      <c r="V46" s="121"/>
      <c r="W46" s="175"/>
      <c r="X46" s="121"/>
      <c r="Y46" s="142"/>
      <c r="Z46" s="124"/>
      <c r="AA46" s="125" t="s">
        <v>24</v>
      </c>
      <c r="AB46" s="126"/>
      <c r="AC46" s="141" t="str">
        <f t="shared" si="6"/>
        <v>xxhxx</v>
      </c>
      <c r="AD46" s="9"/>
      <c r="AE46" s="127">
        <f>Z46-N46</f>
        <v>0</v>
      </c>
      <c r="AF46" s="121"/>
      <c r="AG46" s="122" t="str">
        <f t="shared" si="1"/>
        <v/>
      </c>
      <c r="AH46" s="121"/>
      <c r="AI46" s="175"/>
      <c r="AJ46" s="121"/>
      <c r="AK46" s="128"/>
      <c r="AL46" s="129"/>
      <c r="AM46" s="130" t="s">
        <v>24</v>
      </c>
      <c r="AN46" s="131"/>
      <c r="AO46" s="141" t="str">
        <f t="shared" si="7"/>
        <v>20h52</v>
      </c>
      <c r="AP46" s="9"/>
      <c r="AQ46" s="127">
        <f t="shared" si="2"/>
        <v>0</v>
      </c>
      <c r="AR46" s="121"/>
      <c r="AS46" s="122" t="str">
        <f t="shared" si="3"/>
        <v/>
      </c>
      <c r="AT46" s="208"/>
      <c r="AU46" s="211"/>
      <c r="AV46" s="208"/>
      <c r="AW46" s="135">
        <f>AL48-H46</f>
        <v>0</v>
      </c>
      <c r="AX46" s="121"/>
      <c r="AZ46" s="15"/>
      <c r="BB46" s="164"/>
    </row>
    <row r="47" spans="1:54" ht="20.100000000000001" customHeight="1" thickTop="1" thickBot="1" x14ac:dyDescent="0.3">
      <c r="A47" s="5"/>
      <c r="B47" s="205"/>
      <c r="C47" s="138"/>
      <c r="D47" s="139" t="s">
        <v>32</v>
      </c>
      <c r="E47" s="206" t="s">
        <v>44</v>
      </c>
      <c r="F47" s="98"/>
      <c r="G47" s="110"/>
      <c r="H47" s="212"/>
      <c r="I47" s="213" t="s">
        <v>24</v>
      </c>
      <c r="J47" s="214"/>
      <c r="K47" s="141" t="str">
        <f t="shared" si="4"/>
        <v>20H30</v>
      </c>
      <c r="L47" s="115"/>
      <c r="M47" s="116"/>
      <c r="N47" s="117"/>
      <c r="O47" s="118" t="s">
        <v>24</v>
      </c>
      <c r="P47" s="119"/>
      <c r="Q47" s="141" t="str">
        <f t="shared" si="5"/>
        <v>17h54</v>
      </c>
      <c r="R47" s="9"/>
      <c r="S47" s="120">
        <f>N47-H47</f>
        <v>0</v>
      </c>
      <c r="T47" s="121"/>
      <c r="U47" s="122" t="str">
        <f t="shared" si="0"/>
        <v/>
      </c>
      <c r="V47" s="121"/>
      <c r="W47" s="175"/>
      <c r="X47" s="121"/>
      <c r="Y47" s="123"/>
      <c r="Z47" s="143"/>
      <c r="AA47" s="215" t="s">
        <v>24</v>
      </c>
      <c r="AB47" s="216"/>
      <c r="AC47" s="141" t="str">
        <f t="shared" si="6"/>
        <v>xxhxx</v>
      </c>
      <c r="AD47" s="9"/>
      <c r="AE47" s="127">
        <f>Z47-N47</f>
        <v>0</v>
      </c>
      <c r="AF47" s="121"/>
      <c r="AG47" s="122" t="str">
        <f t="shared" si="1"/>
        <v/>
      </c>
      <c r="AH47" s="121"/>
      <c r="AI47" s="175"/>
      <c r="AJ47" s="121"/>
      <c r="AK47" s="144"/>
      <c r="AL47" s="129"/>
      <c r="AM47" s="130" t="s">
        <v>24</v>
      </c>
      <c r="AN47" s="131"/>
      <c r="AO47" s="141" t="str">
        <f t="shared" si="7"/>
        <v>20h52</v>
      </c>
      <c r="AP47" s="9"/>
      <c r="AQ47" s="127">
        <f t="shared" si="2"/>
        <v>0</v>
      </c>
      <c r="AR47" s="121"/>
      <c r="AS47" s="122" t="str">
        <f t="shared" si="3"/>
        <v/>
      </c>
      <c r="AT47" s="208"/>
      <c r="AU47" s="217">
        <f>AK7-G7</f>
        <v>0</v>
      </c>
      <c r="AV47" s="208"/>
      <c r="AW47" s="135">
        <f>AL49-H47</f>
        <v>0</v>
      </c>
      <c r="AX47" s="121"/>
      <c r="AZ47" s="15"/>
      <c r="BB47" s="164"/>
    </row>
    <row r="48" spans="1:54" ht="20.100000000000001" customHeight="1" thickTop="1" thickBot="1" x14ac:dyDescent="0.3">
      <c r="A48" s="5"/>
      <c r="B48" s="205"/>
      <c r="C48" s="138"/>
      <c r="D48" s="139" t="s">
        <v>32</v>
      </c>
      <c r="E48" s="206" t="s">
        <v>44</v>
      </c>
      <c r="F48" s="98"/>
      <c r="G48" s="110"/>
      <c r="H48" s="111"/>
      <c r="I48" s="112" t="s">
        <v>24</v>
      </c>
      <c r="J48" s="113"/>
      <c r="K48" s="141" t="str">
        <f t="shared" si="4"/>
        <v>20H30</v>
      </c>
      <c r="L48" s="115"/>
      <c r="M48" s="116"/>
      <c r="N48" s="117"/>
      <c r="O48" s="218" t="s">
        <v>24</v>
      </c>
      <c r="P48" s="219"/>
      <c r="Q48" s="141" t="str">
        <f t="shared" si="5"/>
        <v>17h54</v>
      </c>
      <c r="R48" s="9"/>
      <c r="S48" s="120">
        <f>N48-H48</f>
        <v>0</v>
      </c>
      <c r="T48" s="121"/>
      <c r="U48" s="122" t="str">
        <f t="shared" si="0"/>
        <v/>
      </c>
      <c r="V48" s="121"/>
      <c r="W48" s="175"/>
      <c r="X48" s="121"/>
      <c r="Y48" s="142"/>
      <c r="Z48" s="124"/>
      <c r="AA48" s="125" t="s">
        <v>24</v>
      </c>
      <c r="AB48" s="126"/>
      <c r="AC48" s="141" t="str">
        <f t="shared" si="6"/>
        <v>xxhxx</v>
      </c>
      <c r="AD48" s="9"/>
      <c r="AE48" s="127">
        <f>Z48-N48</f>
        <v>0</v>
      </c>
      <c r="AF48" s="121"/>
      <c r="AG48" s="122" t="str">
        <f t="shared" si="1"/>
        <v/>
      </c>
      <c r="AH48" s="121"/>
      <c r="AI48" s="175"/>
      <c r="AJ48" s="121"/>
      <c r="AK48" s="128"/>
      <c r="AL48" s="129"/>
      <c r="AM48" s="130" t="s">
        <v>24</v>
      </c>
      <c r="AN48" s="131"/>
      <c r="AO48" s="141" t="str">
        <f t="shared" si="7"/>
        <v>20h52</v>
      </c>
      <c r="AP48" s="9"/>
      <c r="AQ48" s="127">
        <f t="shared" si="2"/>
        <v>0</v>
      </c>
      <c r="AR48" s="121"/>
      <c r="AS48" s="122" t="str">
        <f t="shared" si="3"/>
        <v/>
      </c>
      <c r="AT48" s="208"/>
      <c r="AU48" s="220"/>
      <c r="AV48" s="208"/>
      <c r="AW48" s="135">
        <f>AL50-H48</f>
        <v>0</v>
      </c>
      <c r="AX48" s="121"/>
      <c r="AZ48" s="15"/>
      <c r="BB48" s="164"/>
    </row>
    <row r="49" spans="1:54" ht="20.100000000000001" customHeight="1" thickTop="1" thickBot="1" x14ac:dyDescent="0.3">
      <c r="A49" s="5"/>
      <c r="B49" s="205"/>
      <c r="C49" s="138"/>
      <c r="D49" s="139" t="s">
        <v>32</v>
      </c>
      <c r="E49" s="206" t="s">
        <v>44</v>
      </c>
      <c r="F49" s="98"/>
      <c r="G49" s="110"/>
      <c r="H49" s="111"/>
      <c r="I49" s="112" t="s">
        <v>24</v>
      </c>
      <c r="J49" s="113"/>
      <c r="K49" s="141" t="str">
        <f t="shared" si="4"/>
        <v>20H30</v>
      </c>
      <c r="L49" s="115"/>
      <c r="M49" s="116"/>
      <c r="N49" s="117"/>
      <c r="O49" s="118" t="s">
        <v>24</v>
      </c>
      <c r="P49" s="119"/>
      <c r="Q49" s="141" t="str">
        <f t="shared" si="5"/>
        <v>17h54</v>
      </c>
      <c r="R49" s="9"/>
      <c r="S49" s="120">
        <f>N49-H49</f>
        <v>0</v>
      </c>
      <c r="T49" s="121"/>
      <c r="U49" s="122" t="str">
        <f t="shared" si="0"/>
        <v/>
      </c>
      <c r="V49" s="121"/>
      <c r="W49" s="175"/>
      <c r="X49" s="121"/>
      <c r="Y49" s="142"/>
      <c r="Z49" s="143"/>
      <c r="AA49" s="125" t="s">
        <v>24</v>
      </c>
      <c r="AB49" s="126"/>
      <c r="AC49" s="141" t="str">
        <f t="shared" si="6"/>
        <v>xxhxx</v>
      </c>
      <c r="AD49" s="9"/>
      <c r="AE49" s="127">
        <f>Z49-N49</f>
        <v>0</v>
      </c>
      <c r="AF49" s="121"/>
      <c r="AG49" s="122" t="str">
        <f t="shared" si="1"/>
        <v/>
      </c>
      <c r="AH49" s="121"/>
      <c r="AI49" s="175"/>
      <c r="AJ49" s="121"/>
      <c r="AK49" s="144"/>
      <c r="AL49" s="129"/>
      <c r="AM49" s="130" t="s">
        <v>24</v>
      </c>
      <c r="AN49" s="131"/>
      <c r="AO49" s="141" t="str">
        <f t="shared" si="7"/>
        <v>20h52</v>
      </c>
      <c r="AP49" s="9"/>
      <c r="AQ49" s="127">
        <f t="shared" si="2"/>
        <v>0</v>
      </c>
      <c r="AR49" s="121"/>
      <c r="AS49" s="122" t="str">
        <f t="shared" si="3"/>
        <v/>
      </c>
      <c r="AT49" s="208"/>
      <c r="AU49" s="221"/>
      <c r="AV49" s="208"/>
      <c r="AW49" s="135">
        <f>AL51-H49</f>
        <v>0</v>
      </c>
      <c r="AX49" s="121"/>
      <c r="AZ49" s="15"/>
      <c r="BB49" s="164"/>
    </row>
    <row r="50" spans="1:54" ht="20.100000000000001" customHeight="1" thickTop="1" thickBot="1" x14ac:dyDescent="0.3">
      <c r="A50" s="5"/>
      <c r="B50" s="205"/>
      <c r="C50" s="138"/>
      <c r="D50" s="139" t="s">
        <v>32</v>
      </c>
      <c r="E50" s="206" t="s">
        <v>44</v>
      </c>
      <c r="F50" s="98"/>
      <c r="G50" s="110"/>
      <c r="H50" s="111"/>
      <c r="I50" s="112" t="s">
        <v>24</v>
      </c>
      <c r="J50" s="113"/>
      <c r="K50" s="141" t="str">
        <f t="shared" si="4"/>
        <v>20H30</v>
      </c>
      <c r="L50" s="115"/>
      <c r="M50" s="116"/>
      <c r="N50" s="117"/>
      <c r="O50" s="118" t="s">
        <v>24</v>
      </c>
      <c r="P50" s="119"/>
      <c r="Q50" s="141" t="str">
        <f t="shared" si="5"/>
        <v>17h54</v>
      </c>
      <c r="R50" s="9"/>
      <c r="S50" s="120">
        <f>N50-H50</f>
        <v>0</v>
      </c>
      <c r="T50" s="121"/>
      <c r="U50" s="122" t="str">
        <f t="shared" si="0"/>
        <v/>
      </c>
      <c r="V50" s="121"/>
      <c r="W50" s="175"/>
      <c r="X50" s="121"/>
      <c r="Y50" s="123"/>
      <c r="Z50" s="124"/>
      <c r="AA50" s="125" t="s">
        <v>24</v>
      </c>
      <c r="AB50" s="126"/>
      <c r="AC50" s="141" t="str">
        <f t="shared" si="6"/>
        <v>xxhxx</v>
      </c>
      <c r="AD50" s="9"/>
      <c r="AE50" s="127">
        <f>Z50-N50</f>
        <v>0</v>
      </c>
      <c r="AF50" s="121"/>
      <c r="AG50" s="122" t="str">
        <f t="shared" si="1"/>
        <v/>
      </c>
      <c r="AH50" s="121"/>
      <c r="AI50" s="175"/>
      <c r="AJ50" s="121"/>
      <c r="AK50" s="144"/>
      <c r="AL50" s="129"/>
      <c r="AM50" s="130" t="s">
        <v>24</v>
      </c>
      <c r="AN50" s="131"/>
      <c r="AO50" s="141" t="str">
        <f t="shared" si="7"/>
        <v>20h52</v>
      </c>
      <c r="AP50" s="9"/>
      <c r="AQ50" s="127">
        <f t="shared" si="2"/>
        <v>0</v>
      </c>
      <c r="AR50" s="121"/>
      <c r="AS50" s="122" t="str">
        <f t="shared" si="3"/>
        <v/>
      </c>
      <c r="AT50" s="208"/>
      <c r="AU50" s="222"/>
      <c r="AV50" s="208"/>
      <c r="AW50" s="135">
        <f>AL52-H50</f>
        <v>0</v>
      </c>
      <c r="AX50" s="121"/>
      <c r="AZ50" s="15"/>
      <c r="BB50" s="164"/>
    </row>
    <row r="51" spans="1:54" ht="20.100000000000001" customHeight="1" thickTop="1" thickBot="1" x14ac:dyDescent="0.3">
      <c r="A51" s="5"/>
      <c r="B51" s="205"/>
      <c r="C51" s="138"/>
      <c r="D51" s="139" t="s">
        <v>38</v>
      </c>
      <c r="E51" s="206" t="s">
        <v>44</v>
      </c>
      <c r="F51" s="98"/>
      <c r="G51" s="110"/>
      <c r="H51" s="111"/>
      <c r="I51" s="112" t="s">
        <v>24</v>
      </c>
      <c r="J51" s="113"/>
      <c r="K51" s="141" t="str">
        <f t="shared" si="4"/>
        <v>20H30</v>
      </c>
      <c r="L51" s="115"/>
      <c r="M51" s="116"/>
      <c r="N51" s="117"/>
      <c r="O51" s="118" t="s">
        <v>24</v>
      </c>
      <c r="P51" s="119"/>
      <c r="Q51" s="141" t="str">
        <f t="shared" si="5"/>
        <v>17h54</v>
      </c>
      <c r="R51" s="9"/>
      <c r="S51" s="120">
        <f>N51-H51</f>
        <v>0</v>
      </c>
      <c r="T51" s="121"/>
      <c r="U51" s="122" t="str">
        <f t="shared" si="0"/>
        <v/>
      </c>
      <c r="V51" s="121"/>
      <c r="W51" s="175"/>
      <c r="X51" s="121"/>
      <c r="Y51" s="142"/>
      <c r="Z51" s="124"/>
      <c r="AA51" s="125" t="s">
        <v>24</v>
      </c>
      <c r="AB51" s="126"/>
      <c r="AC51" s="141" t="str">
        <f t="shared" si="6"/>
        <v>xxhxx</v>
      </c>
      <c r="AD51" s="9"/>
      <c r="AE51" s="127">
        <f>Z51-N51</f>
        <v>0</v>
      </c>
      <c r="AF51" s="121"/>
      <c r="AG51" s="122" t="str">
        <f t="shared" si="1"/>
        <v/>
      </c>
      <c r="AH51" s="121"/>
      <c r="AI51" s="175"/>
      <c r="AJ51" s="121"/>
      <c r="AK51" s="128"/>
      <c r="AL51" s="129"/>
      <c r="AM51" s="130" t="s">
        <v>24</v>
      </c>
      <c r="AN51" s="131"/>
      <c r="AO51" s="141" t="str">
        <f t="shared" si="7"/>
        <v>20h52</v>
      </c>
      <c r="AP51" s="9"/>
      <c r="AQ51" s="127">
        <f t="shared" si="2"/>
        <v>0</v>
      </c>
      <c r="AR51" s="121"/>
      <c r="AS51" s="122" t="str">
        <f t="shared" si="3"/>
        <v/>
      </c>
      <c r="AT51" s="121"/>
      <c r="AU51" s="152"/>
      <c r="AV51" s="121"/>
      <c r="AW51" s="135">
        <f>AL53-H51</f>
        <v>0</v>
      </c>
      <c r="AX51" s="121"/>
      <c r="AZ51" s="15"/>
      <c r="BB51" s="164"/>
    </row>
    <row r="52" spans="1:54" ht="20.100000000000001" customHeight="1" thickTop="1" thickBot="1" x14ac:dyDescent="0.3">
      <c r="A52" s="5"/>
      <c r="B52" s="205"/>
      <c r="C52" s="138"/>
      <c r="D52" s="139" t="s">
        <v>38</v>
      </c>
      <c r="E52" s="206" t="s">
        <v>44</v>
      </c>
      <c r="F52" s="98"/>
      <c r="G52" s="110"/>
      <c r="H52" s="111"/>
      <c r="I52" s="112" t="s">
        <v>24</v>
      </c>
      <c r="J52" s="113"/>
      <c r="K52" s="141" t="str">
        <f t="shared" si="4"/>
        <v>20H30</v>
      </c>
      <c r="L52" s="115"/>
      <c r="M52" s="116"/>
      <c r="N52" s="117"/>
      <c r="O52" s="118" t="s">
        <v>24</v>
      </c>
      <c r="P52" s="119"/>
      <c r="Q52" s="141" t="str">
        <f t="shared" si="5"/>
        <v>17h54</v>
      </c>
      <c r="R52" s="9"/>
      <c r="S52" s="120">
        <f>N52-H52</f>
        <v>0</v>
      </c>
      <c r="T52" s="121"/>
      <c r="U52" s="122" t="str">
        <f t="shared" si="0"/>
        <v/>
      </c>
      <c r="V52" s="121"/>
      <c r="W52" s="175"/>
      <c r="X52" s="121"/>
      <c r="Y52" s="142"/>
      <c r="Z52" s="124"/>
      <c r="AA52" s="125" t="s">
        <v>24</v>
      </c>
      <c r="AB52" s="126"/>
      <c r="AC52" s="141" t="str">
        <f t="shared" si="6"/>
        <v>xxhxx</v>
      </c>
      <c r="AD52" s="9"/>
      <c r="AE52" s="127">
        <f>Z52-N52</f>
        <v>0</v>
      </c>
      <c r="AF52" s="121"/>
      <c r="AG52" s="122" t="str">
        <f t="shared" si="1"/>
        <v/>
      </c>
      <c r="AH52" s="121"/>
      <c r="AI52" s="175"/>
      <c r="AJ52" s="121"/>
      <c r="AK52" s="144"/>
      <c r="AL52" s="145"/>
      <c r="AM52" s="130" t="s">
        <v>24</v>
      </c>
      <c r="AN52" s="131"/>
      <c r="AO52" s="141" t="str">
        <f t="shared" si="7"/>
        <v>20h52</v>
      </c>
      <c r="AP52" s="9"/>
      <c r="AQ52" s="127">
        <f t="shared" si="2"/>
        <v>0</v>
      </c>
      <c r="AR52" s="121"/>
      <c r="AS52" s="122" t="str">
        <f t="shared" si="3"/>
        <v/>
      </c>
      <c r="AT52" s="223"/>
      <c r="AU52" s="224"/>
      <c r="AV52" s="225"/>
      <c r="AW52" s="135">
        <f>AL54-H52</f>
        <v>0</v>
      </c>
      <c r="AX52" s="121"/>
      <c r="AZ52" s="15"/>
      <c r="BB52" s="164"/>
    </row>
    <row r="53" spans="1:54" ht="20.100000000000001" customHeight="1" thickTop="1" thickBot="1" x14ac:dyDescent="0.3">
      <c r="A53" s="5"/>
      <c r="B53" s="205"/>
      <c r="C53" s="138"/>
      <c r="D53" s="139" t="s">
        <v>38</v>
      </c>
      <c r="E53" s="206" t="s">
        <v>44</v>
      </c>
      <c r="F53" s="98"/>
      <c r="G53" s="110"/>
      <c r="H53" s="111"/>
      <c r="I53" s="112" t="s">
        <v>24</v>
      </c>
      <c r="J53" s="113"/>
      <c r="K53" s="141" t="str">
        <f t="shared" si="4"/>
        <v>20H30</v>
      </c>
      <c r="L53" s="115"/>
      <c r="M53" s="116"/>
      <c r="N53" s="117"/>
      <c r="O53" s="118" t="s">
        <v>24</v>
      </c>
      <c r="P53" s="119"/>
      <c r="Q53" s="141" t="str">
        <f t="shared" si="5"/>
        <v>17h54</v>
      </c>
      <c r="R53" s="9"/>
      <c r="S53" s="120">
        <f>N53-H53</f>
        <v>0</v>
      </c>
      <c r="T53" s="121"/>
      <c r="U53" s="122" t="str">
        <f t="shared" si="0"/>
        <v/>
      </c>
      <c r="V53" s="121"/>
      <c r="W53" s="175"/>
      <c r="X53" s="121"/>
      <c r="Y53" s="142"/>
      <c r="Z53" s="124"/>
      <c r="AA53" s="125" t="s">
        <v>24</v>
      </c>
      <c r="AB53" s="126"/>
      <c r="AC53" s="141" t="str">
        <f t="shared" si="6"/>
        <v>xxhxx</v>
      </c>
      <c r="AD53" s="9"/>
      <c r="AE53" s="127">
        <f>Z53-N53</f>
        <v>0</v>
      </c>
      <c r="AF53" s="121"/>
      <c r="AG53" s="122" t="str">
        <f t="shared" si="1"/>
        <v/>
      </c>
      <c r="AH53" s="121"/>
      <c r="AI53" s="175"/>
      <c r="AJ53" s="121"/>
      <c r="AK53" s="128"/>
      <c r="AL53" s="145"/>
      <c r="AM53" s="130" t="s">
        <v>24</v>
      </c>
      <c r="AN53" s="131"/>
      <c r="AO53" s="141" t="str">
        <f t="shared" si="7"/>
        <v>20h52</v>
      </c>
      <c r="AP53" s="9"/>
      <c r="AQ53" s="127">
        <f t="shared" si="2"/>
        <v>0</v>
      </c>
      <c r="AR53" s="121"/>
      <c r="AS53" s="122" t="str">
        <f t="shared" si="3"/>
        <v/>
      </c>
      <c r="AT53" s="146"/>
      <c r="AU53" s="226" t="s">
        <v>46</v>
      </c>
      <c r="AV53" s="148"/>
      <c r="AW53" s="135">
        <f>AL55-H53</f>
        <v>0</v>
      </c>
      <c r="AX53" s="121"/>
      <c r="AZ53" s="15"/>
      <c r="BB53" s="164"/>
    </row>
    <row r="54" spans="1:54" ht="20.100000000000001" customHeight="1" thickTop="1" thickBot="1" x14ac:dyDescent="0.3">
      <c r="A54" s="5"/>
      <c r="B54" s="205"/>
      <c r="C54" s="138"/>
      <c r="D54" s="139" t="s">
        <v>38</v>
      </c>
      <c r="E54" s="206" t="s">
        <v>44</v>
      </c>
      <c r="F54" s="98"/>
      <c r="G54" s="110"/>
      <c r="H54" s="111"/>
      <c r="I54" s="112" t="s">
        <v>24</v>
      </c>
      <c r="J54" s="113"/>
      <c r="K54" s="141" t="str">
        <f t="shared" si="4"/>
        <v>20H30</v>
      </c>
      <c r="L54" s="115"/>
      <c r="M54" s="116"/>
      <c r="N54" s="117"/>
      <c r="O54" s="118" t="s">
        <v>24</v>
      </c>
      <c r="P54" s="119"/>
      <c r="Q54" s="141" t="str">
        <f t="shared" si="5"/>
        <v>17h54</v>
      </c>
      <c r="R54" s="9"/>
      <c r="S54" s="120">
        <f>N54-H54</f>
        <v>0</v>
      </c>
      <c r="T54" s="121"/>
      <c r="U54" s="122" t="str">
        <f t="shared" si="0"/>
        <v/>
      </c>
      <c r="V54" s="121"/>
      <c r="W54" s="175"/>
      <c r="X54" s="121"/>
      <c r="Y54" s="142"/>
      <c r="Z54" s="143"/>
      <c r="AA54" s="125" t="s">
        <v>24</v>
      </c>
      <c r="AB54" s="126"/>
      <c r="AC54" s="141" t="str">
        <f t="shared" si="6"/>
        <v>xxhxx</v>
      </c>
      <c r="AD54" s="9"/>
      <c r="AE54" s="127">
        <f>Z54-N54</f>
        <v>0</v>
      </c>
      <c r="AF54" s="121"/>
      <c r="AG54" s="122" t="str">
        <f t="shared" si="1"/>
        <v/>
      </c>
      <c r="AH54" s="121"/>
      <c r="AI54" s="175"/>
      <c r="AJ54" s="121"/>
      <c r="AK54" s="128"/>
      <c r="AL54" s="145"/>
      <c r="AM54" s="130" t="s">
        <v>24</v>
      </c>
      <c r="AN54" s="131"/>
      <c r="AO54" s="141" t="str">
        <f t="shared" si="7"/>
        <v>20h52</v>
      </c>
      <c r="AP54" s="9"/>
      <c r="AQ54" s="127">
        <f t="shared" si="2"/>
        <v>0</v>
      </c>
      <c r="AR54" s="121"/>
      <c r="AS54" s="122" t="str">
        <f t="shared" si="3"/>
        <v/>
      </c>
      <c r="AT54" s="146"/>
      <c r="AU54" s="227" t="e">
        <f>((M7-G7)/M7)*100</f>
        <v>#DIV/0!</v>
      </c>
      <c r="AV54" s="148"/>
      <c r="AW54" s="135">
        <f>AL56-H54</f>
        <v>0</v>
      </c>
      <c r="AX54" s="121"/>
      <c r="AZ54" s="15"/>
      <c r="BB54" s="164"/>
    </row>
    <row r="55" spans="1:54" ht="20.100000000000001" customHeight="1" thickTop="1" thickBot="1" x14ac:dyDescent="0.3">
      <c r="A55" s="5"/>
      <c r="B55" s="205"/>
      <c r="C55" s="138"/>
      <c r="D55" s="139" t="s">
        <v>40</v>
      </c>
      <c r="E55" s="206" t="s">
        <v>44</v>
      </c>
      <c r="F55" s="98"/>
      <c r="G55" s="110"/>
      <c r="H55" s="111"/>
      <c r="I55" s="112" t="s">
        <v>33</v>
      </c>
      <c r="J55" s="113" t="s">
        <v>34</v>
      </c>
      <c r="K55" s="141" t="str">
        <f t="shared" si="4"/>
        <v>20H30</v>
      </c>
      <c r="L55" s="115"/>
      <c r="M55" s="116"/>
      <c r="N55" s="117"/>
      <c r="O55" s="118" t="s">
        <v>33</v>
      </c>
      <c r="P55" s="119" t="s">
        <v>34</v>
      </c>
      <c r="Q55" s="141" t="str">
        <f t="shared" si="5"/>
        <v>17h54</v>
      </c>
      <c r="R55" s="9"/>
      <c r="S55" s="120">
        <f>N55-H55</f>
        <v>0</v>
      </c>
      <c r="T55" s="121"/>
      <c r="U55" s="122" t="str">
        <f t="shared" si="0"/>
        <v/>
      </c>
      <c r="V55" s="121"/>
      <c r="W55" s="175"/>
      <c r="X55" s="121"/>
      <c r="Y55" s="123"/>
      <c r="Z55" s="143"/>
      <c r="AA55" s="125" t="s">
        <v>33</v>
      </c>
      <c r="AB55" s="126" t="s">
        <v>34</v>
      </c>
      <c r="AC55" s="141" t="str">
        <f t="shared" si="6"/>
        <v>xxhxx</v>
      </c>
      <c r="AD55" s="9"/>
      <c r="AE55" s="127">
        <f>Z55-N55</f>
        <v>0</v>
      </c>
      <c r="AF55" s="121"/>
      <c r="AG55" s="122" t="str">
        <f t="shared" si="1"/>
        <v/>
      </c>
      <c r="AH55" s="121"/>
      <c r="AI55" s="175"/>
      <c r="AJ55" s="121"/>
      <c r="AK55" s="128"/>
      <c r="AL55" s="129"/>
      <c r="AM55" s="130" t="s">
        <v>33</v>
      </c>
      <c r="AN55" s="131" t="s">
        <v>34</v>
      </c>
      <c r="AO55" s="141" t="str">
        <f t="shared" si="7"/>
        <v>20h52</v>
      </c>
      <c r="AP55" s="9"/>
      <c r="AQ55" s="127">
        <f t="shared" si="2"/>
        <v>0</v>
      </c>
      <c r="AR55" s="121"/>
      <c r="AS55" s="122" t="str">
        <f t="shared" si="3"/>
        <v/>
      </c>
      <c r="AT55" s="146"/>
      <c r="AU55" s="228"/>
      <c r="AV55" s="148"/>
      <c r="AW55" s="135">
        <f>AL57-H55</f>
        <v>0</v>
      </c>
      <c r="AX55" s="121"/>
      <c r="AZ55" s="15"/>
      <c r="BB55" s="164"/>
    </row>
    <row r="56" spans="1:54" ht="20.100000000000001" customHeight="1" thickTop="1" thickBot="1" x14ac:dyDescent="0.3">
      <c r="A56" s="5"/>
      <c r="B56" s="229"/>
      <c r="C56" s="199"/>
      <c r="D56" s="230" t="s">
        <v>40</v>
      </c>
      <c r="E56" s="231" t="s">
        <v>44</v>
      </c>
      <c r="F56" s="98"/>
      <c r="G56" s="110"/>
      <c r="H56" s="111"/>
      <c r="I56" s="112" t="s">
        <v>24</v>
      </c>
      <c r="J56" s="113"/>
      <c r="K56" s="141" t="str">
        <f t="shared" si="4"/>
        <v>20H30</v>
      </c>
      <c r="L56" s="115"/>
      <c r="M56" s="116"/>
      <c r="N56" s="117"/>
      <c r="O56" s="118" t="s">
        <v>24</v>
      </c>
      <c r="P56" s="119"/>
      <c r="Q56" s="141" t="str">
        <f t="shared" si="5"/>
        <v>17h54</v>
      </c>
      <c r="R56" s="9"/>
      <c r="S56" s="120">
        <f>N56-H56</f>
        <v>0</v>
      </c>
      <c r="T56" s="121"/>
      <c r="U56" s="122" t="str">
        <f t="shared" si="0"/>
        <v/>
      </c>
      <c r="V56" s="121"/>
      <c r="W56" s="175"/>
      <c r="X56" s="121"/>
      <c r="Y56" s="142"/>
      <c r="Z56" s="143"/>
      <c r="AA56" s="125" t="s">
        <v>24</v>
      </c>
      <c r="AB56" s="126"/>
      <c r="AC56" s="141" t="str">
        <f t="shared" si="6"/>
        <v>xxhxx</v>
      </c>
      <c r="AD56" s="9"/>
      <c r="AE56" s="127">
        <f>Z56-N56</f>
        <v>0</v>
      </c>
      <c r="AF56" s="121"/>
      <c r="AG56" s="122" t="str">
        <f t="shared" si="1"/>
        <v/>
      </c>
      <c r="AH56" s="121"/>
      <c r="AI56" s="175"/>
      <c r="AJ56" s="121"/>
      <c r="AK56" s="128"/>
      <c r="AL56" s="145"/>
      <c r="AM56" s="130" t="s">
        <v>24</v>
      </c>
      <c r="AN56" s="131"/>
      <c r="AO56" s="141" t="str">
        <f t="shared" si="7"/>
        <v>20h52</v>
      </c>
      <c r="AP56" s="9"/>
      <c r="AQ56" s="127">
        <f t="shared" si="2"/>
        <v>0</v>
      </c>
      <c r="AR56" s="121"/>
      <c r="AS56" s="122" t="str">
        <f t="shared" si="3"/>
        <v/>
      </c>
      <c r="AT56" s="146"/>
      <c r="AU56" s="232"/>
      <c r="AV56" s="148"/>
      <c r="AW56" s="135">
        <f>AL58-H56</f>
        <v>0</v>
      </c>
      <c r="AX56" s="121"/>
      <c r="AZ56" s="15"/>
      <c r="BB56" s="164"/>
    </row>
    <row r="57" spans="1:54" ht="20.100000000000001" customHeight="1" thickTop="1" thickBot="1" x14ac:dyDescent="0.3">
      <c r="A57" s="5"/>
      <c r="B57" s="233"/>
      <c r="C57" s="107"/>
      <c r="D57" s="108" t="s">
        <v>22</v>
      </c>
      <c r="E57" s="234" t="s">
        <v>47</v>
      </c>
      <c r="F57" s="98"/>
      <c r="G57" s="110"/>
      <c r="H57" s="111"/>
      <c r="I57" s="112" t="s">
        <v>24</v>
      </c>
      <c r="J57" s="113"/>
      <c r="K57" s="141" t="str">
        <f t="shared" si="4"/>
        <v>20H30</v>
      </c>
      <c r="L57" s="115"/>
      <c r="M57" s="116"/>
      <c r="N57" s="117"/>
      <c r="O57" s="118" t="s">
        <v>24</v>
      </c>
      <c r="P57" s="119"/>
      <c r="Q57" s="141" t="str">
        <f t="shared" si="5"/>
        <v>17h54</v>
      </c>
      <c r="R57" s="9"/>
      <c r="S57" s="120">
        <f>N57-H57</f>
        <v>0</v>
      </c>
      <c r="T57" s="121"/>
      <c r="U57" s="122" t="str">
        <f t="shared" si="0"/>
        <v/>
      </c>
      <c r="V57" s="121"/>
      <c r="W57" s="175"/>
      <c r="X57" s="121"/>
      <c r="Y57" s="123"/>
      <c r="Z57" s="124"/>
      <c r="AA57" s="125" t="s">
        <v>24</v>
      </c>
      <c r="AB57" s="126"/>
      <c r="AC57" s="141" t="str">
        <f t="shared" si="6"/>
        <v>xxhxx</v>
      </c>
      <c r="AD57" s="9"/>
      <c r="AE57" s="127">
        <f>Z57-N57</f>
        <v>0</v>
      </c>
      <c r="AF57" s="121"/>
      <c r="AG57" s="122" t="str">
        <f t="shared" si="1"/>
        <v/>
      </c>
      <c r="AH57" s="121"/>
      <c r="AI57" s="175"/>
      <c r="AJ57" s="121"/>
      <c r="AK57" s="144"/>
      <c r="AL57" s="129"/>
      <c r="AM57" s="130" t="s">
        <v>24</v>
      </c>
      <c r="AN57" s="131"/>
      <c r="AO57" s="141" t="str">
        <f t="shared" si="7"/>
        <v>20h52</v>
      </c>
      <c r="AP57" s="9"/>
      <c r="AQ57" s="127">
        <f t="shared" si="2"/>
        <v>0</v>
      </c>
      <c r="AR57" s="121"/>
      <c r="AS57" s="122" t="str">
        <f t="shared" si="3"/>
        <v/>
      </c>
      <c r="AT57" s="146"/>
      <c r="AU57" s="226" t="s">
        <v>48</v>
      </c>
      <c r="AV57" s="148"/>
      <c r="AW57" s="135">
        <f>AL59-H57</f>
        <v>0</v>
      </c>
      <c r="AX57" s="121"/>
      <c r="AZ57" s="15"/>
      <c r="BB57" s="164"/>
    </row>
    <row r="58" spans="1:54" ht="20.100000000000001" customHeight="1" thickTop="1" thickBot="1" x14ac:dyDescent="0.3">
      <c r="A58" s="5"/>
      <c r="B58" s="235"/>
      <c r="C58" s="138">
        <v>1</v>
      </c>
      <c r="D58" s="139" t="s">
        <v>30</v>
      </c>
      <c r="E58" s="236" t="s">
        <v>47</v>
      </c>
      <c r="F58" s="98"/>
      <c r="G58" s="110"/>
      <c r="H58" s="111"/>
      <c r="I58" s="112" t="s">
        <v>24</v>
      </c>
      <c r="J58" s="113"/>
      <c r="K58" s="141" t="str">
        <f t="shared" si="4"/>
        <v>20H30</v>
      </c>
      <c r="L58" s="115"/>
      <c r="M58" s="116"/>
      <c r="N58" s="117"/>
      <c r="O58" s="118" t="s">
        <v>24</v>
      </c>
      <c r="P58" s="119"/>
      <c r="Q58" s="141" t="str">
        <f t="shared" si="5"/>
        <v>17h54</v>
      </c>
      <c r="R58" s="9"/>
      <c r="S58" s="120">
        <f>N58-H58</f>
        <v>0</v>
      </c>
      <c r="T58" s="121"/>
      <c r="U58" s="122" t="str">
        <f t="shared" si="0"/>
        <v/>
      </c>
      <c r="V58" s="121"/>
      <c r="W58" s="175"/>
      <c r="X58" s="121"/>
      <c r="Y58" s="142"/>
      <c r="Z58" s="143"/>
      <c r="AA58" s="125" t="s">
        <v>24</v>
      </c>
      <c r="AB58" s="126"/>
      <c r="AC58" s="141" t="str">
        <f t="shared" si="6"/>
        <v>xxhxx</v>
      </c>
      <c r="AD58" s="9"/>
      <c r="AE58" s="127">
        <f>Z58-N58</f>
        <v>0</v>
      </c>
      <c r="AF58" s="121"/>
      <c r="AG58" s="122" t="str">
        <f t="shared" si="1"/>
        <v/>
      </c>
      <c r="AH58" s="121"/>
      <c r="AI58" s="175"/>
      <c r="AJ58" s="121"/>
      <c r="AK58" s="128"/>
      <c r="AL58" s="129"/>
      <c r="AM58" s="130" t="s">
        <v>24</v>
      </c>
      <c r="AN58" s="131"/>
      <c r="AO58" s="141" t="str">
        <f t="shared" si="7"/>
        <v>20h52</v>
      </c>
      <c r="AP58" s="9"/>
      <c r="AQ58" s="127">
        <f t="shared" si="2"/>
        <v>0</v>
      </c>
      <c r="AR58" s="121"/>
      <c r="AS58" s="122" t="str">
        <f t="shared" si="3"/>
        <v/>
      </c>
      <c r="AT58" s="146"/>
      <c r="AU58" s="227" t="e">
        <f>((Y7-M7)/Y7)*100</f>
        <v>#DIV/0!</v>
      </c>
      <c r="AV58" s="148"/>
      <c r="AW58" s="135">
        <f>AL60-H58</f>
        <v>0</v>
      </c>
      <c r="AX58" s="121"/>
      <c r="AZ58" s="15"/>
      <c r="BB58" s="164"/>
    </row>
    <row r="59" spans="1:54" ht="20.100000000000001" customHeight="1" thickTop="1" thickBot="1" x14ac:dyDescent="0.3">
      <c r="A59" s="5"/>
      <c r="B59" s="235"/>
      <c r="C59" s="138">
        <v>2</v>
      </c>
      <c r="D59" s="139" t="s">
        <v>30</v>
      </c>
      <c r="E59" s="236" t="s">
        <v>47</v>
      </c>
      <c r="F59" s="98"/>
      <c r="G59" s="110"/>
      <c r="H59" s="111"/>
      <c r="I59" s="112" t="s">
        <v>24</v>
      </c>
      <c r="J59" s="113"/>
      <c r="K59" s="141" t="str">
        <f t="shared" si="4"/>
        <v>20H30</v>
      </c>
      <c r="L59" s="115"/>
      <c r="M59" s="116"/>
      <c r="N59" s="117"/>
      <c r="O59" s="118" t="s">
        <v>24</v>
      </c>
      <c r="P59" s="119"/>
      <c r="Q59" s="141" t="str">
        <f t="shared" si="5"/>
        <v>17h54</v>
      </c>
      <c r="R59" s="9"/>
      <c r="S59" s="120">
        <f>N59-H59</f>
        <v>0</v>
      </c>
      <c r="T59" s="121"/>
      <c r="U59" s="122" t="str">
        <f t="shared" si="0"/>
        <v/>
      </c>
      <c r="V59" s="121"/>
      <c r="W59" s="175"/>
      <c r="X59" s="121"/>
      <c r="Y59" s="142"/>
      <c r="Z59" s="124"/>
      <c r="AA59" s="125" t="s">
        <v>24</v>
      </c>
      <c r="AB59" s="126"/>
      <c r="AC59" s="141" t="str">
        <f t="shared" si="6"/>
        <v>xxhxx</v>
      </c>
      <c r="AD59" s="9"/>
      <c r="AE59" s="127">
        <f>Z59-N59</f>
        <v>0</v>
      </c>
      <c r="AF59" s="121"/>
      <c r="AG59" s="122" t="str">
        <f t="shared" si="1"/>
        <v/>
      </c>
      <c r="AH59" s="121"/>
      <c r="AI59" s="175"/>
      <c r="AJ59" s="121"/>
      <c r="AK59" s="128"/>
      <c r="AL59" s="145"/>
      <c r="AM59" s="130" t="s">
        <v>24</v>
      </c>
      <c r="AN59" s="131"/>
      <c r="AO59" s="141" t="str">
        <f t="shared" si="7"/>
        <v>20h52</v>
      </c>
      <c r="AP59" s="9"/>
      <c r="AQ59" s="127">
        <f t="shared" si="2"/>
        <v>0</v>
      </c>
      <c r="AR59" s="121"/>
      <c r="AS59" s="122" t="str">
        <f t="shared" si="3"/>
        <v/>
      </c>
      <c r="AT59" s="146"/>
      <c r="AU59" s="228"/>
      <c r="AV59" s="148"/>
      <c r="AW59" s="135">
        <f>AL61-H59</f>
        <v>0</v>
      </c>
      <c r="AX59" s="121"/>
      <c r="AZ59" s="15"/>
      <c r="BB59" s="164"/>
    </row>
    <row r="60" spans="1:54" ht="20.100000000000001" customHeight="1" thickTop="1" thickBot="1" x14ac:dyDescent="0.3">
      <c r="A60" s="5"/>
      <c r="B60" s="235"/>
      <c r="C60" s="138">
        <v>3</v>
      </c>
      <c r="D60" s="139" t="s">
        <v>30</v>
      </c>
      <c r="E60" s="236" t="s">
        <v>47</v>
      </c>
      <c r="F60" s="98"/>
      <c r="G60" s="110"/>
      <c r="H60" s="111"/>
      <c r="I60" s="112" t="s">
        <v>24</v>
      </c>
      <c r="J60" s="113" t="s">
        <v>34</v>
      </c>
      <c r="K60" s="141" t="str">
        <f t="shared" si="4"/>
        <v>20H30</v>
      </c>
      <c r="L60" s="115"/>
      <c r="M60" s="116"/>
      <c r="N60" s="117"/>
      <c r="O60" s="118" t="s">
        <v>24</v>
      </c>
      <c r="P60" s="119" t="s">
        <v>34</v>
      </c>
      <c r="Q60" s="141" t="str">
        <f t="shared" si="5"/>
        <v>17h54</v>
      </c>
      <c r="R60" s="9"/>
      <c r="S60" s="120">
        <f>N60-H60</f>
        <v>0</v>
      </c>
      <c r="T60" s="121"/>
      <c r="U60" s="122" t="str">
        <f t="shared" si="0"/>
        <v/>
      </c>
      <c r="V60" s="121"/>
      <c r="W60" s="175"/>
      <c r="X60" s="121"/>
      <c r="Y60" s="123"/>
      <c r="Z60" s="143"/>
      <c r="AA60" s="125" t="s">
        <v>24</v>
      </c>
      <c r="AB60" s="126" t="s">
        <v>34</v>
      </c>
      <c r="AC60" s="141" t="str">
        <f t="shared" si="6"/>
        <v>xxhxx</v>
      </c>
      <c r="AD60" s="9"/>
      <c r="AE60" s="127">
        <f>Z60-N60</f>
        <v>0</v>
      </c>
      <c r="AF60" s="121"/>
      <c r="AG60" s="122" t="str">
        <f t="shared" si="1"/>
        <v/>
      </c>
      <c r="AH60" s="121"/>
      <c r="AI60" s="175"/>
      <c r="AJ60" s="121"/>
      <c r="AK60" s="128"/>
      <c r="AL60" s="145"/>
      <c r="AM60" s="130" t="s">
        <v>24</v>
      </c>
      <c r="AN60" s="131" t="s">
        <v>34</v>
      </c>
      <c r="AO60" s="141" t="str">
        <f t="shared" si="7"/>
        <v>20h52</v>
      </c>
      <c r="AP60" s="9"/>
      <c r="AQ60" s="127">
        <f t="shared" si="2"/>
        <v>0</v>
      </c>
      <c r="AR60" s="121"/>
      <c r="AS60" s="122" t="str">
        <f t="shared" si="3"/>
        <v/>
      </c>
      <c r="AT60" s="146"/>
      <c r="AU60" s="232"/>
      <c r="AV60" s="148"/>
      <c r="AW60" s="135">
        <f>AL62-H60</f>
        <v>0</v>
      </c>
      <c r="AX60" s="121"/>
      <c r="AZ60" s="15"/>
      <c r="BB60" s="164"/>
    </row>
    <row r="61" spans="1:54" ht="20.100000000000001" customHeight="1" thickTop="1" thickBot="1" x14ac:dyDescent="0.3">
      <c r="A61" s="5"/>
      <c r="B61" s="235"/>
      <c r="C61" s="138">
        <v>4</v>
      </c>
      <c r="D61" s="139" t="s">
        <v>30</v>
      </c>
      <c r="E61" s="236" t="s">
        <v>47</v>
      </c>
      <c r="F61" s="98"/>
      <c r="G61" s="110"/>
      <c r="H61" s="111"/>
      <c r="I61" s="112" t="s">
        <v>24</v>
      </c>
      <c r="J61" s="113"/>
      <c r="K61" s="141" t="str">
        <f t="shared" si="4"/>
        <v>20H30</v>
      </c>
      <c r="L61" s="115"/>
      <c r="M61" s="116"/>
      <c r="N61" s="117"/>
      <c r="O61" s="118" t="s">
        <v>24</v>
      </c>
      <c r="P61" s="119"/>
      <c r="Q61" s="141" t="str">
        <f t="shared" si="5"/>
        <v>17h54</v>
      </c>
      <c r="R61" s="9"/>
      <c r="S61" s="120">
        <f>N61-H61</f>
        <v>0</v>
      </c>
      <c r="T61" s="121"/>
      <c r="U61" s="122" t="str">
        <f t="shared" si="0"/>
        <v/>
      </c>
      <c r="V61" s="121"/>
      <c r="W61" s="175"/>
      <c r="X61" s="121"/>
      <c r="Y61" s="123"/>
      <c r="Z61" s="124"/>
      <c r="AA61" s="125" t="s">
        <v>24</v>
      </c>
      <c r="AB61" s="126"/>
      <c r="AC61" s="141" t="str">
        <f t="shared" si="6"/>
        <v>xxhxx</v>
      </c>
      <c r="AD61" s="9"/>
      <c r="AE61" s="127">
        <f>Z61-N61</f>
        <v>0</v>
      </c>
      <c r="AF61" s="121"/>
      <c r="AG61" s="122" t="str">
        <f t="shared" si="1"/>
        <v/>
      </c>
      <c r="AH61" s="121"/>
      <c r="AI61" s="175"/>
      <c r="AJ61" s="121"/>
      <c r="AK61" s="128"/>
      <c r="AL61" s="145"/>
      <c r="AM61" s="130" t="s">
        <v>24</v>
      </c>
      <c r="AN61" s="131"/>
      <c r="AO61" s="141" t="str">
        <f t="shared" si="7"/>
        <v>20h52</v>
      </c>
      <c r="AP61" s="9"/>
      <c r="AQ61" s="127">
        <f t="shared" si="2"/>
        <v>0</v>
      </c>
      <c r="AR61" s="121"/>
      <c r="AS61" s="122" t="str">
        <f t="shared" si="3"/>
        <v/>
      </c>
      <c r="AT61" s="146"/>
      <c r="AU61" s="226" t="s">
        <v>49</v>
      </c>
      <c r="AV61" s="148"/>
      <c r="AW61" s="135">
        <f>AL63-H61</f>
        <v>0</v>
      </c>
      <c r="AX61" s="121"/>
      <c r="AZ61" s="15"/>
      <c r="BB61" s="164"/>
    </row>
    <row r="62" spans="1:54" ht="20.100000000000001" customHeight="1" thickTop="1" thickBot="1" x14ac:dyDescent="0.3">
      <c r="A62" s="5"/>
      <c r="B62" s="235"/>
      <c r="C62" s="138">
        <v>5</v>
      </c>
      <c r="D62" s="139" t="s">
        <v>30</v>
      </c>
      <c r="E62" s="236" t="s">
        <v>47</v>
      </c>
      <c r="F62" s="98"/>
      <c r="G62" s="110"/>
      <c r="H62" s="111"/>
      <c r="I62" s="112" t="s">
        <v>24</v>
      </c>
      <c r="J62" s="113" t="s">
        <v>34</v>
      </c>
      <c r="K62" s="141" t="str">
        <f t="shared" si="4"/>
        <v>20H30</v>
      </c>
      <c r="L62" s="115"/>
      <c r="M62" s="116"/>
      <c r="N62" s="117"/>
      <c r="O62" s="118" t="s">
        <v>24</v>
      </c>
      <c r="P62" s="119" t="s">
        <v>34</v>
      </c>
      <c r="Q62" s="141" t="str">
        <f t="shared" si="5"/>
        <v>17h54</v>
      </c>
      <c r="R62" s="9"/>
      <c r="S62" s="120">
        <f>N62-H62</f>
        <v>0</v>
      </c>
      <c r="T62" s="121"/>
      <c r="U62" s="122" t="str">
        <f t="shared" si="0"/>
        <v/>
      </c>
      <c r="V62" s="121"/>
      <c r="W62" s="175"/>
      <c r="X62" s="121"/>
      <c r="Y62" s="142"/>
      <c r="Z62" s="143"/>
      <c r="AA62" s="125" t="s">
        <v>24</v>
      </c>
      <c r="AB62" s="126" t="s">
        <v>34</v>
      </c>
      <c r="AC62" s="141" t="str">
        <f t="shared" si="6"/>
        <v>xxhxx</v>
      </c>
      <c r="AD62" s="9"/>
      <c r="AE62" s="127">
        <f>Z62-N62</f>
        <v>0</v>
      </c>
      <c r="AF62" s="121"/>
      <c r="AG62" s="122" t="str">
        <f t="shared" si="1"/>
        <v/>
      </c>
      <c r="AH62" s="121"/>
      <c r="AI62" s="175"/>
      <c r="AJ62" s="121"/>
      <c r="AK62" s="128"/>
      <c r="AL62" s="129"/>
      <c r="AM62" s="130" t="s">
        <v>24</v>
      </c>
      <c r="AN62" s="131" t="s">
        <v>34</v>
      </c>
      <c r="AO62" s="141" t="str">
        <f t="shared" si="7"/>
        <v>20h52</v>
      </c>
      <c r="AP62" s="9"/>
      <c r="AQ62" s="127">
        <f t="shared" si="2"/>
        <v>0</v>
      </c>
      <c r="AR62" s="121"/>
      <c r="AS62" s="122" t="str">
        <f t="shared" si="3"/>
        <v/>
      </c>
      <c r="AT62" s="146"/>
      <c r="AU62" s="227" t="e">
        <f>((AK7-Y7)/AK7)*100</f>
        <v>#DIV/0!</v>
      </c>
      <c r="AV62" s="148"/>
      <c r="AW62" s="135">
        <f>AL64-H62</f>
        <v>0</v>
      </c>
      <c r="AX62" s="121"/>
      <c r="AZ62" s="15"/>
      <c r="BB62" s="164"/>
    </row>
    <row r="63" spans="1:54" ht="20.100000000000001" customHeight="1" thickTop="1" thickBot="1" x14ac:dyDescent="0.3">
      <c r="A63" s="5"/>
      <c r="B63" s="235"/>
      <c r="C63" s="138"/>
      <c r="D63" s="139" t="s">
        <v>31</v>
      </c>
      <c r="E63" s="236" t="s">
        <v>47</v>
      </c>
      <c r="F63" s="98"/>
      <c r="G63" s="110"/>
      <c r="H63" s="111"/>
      <c r="I63" s="112" t="s">
        <v>24</v>
      </c>
      <c r="J63" s="113"/>
      <c r="K63" s="141" t="str">
        <f t="shared" si="4"/>
        <v>20H30</v>
      </c>
      <c r="L63" s="115"/>
      <c r="M63" s="116"/>
      <c r="N63" s="117"/>
      <c r="O63" s="118" t="s">
        <v>24</v>
      </c>
      <c r="P63" s="119"/>
      <c r="Q63" s="141" t="str">
        <f t="shared" si="5"/>
        <v>17h54</v>
      </c>
      <c r="R63" s="9"/>
      <c r="S63" s="120">
        <f>N63-H63</f>
        <v>0</v>
      </c>
      <c r="T63" s="121"/>
      <c r="U63" s="122" t="str">
        <f t="shared" si="0"/>
        <v/>
      </c>
      <c r="V63" s="121"/>
      <c r="W63" s="175"/>
      <c r="X63" s="121"/>
      <c r="Y63" s="142"/>
      <c r="Z63" s="124"/>
      <c r="AA63" s="125" t="s">
        <v>24</v>
      </c>
      <c r="AB63" s="126"/>
      <c r="AC63" s="141" t="str">
        <f t="shared" si="6"/>
        <v>xxhxx</v>
      </c>
      <c r="AD63" s="9"/>
      <c r="AE63" s="127">
        <f>Z63-N63</f>
        <v>0</v>
      </c>
      <c r="AF63" s="121"/>
      <c r="AG63" s="122" t="str">
        <f t="shared" si="1"/>
        <v/>
      </c>
      <c r="AH63" s="121"/>
      <c r="AI63" s="175"/>
      <c r="AJ63" s="121"/>
      <c r="AK63" s="128"/>
      <c r="AL63" s="145"/>
      <c r="AM63" s="130" t="s">
        <v>24</v>
      </c>
      <c r="AN63" s="131"/>
      <c r="AO63" s="141" t="str">
        <f t="shared" si="7"/>
        <v>20h52</v>
      </c>
      <c r="AP63" s="9"/>
      <c r="AQ63" s="127">
        <f t="shared" si="2"/>
        <v>0</v>
      </c>
      <c r="AR63" s="121"/>
      <c r="AS63" s="122" t="str">
        <f t="shared" si="3"/>
        <v/>
      </c>
      <c r="AT63" s="146"/>
      <c r="AU63" s="228"/>
      <c r="AV63" s="148"/>
      <c r="AW63" s="135">
        <f>AL65-H63</f>
        <v>0</v>
      </c>
      <c r="AX63" s="121"/>
      <c r="AZ63" s="15"/>
      <c r="BB63" s="164"/>
    </row>
    <row r="64" spans="1:54" ht="20.100000000000001" customHeight="1" thickTop="1" thickBot="1" x14ac:dyDescent="0.3">
      <c r="A64" s="5"/>
      <c r="B64" s="235"/>
      <c r="C64" s="138"/>
      <c r="D64" s="139" t="s">
        <v>32</v>
      </c>
      <c r="E64" s="236" t="s">
        <v>47</v>
      </c>
      <c r="F64" s="98"/>
      <c r="G64" s="110"/>
      <c r="H64" s="111"/>
      <c r="I64" s="112" t="s">
        <v>24</v>
      </c>
      <c r="J64" s="113"/>
      <c r="K64" s="141" t="str">
        <f t="shared" si="4"/>
        <v>20H30</v>
      </c>
      <c r="L64" s="115"/>
      <c r="M64" s="116"/>
      <c r="N64" s="117"/>
      <c r="O64" s="118" t="s">
        <v>24</v>
      </c>
      <c r="P64" s="119"/>
      <c r="Q64" s="141" t="str">
        <f t="shared" si="5"/>
        <v>17h54</v>
      </c>
      <c r="R64" s="9"/>
      <c r="S64" s="120">
        <f>N64-H64</f>
        <v>0</v>
      </c>
      <c r="T64" s="121"/>
      <c r="U64" s="122" t="str">
        <f t="shared" si="0"/>
        <v/>
      </c>
      <c r="V64" s="121"/>
      <c r="W64" s="175"/>
      <c r="X64" s="121"/>
      <c r="Y64" s="142"/>
      <c r="Z64" s="124"/>
      <c r="AA64" s="125" t="s">
        <v>24</v>
      </c>
      <c r="AB64" s="126"/>
      <c r="AC64" s="141" t="str">
        <f t="shared" si="6"/>
        <v>xxhxx</v>
      </c>
      <c r="AD64" s="9"/>
      <c r="AE64" s="127">
        <f>Z64-N64</f>
        <v>0</v>
      </c>
      <c r="AF64" s="121"/>
      <c r="AG64" s="122" t="str">
        <f t="shared" si="1"/>
        <v/>
      </c>
      <c r="AH64" s="121"/>
      <c r="AI64" s="175"/>
      <c r="AJ64" s="121"/>
      <c r="AK64" s="128"/>
      <c r="AL64" s="129"/>
      <c r="AM64" s="130" t="s">
        <v>24</v>
      </c>
      <c r="AN64" s="131"/>
      <c r="AO64" s="141" t="str">
        <f t="shared" si="7"/>
        <v>20h52</v>
      </c>
      <c r="AP64" s="9"/>
      <c r="AQ64" s="127">
        <f t="shared" si="2"/>
        <v>0</v>
      </c>
      <c r="AR64" s="121"/>
      <c r="AS64" s="122" t="str">
        <f t="shared" si="3"/>
        <v/>
      </c>
      <c r="AT64" s="188"/>
      <c r="AU64" s="237"/>
      <c r="AV64" s="190"/>
      <c r="AW64" s="135">
        <f>AL66-H64</f>
        <v>0</v>
      </c>
      <c r="AX64" s="121"/>
      <c r="AZ64" s="15"/>
      <c r="BB64" s="164"/>
    </row>
    <row r="65" spans="1:54" ht="20.100000000000001" customHeight="1" thickTop="1" thickBot="1" x14ac:dyDescent="0.3">
      <c r="A65" s="5"/>
      <c r="B65" s="235"/>
      <c r="C65" s="138"/>
      <c r="D65" s="139" t="s">
        <v>38</v>
      </c>
      <c r="E65" s="236" t="s">
        <v>47</v>
      </c>
      <c r="F65" s="98"/>
      <c r="G65" s="110"/>
      <c r="H65" s="111"/>
      <c r="I65" s="112" t="s">
        <v>24</v>
      </c>
      <c r="J65" s="113"/>
      <c r="K65" s="141" t="str">
        <f t="shared" si="4"/>
        <v>20H30</v>
      </c>
      <c r="L65" s="115"/>
      <c r="M65" s="116"/>
      <c r="N65" s="117"/>
      <c r="O65" s="118" t="s">
        <v>24</v>
      </c>
      <c r="P65" s="119"/>
      <c r="Q65" s="141" t="str">
        <f t="shared" si="5"/>
        <v>17h54</v>
      </c>
      <c r="R65" s="9"/>
      <c r="S65" s="120">
        <f>N65-H65</f>
        <v>0</v>
      </c>
      <c r="T65" s="121"/>
      <c r="U65" s="122" t="str">
        <f t="shared" si="0"/>
        <v/>
      </c>
      <c r="V65" s="121"/>
      <c r="W65" s="175"/>
      <c r="X65" s="121"/>
      <c r="Y65" s="142"/>
      <c r="Z65" s="143"/>
      <c r="AA65" s="125" t="s">
        <v>24</v>
      </c>
      <c r="AB65" s="126"/>
      <c r="AC65" s="141" t="str">
        <f t="shared" si="6"/>
        <v>xxhxx</v>
      </c>
      <c r="AD65" s="9"/>
      <c r="AE65" s="127">
        <f>Z65-N65</f>
        <v>0</v>
      </c>
      <c r="AF65" s="121"/>
      <c r="AG65" s="122" t="str">
        <f t="shared" si="1"/>
        <v/>
      </c>
      <c r="AH65" s="121"/>
      <c r="AI65" s="175"/>
      <c r="AJ65" s="121"/>
      <c r="AK65" s="128"/>
      <c r="AL65" s="145"/>
      <c r="AM65" s="130" t="s">
        <v>24</v>
      </c>
      <c r="AN65" s="131"/>
      <c r="AO65" s="141" t="str">
        <f t="shared" si="7"/>
        <v>20h52</v>
      </c>
      <c r="AP65" s="9"/>
      <c r="AQ65" s="127">
        <f t="shared" si="2"/>
        <v>0</v>
      </c>
      <c r="AR65" s="121"/>
      <c r="AS65" s="122" t="str">
        <f t="shared" si="3"/>
        <v/>
      </c>
      <c r="AT65" s="121"/>
      <c r="AU65" s="152"/>
      <c r="AV65" s="121"/>
      <c r="AW65" s="135">
        <f>AL67-H65</f>
        <v>0</v>
      </c>
      <c r="AX65" s="121"/>
      <c r="AZ65" s="15"/>
      <c r="BB65" s="164"/>
    </row>
    <row r="66" spans="1:54" ht="20.100000000000001" customHeight="1" thickTop="1" thickBot="1" x14ac:dyDescent="0.3">
      <c r="A66" s="5"/>
      <c r="B66" s="235"/>
      <c r="C66" s="138"/>
      <c r="D66" s="139" t="s">
        <v>38</v>
      </c>
      <c r="E66" s="236" t="s">
        <v>47</v>
      </c>
      <c r="F66" s="98"/>
      <c r="G66" s="110"/>
      <c r="H66" s="111"/>
      <c r="I66" s="112" t="s">
        <v>24</v>
      </c>
      <c r="J66" s="113"/>
      <c r="K66" s="141" t="str">
        <f t="shared" si="4"/>
        <v>20H30</v>
      </c>
      <c r="L66" s="115"/>
      <c r="M66" s="116"/>
      <c r="N66" s="117"/>
      <c r="O66" s="118" t="s">
        <v>24</v>
      </c>
      <c r="P66" s="119"/>
      <c r="Q66" s="141" t="str">
        <f t="shared" si="5"/>
        <v>17h54</v>
      </c>
      <c r="R66" s="9"/>
      <c r="S66" s="120">
        <f>N66-H66</f>
        <v>0</v>
      </c>
      <c r="T66" s="121"/>
      <c r="U66" s="122" t="str">
        <f t="shared" si="0"/>
        <v/>
      </c>
      <c r="V66" s="121"/>
      <c r="W66" s="175"/>
      <c r="X66" s="121"/>
      <c r="Y66" s="142"/>
      <c r="Z66" s="124"/>
      <c r="AA66" s="125" t="s">
        <v>24</v>
      </c>
      <c r="AB66" s="126"/>
      <c r="AC66" s="141" t="str">
        <f t="shared" si="6"/>
        <v>xxhxx</v>
      </c>
      <c r="AD66" s="9"/>
      <c r="AE66" s="127">
        <f>Z66-N66</f>
        <v>0</v>
      </c>
      <c r="AF66" s="121"/>
      <c r="AG66" s="122" t="str">
        <f t="shared" si="1"/>
        <v/>
      </c>
      <c r="AH66" s="121"/>
      <c r="AI66" s="175"/>
      <c r="AJ66" s="121"/>
      <c r="AK66" s="128"/>
      <c r="AL66" s="129"/>
      <c r="AM66" s="130" t="s">
        <v>24</v>
      </c>
      <c r="AN66" s="131"/>
      <c r="AO66" s="141" t="str">
        <f t="shared" si="7"/>
        <v>20h52</v>
      </c>
      <c r="AP66" s="9"/>
      <c r="AQ66" s="127">
        <f t="shared" si="2"/>
        <v>0</v>
      </c>
      <c r="AR66" s="121"/>
      <c r="AS66" s="122" t="str">
        <f t="shared" si="3"/>
        <v/>
      </c>
      <c r="AT66" s="121"/>
      <c r="AU66" s="238" t="s">
        <v>50</v>
      </c>
      <c r="AV66" s="121"/>
      <c r="AW66" s="135">
        <f>AL68-H66</f>
        <v>0</v>
      </c>
      <c r="AX66" s="121"/>
      <c r="AZ66" s="15"/>
      <c r="BB66" s="164"/>
    </row>
    <row r="67" spans="1:54" ht="20.100000000000001" customHeight="1" thickTop="1" thickBot="1" x14ac:dyDescent="0.3">
      <c r="A67" s="5"/>
      <c r="B67" s="235"/>
      <c r="C67" s="138"/>
      <c r="D67" s="139" t="s">
        <v>38</v>
      </c>
      <c r="E67" s="236" t="s">
        <v>47</v>
      </c>
      <c r="F67" s="98"/>
      <c r="G67" s="110"/>
      <c r="H67" s="111"/>
      <c r="I67" s="112" t="s">
        <v>24</v>
      </c>
      <c r="J67" s="113"/>
      <c r="K67" s="141" t="str">
        <f t="shared" si="4"/>
        <v>20H30</v>
      </c>
      <c r="L67" s="115"/>
      <c r="M67" s="116"/>
      <c r="N67" s="117"/>
      <c r="O67" s="118" t="s">
        <v>24</v>
      </c>
      <c r="P67" s="119"/>
      <c r="Q67" s="141" t="str">
        <f t="shared" si="5"/>
        <v>17h54</v>
      </c>
      <c r="R67" s="9"/>
      <c r="S67" s="120">
        <f>N67-H67</f>
        <v>0</v>
      </c>
      <c r="T67" s="121"/>
      <c r="U67" s="122" t="str">
        <f t="shared" si="0"/>
        <v/>
      </c>
      <c r="V67" s="121"/>
      <c r="W67" s="175"/>
      <c r="X67" s="121"/>
      <c r="Y67" s="142"/>
      <c r="Z67" s="143"/>
      <c r="AA67" s="125" t="s">
        <v>24</v>
      </c>
      <c r="AB67" s="126"/>
      <c r="AC67" s="141" t="str">
        <f t="shared" si="6"/>
        <v>xxhxx</v>
      </c>
      <c r="AD67" s="9"/>
      <c r="AE67" s="127">
        <f>Z67-N67</f>
        <v>0</v>
      </c>
      <c r="AF67" s="121"/>
      <c r="AG67" s="122" t="str">
        <f t="shared" si="1"/>
        <v/>
      </c>
      <c r="AH67" s="121"/>
      <c r="AI67" s="175"/>
      <c r="AJ67" s="121"/>
      <c r="AK67" s="128"/>
      <c r="AL67" s="145"/>
      <c r="AM67" s="130" t="s">
        <v>24</v>
      </c>
      <c r="AN67" s="131"/>
      <c r="AO67" s="141" t="str">
        <f t="shared" si="7"/>
        <v>20h52</v>
      </c>
      <c r="AP67" s="9"/>
      <c r="AQ67" s="127">
        <f t="shared" si="2"/>
        <v>0</v>
      </c>
      <c r="AR67" s="121"/>
      <c r="AS67" s="122" t="str">
        <f t="shared" si="3"/>
        <v/>
      </c>
      <c r="AT67" s="121"/>
      <c r="AU67" s="239" t="e">
        <f>((AK7-M7)/AK7)*100</f>
        <v>#DIV/0!</v>
      </c>
      <c r="AV67" s="121"/>
      <c r="AW67" s="135">
        <f>AL69-H67</f>
        <v>0</v>
      </c>
      <c r="AX67" s="121"/>
      <c r="AZ67" s="15"/>
      <c r="BB67" s="164"/>
    </row>
    <row r="68" spans="1:54" ht="20.100000000000001" customHeight="1" thickTop="1" thickBot="1" x14ac:dyDescent="0.3">
      <c r="A68" s="5"/>
      <c r="B68" s="235"/>
      <c r="C68" s="138"/>
      <c r="D68" s="139" t="s">
        <v>38</v>
      </c>
      <c r="E68" s="236" t="s">
        <v>47</v>
      </c>
      <c r="F68" s="98"/>
      <c r="G68" s="110"/>
      <c r="H68" s="111"/>
      <c r="I68" s="112" t="s">
        <v>24</v>
      </c>
      <c r="J68" s="113"/>
      <c r="K68" s="141" t="str">
        <f t="shared" si="4"/>
        <v>20H30</v>
      </c>
      <c r="L68" s="115"/>
      <c r="M68" s="116"/>
      <c r="N68" s="117"/>
      <c r="O68" s="118" t="s">
        <v>24</v>
      </c>
      <c r="P68" s="119"/>
      <c r="Q68" s="141" t="str">
        <f t="shared" si="5"/>
        <v>17h54</v>
      </c>
      <c r="R68" s="9"/>
      <c r="S68" s="120">
        <f>N68-H68</f>
        <v>0</v>
      </c>
      <c r="T68" s="121"/>
      <c r="U68" s="122" t="str">
        <f t="shared" si="0"/>
        <v/>
      </c>
      <c r="V68" s="121"/>
      <c r="W68" s="175"/>
      <c r="X68" s="121"/>
      <c r="Y68" s="142"/>
      <c r="Z68" s="124"/>
      <c r="AA68" s="125" t="s">
        <v>24</v>
      </c>
      <c r="AB68" s="126"/>
      <c r="AC68" s="141" t="str">
        <f t="shared" si="6"/>
        <v>xxhxx</v>
      </c>
      <c r="AD68" s="9"/>
      <c r="AE68" s="127">
        <f>Z68-N68</f>
        <v>0</v>
      </c>
      <c r="AF68" s="121"/>
      <c r="AG68" s="122" t="str">
        <f t="shared" si="1"/>
        <v/>
      </c>
      <c r="AH68" s="121"/>
      <c r="AI68" s="175"/>
      <c r="AJ68" s="121"/>
      <c r="AK68" s="128"/>
      <c r="AL68" s="145"/>
      <c r="AM68" s="130" t="s">
        <v>24</v>
      </c>
      <c r="AN68" s="131"/>
      <c r="AO68" s="141" t="str">
        <f t="shared" si="7"/>
        <v>20h52</v>
      </c>
      <c r="AP68" s="9"/>
      <c r="AQ68" s="127">
        <f t="shared" si="2"/>
        <v>0</v>
      </c>
      <c r="AR68" s="121"/>
      <c r="AS68" s="122" t="str">
        <f t="shared" si="3"/>
        <v/>
      </c>
      <c r="AT68" s="121"/>
      <c r="AU68" s="240"/>
      <c r="AV68" s="121"/>
      <c r="AW68" s="135">
        <f>AL70-H68</f>
        <v>0</v>
      </c>
      <c r="AX68" s="121"/>
      <c r="AZ68" s="15"/>
      <c r="BB68" s="164"/>
    </row>
    <row r="69" spans="1:54" ht="20.100000000000001" customHeight="1" thickTop="1" thickBot="1" x14ac:dyDescent="0.3">
      <c r="A69" s="5"/>
      <c r="B69" s="241"/>
      <c r="C69" s="199"/>
      <c r="D69" s="230" t="s">
        <v>40</v>
      </c>
      <c r="E69" s="242" t="s">
        <v>47</v>
      </c>
      <c r="F69" s="98"/>
      <c r="G69" s="110"/>
      <c r="H69" s="111"/>
      <c r="I69" s="112" t="s">
        <v>24</v>
      </c>
      <c r="J69" s="113"/>
      <c r="K69" s="141" t="str">
        <f t="shared" si="4"/>
        <v>20H30</v>
      </c>
      <c r="L69" s="115"/>
      <c r="M69" s="116"/>
      <c r="N69" s="117"/>
      <c r="O69" s="118" t="s">
        <v>24</v>
      </c>
      <c r="P69" s="119"/>
      <c r="Q69" s="141" t="str">
        <f t="shared" si="5"/>
        <v>17h54</v>
      </c>
      <c r="R69" s="9"/>
      <c r="S69" s="120">
        <f>N69-H69</f>
        <v>0</v>
      </c>
      <c r="T69" s="121"/>
      <c r="U69" s="122" t="str">
        <f t="shared" si="0"/>
        <v/>
      </c>
      <c r="V69" s="121"/>
      <c r="W69" s="175"/>
      <c r="X69" s="121"/>
      <c r="Y69" s="142"/>
      <c r="Z69" s="124"/>
      <c r="AA69" s="125" t="s">
        <v>24</v>
      </c>
      <c r="AB69" s="126"/>
      <c r="AC69" s="141" t="str">
        <f t="shared" si="6"/>
        <v>xxhxx</v>
      </c>
      <c r="AD69" s="9"/>
      <c r="AE69" s="127">
        <f>Z69-N69</f>
        <v>0</v>
      </c>
      <c r="AF69" s="121"/>
      <c r="AG69" s="122" t="str">
        <f t="shared" si="1"/>
        <v/>
      </c>
      <c r="AH69" s="121"/>
      <c r="AI69" s="175"/>
      <c r="AJ69" s="121"/>
      <c r="AK69" s="128"/>
      <c r="AL69" s="129"/>
      <c r="AM69" s="243" t="s">
        <v>24</v>
      </c>
      <c r="AN69" s="244"/>
      <c r="AO69" s="141" t="str">
        <f t="shared" si="7"/>
        <v>20h52</v>
      </c>
      <c r="AP69" s="9"/>
      <c r="AQ69" s="127">
        <f t="shared" si="2"/>
        <v>0</v>
      </c>
      <c r="AR69" s="121"/>
      <c r="AS69" s="122" t="str">
        <f t="shared" si="3"/>
        <v/>
      </c>
      <c r="AT69" s="121"/>
      <c r="AU69" s="152"/>
      <c r="AV69" s="121"/>
      <c r="AW69" s="135">
        <f>AL71-H69</f>
        <v>0</v>
      </c>
      <c r="AX69" s="121"/>
      <c r="AZ69" s="15"/>
      <c r="BB69" s="164"/>
    </row>
    <row r="70" spans="1:54" ht="20.100000000000001" customHeight="1" thickTop="1" thickBot="1" x14ac:dyDescent="0.3">
      <c r="A70" s="5"/>
      <c r="B70" s="245"/>
      <c r="C70" s="107">
        <v>1</v>
      </c>
      <c r="D70" s="108" t="s">
        <v>22</v>
      </c>
      <c r="E70" s="246" t="s">
        <v>51</v>
      </c>
      <c r="F70" s="98"/>
      <c r="G70" s="110"/>
      <c r="H70" s="111"/>
      <c r="I70" s="112" t="s">
        <v>24</v>
      </c>
      <c r="J70" s="113"/>
      <c r="K70" s="141" t="str">
        <f t="shared" si="4"/>
        <v>20H30</v>
      </c>
      <c r="L70" s="115"/>
      <c r="M70" s="116"/>
      <c r="N70" s="117"/>
      <c r="O70" s="118" t="s">
        <v>24</v>
      </c>
      <c r="P70" s="119"/>
      <c r="Q70" s="141" t="str">
        <f t="shared" si="5"/>
        <v>17h54</v>
      </c>
      <c r="R70" s="9"/>
      <c r="S70" s="120">
        <f>N70-H70</f>
        <v>0</v>
      </c>
      <c r="T70" s="121"/>
      <c r="U70" s="122" t="str">
        <f t="shared" si="0"/>
        <v/>
      </c>
      <c r="V70" s="121"/>
      <c r="W70" s="175"/>
      <c r="X70" s="121"/>
      <c r="Y70" s="123"/>
      <c r="Z70" s="124"/>
      <c r="AA70" s="125" t="s">
        <v>24</v>
      </c>
      <c r="AB70" s="126"/>
      <c r="AC70" s="141" t="str">
        <f t="shared" si="6"/>
        <v>xxhxx</v>
      </c>
      <c r="AD70" s="9"/>
      <c r="AE70" s="127">
        <f>Z70-N70</f>
        <v>0</v>
      </c>
      <c r="AF70" s="121"/>
      <c r="AG70" s="122" t="str">
        <f t="shared" si="1"/>
        <v/>
      </c>
      <c r="AH70" s="121"/>
      <c r="AI70" s="175"/>
      <c r="AJ70" s="121"/>
      <c r="AK70" s="128"/>
      <c r="AL70" s="129"/>
      <c r="AM70" s="130" t="s">
        <v>24</v>
      </c>
      <c r="AN70" s="131"/>
      <c r="AO70" s="141" t="str">
        <f t="shared" si="7"/>
        <v>20h52</v>
      </c>
      <c r="AP70" s="9"/>
      <c r="AQ70" s="127">
        <f t="shared" si="2"/>
        <v>0</v>
      </c>
      <c r="AR70" s="121"/>
      <c r="AS70" s="122" t="str">
        <f t="shared" si="3"/>
        <v/>
      </c>
      <c r="AT70" s="121"/>
      <c r="AU70" s="247" t="s">
        <v>52</v>
      </c>
      <c r="AV70" s="121"/>
      <c r="AW70" s="135">
        <f>AL72-H70</f>
        <v>0</v>
      </c>
      <c r="AX70" s="121"/>
      <c r="AZ70" s="15"/>
      <c r="BB70" s="164"/>
    </row>
    <row r="71" spans="1:54" ht="20.100000000000001" customHeight="1" thickTop="1" thickBot="1" x14ac:dyDescent="0.3">
      <c r="A71" s="5"/>
      <c r="B71" s="248"/>
      <c r="C71" s="138">
        <v>2</v>
      </c>
      <c r="D71" s="139" t="s">
        <v>22</v>
      </c>
      <c r="E71" s="249" t="s">
        <v>51</v>
      </c>
      <c r="F71" s="98"/>
      <c r="G71" s="110"/>
      <c r="H71" s="111"/>
      <c r="I71" s="112" t="s">
        <v>24</v>
      </c>
      <c r="J71" s="113"/>
      <c r="K71" s="141" t="str">
        <f t="shared" si="4"/>
        <v>20H30</v>
      </c>
      <c r="L71" s="115"/>
      <c r="M71" s="116"/>
      <c r="N71" s="117"/>
      <c r="O71" s="118" t="s">
        <v>24</v>
      </c>
      <c r="P71" s="119"/>
      <c r="Q71" s="141" t="str">
        <f t="shared" si="5"/>
        <v>17h54</v>
      </c>
      <c r="R71" s="9"/>
      <c r="S71" s="120">
        <f>N71-H71</f>
        <v>0</v>
      </c>
      <c r="T71" s="121"/>
      <c r="U71" s="122" t="str">
        <f t="shared" si="0"/>
        <v/>
      </c>
      <c r="V71" s="121"/>
      <c r="W71" s="175"/>
      <c r="X71" s="121"/>
      <c r="Y71" s="142"/>
      <c r="Z71" s="143"/>
      <c r="AA71" s="125" t="s">
        <v>24</v>
      </c>
      <c r="AB71" s="126"/>
      <c r="AC71" s="141" t="str">
        <f t="shared" si="6"/>
        <v>xxhxx</v>
      </c>
      <c r="AD71" s="9"/>
      <c r="AE71" s="127">
        <f>Z71-N71</f>
        <v>0</v>
      </c>
      <c r="AF71" s="121"/>
      <c r="AG71" s="122" t="str">
        <f t="shared" si="1"/>
        <v/>
      </c>
      <c r="AH71" s="121"/>
      <c r="AI71" s="175"/>
      <c r="AJ71" s="121"/>
      <c r="AK71" s="144"/>
      <c r="AL71" s="145"/>
      <c r="AM71" s="130" t="s">
        <v>24</v>
      </c>
      <c r="AN71" s="131"/>
      <c r="AO71" s="141" t="str">
        <f t="shared" si="7"/>
        <v>20h52</v>
      </c>
      <c r="AP71" s="9"/>
      <c r="AQ71" s="127">
        <f t="shared" si="2"/>
        <v>0</v>
      </c>
      <c r="AR71" s="121"/>
      <c r="AS71" s="122" t="str">
        <f t="shared" si="3"/>
        <v/>
      </c>
      <c r="AT71" s="121"/>
      <c r="AU71" s="250" t="e">
        <f>((AK7-G7)/AK7)*100</f>
        <v>#DIV/0!</v>
      </c>
      <c r="AV71" s="121"/>
      <c r="AW71" s="135">
        <f>AL73-H71</f>
        <v>0</v>
      </c>
      <c r="AX71" s="121"/>
      <c r="AZ71" s="15"/>
      <c r="BB71" s="164"/>
    </row>
    <row r="72" spans="1:54" ht="20.100000000000001" customHeight="1" thickTop="1" thickBot="1" x14ac:dyDescent="0.3">
      <c r="A72" s="5"/>
      <c r="B72" s="248"/>
      <c r="C72" s="138">
        <v>3</v>
      </c>
      <c r="D72" s="139" t="s">
        <v>22</v>
      </c>
      <c r="E72" s="249" t="s">
        <v>51</v>
      </c>
      <c r="F72" s="98"/>
      <c r="G72" s="110"/>
      <c r="H72" s="111"/>
      <c r="I72" s="112" t="s">
        <v>24</v>
      </c>
      <c r="J72" s="113"/>
      <c r="K72" s="141" t="str">
        <f t="shared" si="4"/>
        <v>20H30</v>
      </c>
      <c r="L72" s="115"/>
      <c r="M72" s="116"/>
      <c r="N72" s="117"/>
      <c r="O72" s="118" t="s">
        <v>24</v>
      </c>
      <c r="P72" s="119"/>
      <c r="Q72" s="141" t="str">
        <f t="shared" si="5"/>
        <v>17h54</v>
      </c>
      <c r="R72" s="9"/>
      <c r="S72" s="120">
        <f>N72-H72</f>
        <v>0</v>
      </c>
      <c r="T72" s="121"/>
      <c r="U72" s="122" t="str">
        <f t="shared" si="0"/>
        <v/>
      </c>
      <c r="V72" s="121"/>
      <c r="W72" s="175"/>
      <c r="X72" s="121"/>
      <c r="Y72" s="123"/>
      <c r="Z72" s="124"/>
      <c r="AA72" s="125" t="s">
        <v>24</v>
      </c>
      <c r="AB72" s="126"/>
      <c r="AC72" s="141" t="str">
        <f t="shared" si="6"/>
        <v>xxhxx</v>
      </c>
      <c r="AD72" s="9"/>
      <c r="AE72" s="127">
        <f>Z72-N72</f>
        <v>0</v>
      </c>
      <c r="AF72" s="121"/>
      <c r="AG72" s="122" t="str">
        <f t="shared" si="1"/>
        <v/>
      </c>
      <c r="AH72" s="121"/>
      <c r="AI72" s="175"/>
      <c r="AJ72" s="121"/>
      <c r="AK72" s="144"/>
      <c r="AL72" s="129"/>
      <c r="AM72" s="130" t="s">
        <v>24</v>
      </c>
      <c r="AN72" s="131"/>
      <c r="AO72" s="141" t="str">
        <f t="shared" si="7"/>
        <v>20h52</v>
      </c>
      <c r="AP72" s="9"/>
      <c r="AQ72" s="127">
        <f t="shared" si="2"/>
        <v>0</v>
      </c>
      <c r="AR72" s="121"/>
      <c r="AS72" s="122" t="str">
        <f t="shared" si="3"/>
        <v/>
      </c>
      <c r="AT72" s="121"/>
      <c r="AU72" s="251"/>
      <c r="AV72" s="121"/>
      <c r="AW72" s="135">
        <f>AL74-H72</f>
        <v>0</v>
      </c>
      <c r="AX72" s="121"/>
      <c r="AZ72" s="15"/>
      <c r="BB72" s="164"/>
    </row>
    <row r="73" spans="1:54" ht="20.100000000000001" customHeight="1" thickTop="1" thickBot="1" x14ac:dyDescent="0.3">
      <c r="A73" s="5"/>
      <c r="B73" s="248"/>
      <c r="C73" s="138"/>
      <c r="D73" s="139" t="s">
        <v>30</v>
      </c>
      <c r="E73" s="249" t="s">
        <v>51</v>
      </c>
      <c r="F73" s="98"/>
      <c r="G73" s="110"/>
      <c r="H73" s="111"/>
      <c r="I73" s="112" t="s">
        <v>24</v>
      </c>
      <c r="J73" s="113" t="s">
        <v>34</v>
      </c>
      <c r="K73" s="141" t="str">
        <f t="shared" si="4"/>
        <v>20H30</v>
      </c>
      <c r="L73" s="115"/>
      <c r="M73" s="116"/>
      <c r="N73" s="117"/>
      <c r="O73" s="118" t="s">
        <v>24</v>
      </c>
      <c r="P73" s="119" t="s">
        <v>34</v>
      </c>
      <c r="Q73" s="141" t="str">
        <f t="shared" si="5"/>
        <v>17h54</v>
      </c>
      <c r="R73" s="9"/>
      <c r="S73" s="120">
        <f>N73-H73</f>
        <v>0</v>
      </c>
      <c r="T73" s="121"/>
      <c r="U73" s="122" t="str">
        <f t="shared" si="0"/>
        <v/>
      </c>
      <c r="V73" s="121"/>
      <c r="W73" s="175"/>
      <c r="X73" s="121"/>
      <c r="Y73" s="142"/>
      <c r="Z73" s="143"/>
      <c r="AA73" s="125" t="s">
        <v>24</v>
      </c>
      <c r="AB73" s="126" t="s">
        <v>34</v>
      </c>
      <c r="AC73" s="141" t="str">
        <f t="shared" si="6"/>
        <v>xxhxx</v>
      </c>
      <c r="AD73" s="9"/>
      <c r="AE73" s="127">
        <f>Z73-N73</f>
        <v>0</v>
      </c>
      <c r="AF73" s="121"/>
      <c r="AG73" s="122" t="str">
        <f t="shared" si="1"/>
        <v/>
      </c>
      <c r="AH73" s="121"/>
      <c r="AI73" s="175"/>
      <c r="AJ73" s="121"/>
      <c r="AK73" s="144"/>
      <c r="AL73" s="145"/>
      <c r="AM73" s="130" t="s">
        <v>24</v>
      </c>
      <c r="AN73" s="131" t="s">
        <v>34</v>
      </c>
      <c r="AO73" s="141" t="str">
        <f t="shared" si="7"/>
        <v>20h52</v>
      </c>
      <c r="AP73" s="9"/>
      <c r="AQ73" s="127">
        <f t="shared" si="2"/>
        <v>0</v>
      </c>
      <c r="AR73" s="121"/>
      <c r="AS73" s="122" t="str">
        <f t="shared" si="3"/>
        <v/>
      </c>
      <c r="AT73" s="121"/>
      <c r="AU73" s="152"/>
      <c r="AV73" s="121"/>
      <c r="AW73" s="135">
        <f>AL75-H73</f>
        <v>0</v>
      </c>
      <c r="AX73" s="121"/>
      <c r="AZ73" s="15"/>
      <c r="BB73" s="164"/>
    </row>
    <row r="74" spans="1:54" ht="20.100000000000001" customHeight="1" thickTop="1" thickBot="1" x14ac:dyDescent="0.3">
      <c r="A74" s="5"/>
      <c r="B74" s="248"/>
      <c r="C74" s="138"/>
      <c r="D74" s="139" t="s">
        <v>30</v>
      </c>
      <c r="E74" s="249" t="s">
        <v>51</v>
      </c>
      <c r="F74" s="98"/>
      <c r="G74" s="110"/>
      <c r="H74" s="111"/>
      <c r="I74" s="112" t="s">
        <v>24</v>
      </c>
      <c r="J74" s="113"/>
      <c r="K74" s="141" t="str">
        <f t="shared" si="4"/>
        <v>20H30</v>
      </c>
      <c r="L74" s="115"/>
      <c r="M74" s="116"/>
      <c r="N74" s="117"/>
      <c r="O74" s="118" t="s">
        <v>24</v>
      </c>
      <c r="P74" s="119"/>
      <c r="Q74" s="141" t="str">
        <f t="shared" si="5"/>
        <v>17h54</v>
      </c>
      <c r="R74" s="9"/>
      <c r="S74" s="120">
        <f>N74-H74</f>
        <v>0</v>
      </c>
      <c r="T74" s="121"/>
      <c r="U74" s="122" t="str">
        <f t="shared" si="0"/>
        <v/>
      </c>
      <c r="V74" s="121"/>
      <c r="W74" s="175"/>
      <c r="X74" s="121"/>
      <c r="Y74" s="142"/>
      <c r="Z74" s="124"/>
      <c r="AA74" s="125" t="s">
        <v>24</v>
      </c>
      <c r="AB74" s="126"/>
      <c r="AC74" s="141" t="str">
        <f t="shared" si="6"/>
        <v>xxhxx</v>
      </c>
      <c r="AD74" s="9"/>
      <c r="AE74" s="127">
        <f>Z74-N74</f>
        <v>0</v>
      </c>
      <c r="AF74" s="121"/>
      <c r="AG74" s="122" t="str">
        <f t="shared" si="1"/>
        <v/>
      </c>
      <c r="AH74" s="121"/>
      <c r="AI74" s="175"/>
      <c r="AJ74" s="121"/>
      <c r="AK74" s="144"/>
      <c r="AL74" s="145"/>
      <c r="AM74" s="130" t="s">
        <v>24</v>
      </c>
      <c r="AN74" s="131"/>
      <c r="AO74" s="141" t="str">
        <f t="shared" si="7"/>
        <v>20h52</v>
      </c>
      <c r="AP74" s="9"/>
      <c r="AQ74" s="127">
        <f t="shared" si="2"/>
        <v>0</v>
      </c>
      <c r="AR74" s="121"/>
      <c r="AS74" s="122" t="str">
        <f t="shared" si="3"/>
        <v/>
      </c>
      <c r="AT74" s="121"/>
      <c r="AU74" s="152"/>
      <c r="AV74" s="121"/>
      <c r="AW74" s="135">
        <f>AL76-H74</f>
        <v>0</v>
      </c>
      <c r="AX74" s="121"/>
      <c r="AZ74" s="15"/>
      <c r="BB74" s="164"/>
    </row>
    <row r="75" spans="1:54" ht="20.100000000000001" customHeight="1" thickTop="1" thickBot="1" x14ac:dyDescent="0.3">
      <c r="A75" s="5"/>
      <c r="B75" s="248"/>
      <c r="C75" s="138"/>
      <c r="D75" s="139" t="s">
        <v>31</v>
      </c>
      <c r="E75" s="249" t="s">
        <v>51</v>
      </c>
      <c r="F75" s="98"/>
      <c r="G75" s="110"/>
      <c r="H75" s="111"/>
      <c r="I75" s="112" t="s">
        <v>24</v>
      </c>
      <c r="J75" s="113"/>
      <c r="K75" s="141" t="str">
        <f t="shared" si="4"/>
        <v>20H30</v>
      </c>
      <c r="L75" s="115"/>
      <c r="M75" s="116"/>
      <c r="N75" s="117"/>
      <c r="O75" s="118" t="s">
        <v>24</v>
      </c>
      <c r="P75" s="119" t="s">
        <v>34</v>
      </c>
      <c r="Q75" s="141" t="str">
        <f t="shared" si="5"/>
        <v>17h54</v>
      </c>
      <c r="R75" s="9"/>
      <c r="S75" s="120">
        <f>N75-H75</f>
        <v>0</v>
      </c>
      <c r="T75" s="121"/>
      <c r="U75" s="122" t="str">
        <f t="shared" si="0"/>
        <v/>
      </c>
      <c r="V75" s="121"/>
      <c r="W75" s="175"/>
      <c r="X75" s="121"/>
      <c r="Y75" s="142"/>
      <c r="Z75" s="124"/>
      <c r="AA75" s="125" t="s">
        <v>24</v>
      </c>
      <c r="AB75" s="126" t="s">
        <v>34</v>
      </c>
      <c r="AC75" s="141" t="str">
        <f t="shared" si="6"/>
        <v>xxhxx</v>
      </c>
      <c r="AD75" s="9"/>
      <c r="AE75" s="127">
        <f>Z75-N75</f>
        <v>0</v>
      </c>
      <c r="AF75" s="121"/>
      <c r="AG75" s="122" t="str">
        <f t="shared" si="1"/>
        <v/>
      </c>
      <c r="AH75" s="121"/>
      <c r="AI75" s="175"/>
      <c r="AJ75" s="121"/>
      <c r="AK75" s="128"/>
      <c r="AL75" s="145"/>
      <c r="AM75" s="130" t="s">
        <v>24</v>
      </c>
      <c r="AN75" s="131" t="s">
        <v>34</v>
      </c>
      <c r="AO75" s="141" t="str">
        <f t="shared" si="7"/>
        <v>20h52</v>
      </c>
      <c r="AP75" s="9"/>
      <c r="AQ75" s="127">
        <f t="shared" si="2"/>
        <v>0</v>
      </c>
      <c r="AR75" s="121"/>
      <c r="AS75" s="122" t="str">
        <f t="shared" si="3"/>
        <v/>
      </c>
      <c r="AT75" s="121"/>
      <c r="AU75" s="152"/>
      <c r="AV75" s="121"/>
      <c r="AW75" s="135">
        <f>AL77-H75</f>
        <v>0</v>
      </c>
      <c r="AX75" s="121"/>
      <c r="AZ75" s="15"/>
      <c r="BB75" s="164"/>
    </row>
    <row r="76" spans="1:54" ht="20.100000000000001" customHeight="1" thickTop="1" thickBot="1" x14ac:dyDescent="0.3">
      <c r="A76" s="5"/>
      <c r="B76" s="248"/>
      <c r="C76" s="138"/>
      <c r="D76" s="139" t="s">
        <v>31</v>
      </c>
      <c r="E76" s="249" t="s">
        <v>51</v>
      </c>
      <c r="F76" s="98"/>
      <c r="G76" s="110"/>
      <c r="H76" s="111"/>
      <c r="I76" s="112" t="s">
        <v>24</v>
      </c>
      <c r="J76" s="113" t="s">
        <v>34</v>
      </c>
      <c r="K76" s="141" t="str">
        <f t="shared" si="4"/>
        <v>20H30</v>
      </c>
      <c r="L76" s="115"/>
      <c r="M76" s="116"/>
      <c r="N76" s="117"/>
      <c r="O76" s="118" t="s">
        <v>24</v>
      </c>
      <c r="P76" s="119" t="s">
        <v>34</v>
      </c>
      <c r="Q76" s="141" t="str">
        <f t="shared" si="5"/>
        <v>17h54</v>
      </c>
      <c r="R76" s="9"/>
      <c r="S76" s="120">
        <f>N76-H76</f>
        <v>0</v>
      </c>
      <c r="T76" s="121"/>
      <c r="U76" s="122" t="str">
        <f t="shared" si="0"/>
        <v/>
      </c>
      <c r="V76" s="121"/>
      <c r="W76" s="175"/>
      <c r="X76" s="121"/>
      <c r="Y76" s="142"/>
      <c r="Z76" s="143"/>
      <c r="AA76" s="125" t="s">
        <v>24</v>
      </c>
      <c r="AB76" s="126" t="s">
        <v>34</v>
      </c>
      <c r="AC76" s="141" t="str">
        <f t="shared" si="6"/>
        <v>xxhxx</v>
      </c>
      <c r="AD76" s="9"/>
      <c r="AE76" s="127">
        <f>Z76-N76</f>
        <v>0</v>
      </c>
      <c r="AF76" s="121"/>
      <c r="AG76" s="122" t="str">
        <f t="shared" si="1"/>
        <v/>
      </c>
      <c r="AH76" s="121"/>
      <c r="AI76" s="175"/>
      <c r="AJ76" s="121"/>
      <c r="AK76" s="128"/>
      <c r="AL76" s="129"/>
      <c r="AM76" s="130" t="s">
        <v>24</v>
      </c>
      <c r="AN76" s="131" t="s">
        <v>34</v>
      </c>
      <c r="AO76" s="141" t="str">
        <f t="shared" si="7"/>
        <v>20h52</v>
      </c>
      <c r="AP76" s="9"/>
      <c r="AQ76" s="127">
        <f t="shared" si="2"/>
        <v>0</v>
      </c>
      <c r="AR76" s="121"/>
      <c r="AS76" s="122" t="str">
        <f t="shared" si="3"/>
        <v/>
      </c>
      <c r="AT76" s="121"/>
      <c r="AU76" s="152"/>
      <c r="AV76" s="121"/>
      <c r="AW76" s="135">
        <f>AL78-H76</f>
        <v>0</v>
      </c>
      <c r="AX76" s="121"/>
      <c r="AZ76" s="15"/>
      <c r="BB76" s="164"/>
    </row>
    <row r="77" spans="1:54" ht="20.100000000000001" customHeight="1" thickTop="1" thickBot="1" x14ac:dyDescent="0.3">
      <c r="A77" s="5"/>
      <c r="B77" s="248"/>
      <c r="C77" s="138"/>
      <c r="D77" s="139" t="s">
        <v>31</v>
      </c>
      <c r="E77" s="249" t="s">
        <v>51</v>
      </c>
      <c r="F77" s="98"/>
      <c r="G77" s="110"/>
      <c r="H77" s="111"/>
      <c r="I77" s="112" t="s">
        <v>24</v>
      </c>
      <c r="J77" s="113"/>
      <c r="K77" s="141" t="str">
        <f t="shared" si="4"/>
        <v>20H30</v>
      </c>
      <c r="L77" s="115"/>
      <c r="M77" s="116"/>
      <c r="N77" s="117"/>
      <c r="O77" s="118" t="s">
        <v>24</v>
      </c>
      <c r="P77" s="119"/>
      <c r="Q77" s="141" t="str">
        <f t="shared" si="5"/>
        <v>17h54</v>
      </c>
      <c r="R77" s="9"/>
      <c r="S77" s="120">
        <f>N77-H77</f>
        <v>0</v>
      </c>
      <c r="T77" s="121"/>
      <c r="U77" s="122" t="str">
        <f t="shared" si="0"/>
        <v/>
      </c>
      <c r="V77" s="121"/>
      <c r="W77" s="175"/>
      <c r="X77" s="121"/>
      <c r="Y77" s="142"/>
      <c r="Z77" s="143"/>
      <c r="AA77" s="125" t="s">
        <v>24</v>
      </c>
      <c r="AB77" s="126"/>
      <c r="AC77" s="141" t="str">
        <f t="shared" si="6"/>
        <v>xxhxx</v>
      </c>
      <c r="AD77" s="9"/>
      <c r="AE77" s="127">
        <f>Z77-N77</f>
        <v>0</v>
      </c>
      <c r="AF77" s="121"/>
      <c r="AG77" s="122" t="str">
        <f t="shared" si="1"/>
        <v/>
      </c>
      <c r="AH77" s="121"/>
      <c r="AI77" s="175"/>
      <c r="AJ77" s="121"/>
      <c r="AK77" s="128"/>
      <c r="AL77" s="129"/>
      <c r="AM77" s="130" t="s">
        <v>24</v>
      </c>
      <c r="AN77" s="131"/>
      <c r="AO77" s="141" t="str">
        <f t="shared" si="7"/>
        <v>20h52</v>
      </c>
      <c r="AP77" s="9"/>
      <c r="AQ77" s="127">
        <f t="shared" si="2"/>
        <v>0</v>
      </c>
      <c r="AR77" s="121"/>
      <c r="AS77" s="122" t="str">
        <f t="shared" si="3"/>
        <v/>
      </c>
      <c r="AT77" s="121"/>
      <c r="AU77" s="152"/>
      <c r="AV77" s="121"/>
      <c r="AW77" s="135">
        <f>AL79-H77</f>
        <v>0</v>
      </c>
      <c r="AX77" s="121"/>
      <c r="AZ77" s="15"/>
    </row>
    <row r="78" spans="1:54" ht="20.100000000000001" customHeight="1" thickTop="1" thickBot="1" x14ac:dyDescent="0.3">
      <c r="A78" s="5"/>
      <c r="B78" s="248"/>
      <c r="C78" s="138"/>
      <c r="D78" s="139" t="s">
        <v>32</v>
      </c>
      <c r="E78" s="249" t="s">
        <v>51</v>
      </c>
      <c r="F78" s="98"/>
      <c r="G78" s="110"/>
      <c r="H78" s="111"/>
      <c r="I78" s="112" t="s">
        <v>24</v>
      </c>
      <c r="J78" s="113"/>
      <c r="K78" s="141" t="str">
        <f t="shared" si="4"/>
        <v>20H30</v>
      </c>
      <c r="L78" s="115"/>
      <c r="M78" s="116"/>
      <c r="N78" s="117"/>
      <c r="O78" s="118" t="s">
        <v>24</v>
      </c>
      <c r="P78" s="119"/>
      <c r="Q78" s="141" t="str">
        <f t="shared" si="5"/>
        <v>17h54</v>
      </c>
      <c r="R78" s="9"/>
      <c r="S78" s="120">
        <f>N78-H78</f>
        <v>0</v>
      </c>
      <c r="T78" s="121"/>
      <c r="U78" s="122" t="str">
        <f t="shared" ref="U78:U116" si="8">IF(S78&lt;-100000,"c'est normal?","")</f>
        <v/>
      </c>
      <c r="V78" s="121"/>
      <c r="W78" s="175"/>
      <c r="X78" s="121"/>
      <c r="Y78" s="142"/>
      <c r="Z78" s="124"/>
      <c r="AA78" s="125" t="s">
        <v>24</v>
      </c>
      <c r="AB78" s="126"/>
      <c r="AC78" s="141" t="str">
        <f t="shared" si="6"/>
        <v>xxhxx</v>
      </c>
      <c r="AD78" s="9"/>
      <c r="AE78" s="127">
        <f>Z78-N78</f>
        <v>0</v>
      </c>
      <c r="AF78" s="121"/>
      <c r="AG78" s="122" t="str">
        <f t="shared" ref="AG78:AG116" si="9">IF(AE78&lt;-100000,"c'est normal?","")</f>
        <v/>
      </c>
      <c r="AH78" s="121"/>
      <c r="AI78" s="175"/>
      <c r="AJ78" s="121"/>
      <c r="AK78" s="128"/>
      <c r="AL78" s="129"/>
      <c r="AM78" s="130" t="s">
        <v>24</v>
      </c>
      <c r="AN78" s="131"/>
      <c r="AO78" s="141" t="str">
        <f t="shared" si="7"/>
        <v>20h52</v>
      </c>
      <c r="AP78" s="9"/>
      <c r="AQ78" s="127">
        <f t="shared" ref="AQ78:AQ116" si="10">AL78-Z78</f>
        <v>0</v>
      </c>
      <c r="AR78" s="121"/>
      <c r="AS78" s="122" t="str">
        <f t="shared" ref="AS78:AS116" si="11">IF(AQ78&lt;-100000,"c'est normal?","")</f>
        <v/>
      </c>
      <c r="AT78" s="121"/>
      <c r="AU78" s="152"/>
      <c r="AV78" s="121"/>
      <c r="AW78" s="135">
        <f>AL80-H78</f>
        <v>0</v>
      </c>
      <c r="AX78" s="121"/>
      <c r="AZ78" s="15"/>
      <c r="BB78" s="164"/>
    </row>
    <row r="79" spans="1:54" ht="20.100000000000001" customHeight="1" thickTop="1" thickBot="1" x14ac:dyDescent="0.3">
      <c r="A79" s="5"/>
      <c r="B79" s="248"/>
      <c r="C79" s="138"/>
      <c r="D79" s="139" t="s">
        <v>32</v>
      </c>
      <c r="E79" s="249" t="s">
        <v>51</v>
      </c>
      <c r="F79" s="98"/>
      <c r="G79" s="110"/>
      <c r="H79" s="111"/>
      <c r="I79" s="112" t="s">
        <v>24</v>
      </c>
      <c r="J79" s="113"/>
      <c r="K79" s="141" t="str">
        <f t="shared" ref="K79:K116" si="12">K78</f>
        <v>20H30</v>
      </c>
      <c r="L79" s="115"/>
      <c r="M79" s="116"/>
      <c r="N79" s="117"/>
      <c r="O79" s="118" t="s">
        <v>24</v>
      </c>
      <c r="P79" s="119"/>
      <c r="Q79" s="141" t="str">
        <f t="shared" ref="Q79:Q116" si="13">Q78</f>
        <v>17h54</v>
      </c>
      <c r="R79" s="9"/>
      <c r="S79" s="120">
        <f>N79-H79</f>
        <v>0</v>
      </c>
      <c r="T79" s="121"/>
      <c r="U79" s="122" t="str">
        <f t="shared" si="8"/>
        <v/>
      </c>
      <c r="V79" s="121"/>
      <c r="W79" s="175"/>
      <c r="X79" s="121"/>
      <c r="Y79" s="142"/>
      <c r="Z79" s="124"/>
      <c r="AA79" s="125" t="s">
        <v>24</v>
      </c>
      <c r="AB79" s="126"/>
      <c r="AC79" s="141" t="str">
        <f t="shared" ref="AC79:AC116" si="14">AC78</f>
        <v>xxhxx</v>
      </c>
      <c r="AD79" s="9"/>
      <c r="AE79" s="127">
        <f>Z79-N79</f>
        <v>0</v>
      </c>
      <c r="AF79" s="121"/>
      <c r="AG79" s="122" t="str">
        <f t="shared" si="9"/>
        <v/>
      </c>
      <c r="AH79" s="121"/>
      <c r="AI79" s="175"/>
      <c r="AJ79" s="121"/>
      <c r="AK79" s="128"/>
      <c r="AL79" s="145"/>
      <c r="AM79" s="130" t="s">
        <v>24</v>
      </c>
      <c r="AN79" s="131"/>
      <c r="AO79" s="141" t="str">
        <f t="shared" ref="AO79:AO116" si="15">AO78</f>
        <v>20h52</v>
      </c>
      <c r="AP79" s="9"/>
      <c r="AQ79" s="127">
        <f t="shared" si="10"/>
        <v>0</v>
      </c>
      <c r="AR79" s="121"/>
      <c r="AS79" s="122" t="str">
        <f t="shared" si="11"/>
        <v/>
      </c>
      <c r="AT79" s="121"/>
      <c r="AU79" s="152"/>
      <c r="AV79" s="121"/>
      <c r="AW79" s="135">
        <f>AL81-H79</f>
        <v>0</v>
      </c>
      <c r="AX79" s="121"/>
      <c r="AZ79" s="15"/>
      <c r="BB79" s="164"/>
    </row>
    <row r="80" spans="1:54" ht="20.100000000000001" customHeight="1" thickTop="1" thickBot="1" x14ac:dyDescent="0.3">
      <c r="A80" s="5"/>
      <c r="B80" s="248"/>
      <c r="C80" s="138"/>
      <c r="D80" s="139" t="s">
        <v>32</v>
      </c>
      <c r="E80" s="249" t="s">
        <v>51</v>
      </c>
      <c r="F80" s="98"/>
      <c r="G80" s="110"/>
      <c r="H80" s="111"/>
      <c r="I80" s="112" t="s">
        <v>24</v>
      </c>
      <c r="J80" s="113"/>
      <c r="K80" s="141" t="str">
        <f t="shared" si="12"/>
        <v>20H30</v>
      </c>
      <c r="L80" s="115"/>
      <c r="M80" s="116"/>
      <c r="N80" s="117"/>
      <c r="O80" s="118" t="s">
        <v>24</v>
      </c>
      <c r="P80" s="119"/>
      <c r="Q80" s="141" t="str">
        <f t="shared" si="13"/>
        <v>17h54</v>
      </c>
      <c r="R80" s="9"/>
      <c r="S80" s="120">
        <f>N80-H80</f>
        <v>0</v>
      </c>
      <c r="T80" s="121"/>
      <c r="U80" s="122" t="str">
        <f t="shared" si="8"/>
        <v/>
      </c>
      <c r="V80" s="121"/>
      <c r="W80" s="175"/>
      <c r="X80" s="121"/>
      <c r="Y80" s="142"/>
      <c r="Z80" s="143"/>
      <c r="AA80" s="125" t="s">
        <v>24</v>
      </c>
      <c r="AB80" s="126"/>
      <c r="AC80" s="141" t="str">
        <f t="shared" si="14"/>
        <v>xxhxx</v>
      </c>
      <c r="AD80" s="9"/>
      <c r="AE80" s="127">
        <f>Z80-N80</f>
        <v>0</v>
      </c>
      <c r="AF80" s="121"/>
      <c r="AG80" s="122" t="str">
        <f t="shared" si="9"/>
        <v/>
      </c>
      <c r="AH80" s="121"/>
      <c r="AI80" s="175"/>
      <c r="AJ80" s="121"/>
      <c r="AK80" s="144"/>
      <c r="AL80" s="145"/>
      <c r="AM80" s="130" t="s">
        <v>24</v>
      </c>
      <c r="AN80" s="131"/>
      <c r="AO80" s="141" t="str">
        <f t="shared" si="15"/>
        <v>20h52</v>
      </c>
      <c r="AP80" s="9"/>
      <c r="AQ80" s="127">
        <f t="shared" si="10"/>
        <v>0</v>
      </c>
      <c r="AR80" s="121"/>
      <c r="AS80" s="122" t="str">
        <f t="shared" si="11"/>
        <v/>
      </c>
      <c r="AT80" s="121"/>
      <c r="AU80" s="152"/>
      <c r="AV80" s="121"/>
      <c r="AW80" s="135">
        <f>AL82-H80</f>
        <v>0</v>
      </c>
      <c r="AX80" s="121"/>
      <c r="AZ80" s="15"/>
      <c r="BB80" s="164"/>
    </row>
    <row r="81" spans="1:54" ht="20.100000000000001" customHeight="1" thickTop="1" thickBot="1" x14ac:dyDescent="0.3">
      <c r="A81" s="5"/>
      <c r="B81" s="248"/>
      <c r="C81" s="138"/>
      <c r="D81" s="139" t="s">
        <v>38</v>
      </c>
      <c r="E81" s="249" t="s">
        <v>51</v>
      </c>
      <c r="F81" s="98"/>
      <c r="G81" s="110"/>
      <c r="H81" s="111"/>
      <c r="I81" s="112" t="s">
        <v>24</v>
      </c>
      <c r="J81" s="113"/>
      <c r="K81" s="141" t="str">
        <f t="shared" si="12"/>
        <v>20H30</v>
      </c>
      <c r="L81" s="115"/>
      <c r="M81" s="116"/>
      <c r="N81" s="117"/>
      <c r="O81" s="118" t="s">
        <v>24</v>
      </c>
      <c r="P81" s="119"/>
      <c r="Q81" s="141" t="str">
        <f t="shared" si="13"/>
        <v>17h54</v>
      </c>
      <c r="R81" s="9"/>
      <c r="S81" s="120">
        <f>N81-H81</f>
        <v>0</v>
      </c>
      <c r="T81" s="121"/>
      <c r="U81" s="122" t="str">
        <f t="shared" si="8"/>
        <v/>
      </c>
      <c r="V81" s="121"/>
      <c r="W81" s="175"/>
      <c r="X81" s="121"/>
      <c r="Y81" s="123"/>
      <c r="Z81" s="124"/>
      <c r="AA81" s="125" t="s">
        <v>24</v>
      </c>
      <c r="AB81" s="126"/>
      <c r="AC81" s="141" t="str">
        <f t="shared" si="14"/>
        <v>xxhxx</v>
      </c>
      <c r="AD81" s="9"/>
      <c r="AE81" s="127">
        <f>Z81-N81</f>
        <v>0</v>
      </c>
      <c r="AF81" s="121"/>
      <c r="AG81" s="122" t="str">
        <f t="shared" si="9"/>
        <v/>
      </c>
      <c r="AH81" s="121"/>
      <c r="AI81" s="175"/>
      <c r="AJ81" s="121"/>
      <c r="AK81" s="128"/>
      <c r="AL81" s="129"/>
      <c r="AM81" s="130" t="s">
        <v>24</v>
      </c>
      <c r="AN81" s="131"/>
      <c r="AO81" s="141" t="str">
        <f t="shared" si="15"/>
        <v>20h52</v>
      </c>
      <c r="AP81" s="9"/>
      <c r="AQ81" s="127">
        <f t="shared" si="10"/>
        <v>0</v>
      </c>
      <c r="AR81" s="121"/>
      <c r="AS81" s="122" t="str">
        <f t="shared" si="11"/>
        <v/>
      </c>
      <c r="AT81" s="121"/>
      <c r="AU81" s="152"/>
      <c r="AV81" s="121"/>
      <c r="AW81" s="135">
        <f>AL83-H81</f>
        <v>0</v>
      </c>
      <c r="AX81" s="121"/>
      <c r="AZ81" s="15"/>
      <c r="BB81" s="164"/>
    </row>
    <row r="82" spans="1:54" ht="20.100000000000001" customHeight="1" thickTop="1" thickBot="1" x14ac:dyDescent="0.3">
      <c r="A82" s="5"/>
      <c r="B82" s="248"/>
      <c r="C82" s="138"/>
      <c r="D82" s="139" t="s">
        <v>38</v>
      </c>
      <c r="E82" s="249" t="s">
        <v>51</v>
      </c>
      <c r="F82" s="98"/>
      <c r="G82" s="110"/>
      <c r="H82" s="111"/>
      <c r="I82" s="112" t="s">
        <v>24</v>
      </c>
      <c r="J82" s="113"/>
      <c r="K82" s="141" t="str">
        <f t="shared" si="12"/>
        <v>20H30</v>
      </c>
      <c r="L82" s="115"/>
      <c r="M82" s="116"/>
      <c r="N82" s="117"/>
      <c r="O82" s="118" t="s">
        <v>24</v>
      </c>
      <c r="P82" s="119"/>
      <c r="Q82" s="141" t="str">
        <f t="shared" si="13"/>
        <v>17h54</v>
      </c>
      <c r="R82" s="9"/>
      <c r="S82" s="120">
        <f>N82-H82</f>
        <v>0</v>
      </c>
      <c r="T82" s="121"/>
      <c r="U82" s="122" t="str">
        <f t="shared" si="8"/>
        <v/>
      </c>
      <c r="V82" s="121"/>
      <c r="W82" s="175"/>
      <c r="X82" s="121"/>
      <c r="Y82" s="142"/>
      <c r="Z82" s="124"/>
      <c r="AA82" s="125" t="s">
        <v>24</v>
      </c>
      <c r="AB82" s="126"/>
      <c r="AC82" s="141" t="str">
        <f t="shared" si="14"/>
        <v>xxhxx</v>
      </c>
      <c r="AD82" s="9"/>
      <c r="AE82" s="127">
        <f>Z82-N82</f>
        <v>0</v>
      </c>
      <c r="AF82" s="121"/>
      <c r="AG82" s="122" t="str">
        <f t="shared" si="9"/>
        <v/>
      </c>
      <c r="AH82" s="121"/>
      <c r="AI82" s="175"/>
      <c r="AJ82" s="121"/>
      <c r="AK82" s="128"/>
      <c r="AL82" s="145"/>
      <c r="AM82" s="130" t="s">
        <v>24</v>
      </c>
      <c r="AN82" s="131"/>
      <c r="AO82" s="141" t="str">
        <f t="shared" si="15"/>
        <v>20h52</v>
      </c>
      <c r="AP82" s="9"/>
      <c r="AQ82" s="127">
        <f t="shared" si="10"/>
        <v>0</v>
      </c>
      <c r="AR82" s="121"/>
      <c r="AS82" s="122" t="str">
        <f t="shared" si="11"/>
        <v/>
      </c>
      <c r="AT82" s="121"/>
      <c r="AU82" s="152"/>
      <c r="AV82" s="121"/>
      <c r="AW82" s="135">
        <f>AL84-H82</f>
        <v>0</v>
      </c>
      <c r="AX82" s="121"/>
      <c r="AZ82" s="15"/>
      <c r="BB82" s="164"/>
    </row>
    <row r="83" spans="1:54" ht="20.100000000000001" customHeight="1" thickTop="1" thickBot="1" x14ac:dyDescent="0.3">
      <c r="A83" s="5"/>
      <c r="B83" s="248"/>
      <c r="C83" s="138"/>
      <c r="D83" s="139" t="s">
        <v>38</v>
      </c>
      <c r="E83" s="249" t="s">
        <v>51</v>
      </c>
      <c r="F83" s="98"/>
      <c r="G83" s="110"/>
      <c r="H83" s="111"/>
      <c r="I83" s="112" t="s">
        <v>24</v>
      </c>
      <c r="J83" s="113"/>
      <c r="K83" s="141" t="str">
        <f t="shared" si="12"/>
        <v>20H30</v>
      </c>
      <c r="L83" s="115"/>
      <c r="M83" s="116"/>
      <c r="N83" s="117"/>
      <c r="O83" s="118" t="s">
        <v>24</v>
      </c>
      <c r="P83" s="119"/>
      <c r="Q83" s="141" t="str">
        <f t="shared" si="13"/>
        <v>17h54</v>
      </c>
      <c r="R83" s="9"/>
      <c r="S83" s="120">
        <f>N83-H83</f>
        <v>0</v>
      </c>
      <c r="T83" s="121"/>
      <c r="U83" s="122" t="str">
        <f t="shared" si="8"/>
        <v/>
      </c>
      <c r="V83" s="121"/>
      <c r="W83" s="175"/>
      <c r="X83" s="121"/>
      <c r="Y83" s="142"/>
      <c r="Z83" s="143"/>
      <c r="AA83" s="125" t="s">
        <v>24</v>
      </c>
      <c r="AB83" s="126"/>
      <c r="AC83" s="141" t="str">
        <f t="shared" si="14"/>
        <v>xxhxx</v>
      </c>
      <c r="AD83" s="9"/>
      <c r="AE83" s="127">
        <f>Z83-N83</f>
        <v>0</v>
      </c>
      <c r="AF83" s="121"/>
      <c r="AG83" s="122" t="str">
        <f t="shared" si="9"/>
        <v/>
      </c>
      <c r="AH83" s="121"/>
      <c r="AI83" s="175"/>
      <c r="AJ83" s="121"/>
      <c r="AK83" s="128"/>
      <c r="AL83" s="129"/>
      <c r="AM83" s="130" t="s">
        <v>24</v>
      </c>
      <c r="AN83" s="131"/>
      <c r="AO83" s="141" t="str">
        <f t="shared" si="15"/>
        <v>20h52</v>
      </c>
      <c r="AP83" s="9"/>
      <c r="AQ83" s="127">
        <f t="shared" si="10"/>
        <v>0</v>
      </c>
      <c r="AR83" s="121"/>
      <c r="AS83" s="122" t="str">
        <f t="shared" si="11"/>
        <v/>
      </c>
      <c r="AT83" s="121"/>
      <c r="AU83" s="152"/>
      <c r="AV83" s="121"/>
      <c r="AW83" s="135">
        <f>AL85-H83</f>
        <v>0</v>
      </c>
      <c r="AX83" s="121"/>
      <c r="AZ83" s="15"/>
      <c r="BB83" s="164"/>
    </row>
    <row r="84" spans="1:54" ht="20.100000000000001" customHeight="1" thickTop="1" thickBot="1" x14ac:dyDescent="0.3">
      <c r="A84" s="5"/>
      <c r="B84" s="248"/>
      <c r="C84" s="138"/>
      <c r="D84" s="139" t="s">
        <v>40</v>
      </c>
      <c r="E84" s="249" t="s">
        <v>51</v>
      </c>
      <c r="F84" s="98"/>
      <c r="G84" s="110"/>
      <c r="H84" s="111"/>
      <c r="I84" s="112" t="s">
        <v>24</v>
      </c>
      <c r="J84" s="113"/>
      <c r="K84" s="141" t="str">
        <f t="shared" si="12"/>
        <v>20H30</v>
      </c>
      <c r="L84" s="115"/>
      <c r="M84" s="116"/>
      <c r="N84" s="117"/>
      <c r="O84" s="118" t="s">
        <v>24</v>
      </c>
      <c r="P84" s="119"/>
      <c r="Q84" s="141" t="str">
        <f t="shared" si="13"/>
        <v>17h54</v>
      </c>
      <c r="R84" s="9"/>
      <c r="S84" s="120">
        <f>N84-H84</f>
        <v>0</v>
      </c>
      <c r="T84" s="121"/>
      <c r="U84" s="122" t="str">
        <f t="shared" si="8"/>
        <v/>
      </c>
      <c r="V84" s="121"/>
      <c r="W84" s="175"/>
      <c r="X84" s="121"/>
      <c r="Y84" s="142"/>
      <c r="Z84" s="124"/>
      <c r="AA84" s="125" t="s">
        <v>24</v>
      </c>
      <c r="AB84" s="126"/>
      <c r="AC84" s="141" t="str">
        <f t="shared" si="14"/>
        <v>xxhxx</v>
      </c>
      <c r="AD84" s="9"/>
      <c r="AE84" s="127">
        <f>Z84-N84</f>
        <v>0</v>
      </c>
      <c r="AF84" s="121"/>
      <c r="AG84" s="122" t="str">
        <f t="shared" si="9"/>
        <v/>
      </c>
      <c r="AH84" s="121"/>
      <c r="AI84" s="175"/>
      <c r="AJ84" s="121"/>
      <c r="AK84" s="128"/>
      <c r="AL84" s="129"/>
      <c r="AM84" s="130" t="s">
        <v>24</v>
      </c>
      <c r="AN84" s="131"/>
      <c r="AO84" s="141" t="str">
        <f t="shared" si="15"/>
        <v>20h52</v>
      </c>
      <c r="AP84" s="9"/>
      <c r="AQ84" s="127">
        <f t="shared" si="10"/>
        <v>0</v>
      </c>
      <c r="AR84" s="121"/>
      <c r="AS84" s="122" t="str">
        <f t="shared" si="11"/>
        <v/>
      </c>
      <c r="AT84" s="121"/>
      <c r="AU84" s="152"/>
      <c r="AV84" s="121"/>
      <c r="AW84" s="135">
        <f>AL86-H84</f>
        <v>0</v>
      </c>
      <c r="AX84" s="121"/>
      <c r="AZ84" s="15"/>
      <c r="BB84" s="164"/>
    </row>
    <row r="85" spans="1:54" ht="20.100000000000001" customHeight="1" thickTop="1" thickBot="1" x14ac:dyDescent="0.3">
      <c r="A85" s="5"/>
      <c r="B85" s="252"/>
      <c r="C85" s="199"/>
      <c r="D85" s="230" t="s">
        <v>40</v>
      </c>
      <c r="E85" s="253" t="s">
        <v>51</v>
      </c>
      <c r="F85" s="98"/>
      <c r="G85" s="110"/>
      <c r="H85" s="111"/>
      <c r="I85" s="112" t="s">
        <v>24</v>
      </c>
      <c r="J85" s="113"/>
      <c r="K85" s="141" t="str">
        <f t="shared" si="12"/>
        <v>20H30</v>
      </c>
      <c r="L85" s="115"/>
      <c r="M85" s="116"/>
      <c r="N85" s="117"/>
      <c r="O85" s="118" t="s">
        <v>24</v>
      </c>
      <c r="P85" s="119"/>
      <c r="Q85" s="141" t="str">
        <f t="shared" si="13"/>
        <v>17h54</v>
      </c>
      <c r="R85" s="9"/>
      <c r="S85" s="120">
        <f>N85-H85</f>
        <v>0</v>
      </c>
      <c r="T85" s="121"/>
      <c r="U85" s="122" t="str">
        <f t="shared" si="8"/>
        <v/>
      </c>
      <c r="V85" s="121"/>
      <c r="W85" s="175"/>
      <c r="X85" s="121"/>
      <c r="Y85" s="142"/>
      <c r="Z85" s="124"/>
      <c r="AA85" s="125" t="s">
        <v>24</v>
      </c>
      <c r="AB85" s="126"/>
      <c r="AC85" s="141" t="str">
        <f t="shared" si="14"/>
        <v>xxhxx</v>
      </c>
      <c r="AD85" s="9"/>
      <c r="AE85" s="127">
        <f>Z85-N85</f>
        <v>0</v>
      </c>
      <c r="AF85" s="121"/>
      <c r="AG85" s="122" t="str">
        <f t="shared" si="9"/>
        <v/>
      </c>
      <c r="AH85" s="121"/>
      <c r="AI85" s="175"/>
      <c r="AJ85" s="121"/>
      <c r="AK85" s="128"/>
      <c r="AL85" s="145"/>
      <c r="AM85" s="130" t="s">
        <v>24</v>
      </c>
      <c r="AN85" s="131"/>
      <c r="AO85" s="141" t="str">
        <f t="shared" si="15"/>
        <v>20h52</v>
      </c>
      <c r="AP85" s="9"/>
      <c r="AQ85" s="127">
        <f t="shared" si="10"/>
        <v>0</v>
      </c>
      <c r="AR85" s="121"/>
      <c r="AS85" s="122" t="str">
        <f t="shared" si="11"/>
        <v/>
      </c>
      <c r="AT85" s="121"/>
      <c r="AU85" s="152"/>
      <c r="AV85" s="121"/>
      <c r="AW85" s="135">
        <f>AL87-H85</f>
        <v>0</v>
      </c>
      <c r="AX85" s="121"/>
      <c r="AZ85" s="15"/>
      <c r="BB85" s="164"/>
    </row>
    <row r="86" spans="1:54" ht="20.100000000000001" customHeight="1" thickTop="1" thickBot="1" x14ac:dyDescent="0.3">
      <c r="A86" s="5"/>
      <c r="B86" s="254"/>
      <c r="C86" s="107"/>
      <c r="D86" s="108" t="s">
        <v>22</v>
      </c>
      <c r="E86" s="255" t="s">
        <v>53</v>
      </c>
      <c r="F86" s="98"/>
      <c r="G86" s="110"/>
      <c r="H86" s="111"/>
      <c r="I86" s="112" t="s">
        <v>24</v>
      </c>
      <c r="J86" s="113" t="s">
        <v>34</v>
      </c>
      <c r="K86" s="141" t="str">
        <f t="shared" si="12"/>
        <v>20H30</v>
      </c>
      <c r="L86" s="115"/>
      <c r="M86" s="116"/>
      <c r="N86" s="117"/>
      <c r="O86" s="118" t="s">
        <v>24</v>
      </c>
      <c r="P86" s="119" t="s">
        <v>34</v>
      </c>
      <c r="Q86" s="141" t="str">
        <f t="shared" si="13"/>
        <v>17h54</v>
      </c>
      <c r="R86" s="9"/>
      <c r="S86" s="120">
        <f>N86-H86</f>
        <v>0</v>
      </c>
      <c r="T86" s="121"/>
      <c r="U86" s="122" t="str">
        <f t="shared" si="8"/>
        <v/>
      </c>
      <c r="V86" s="121"/>
      <c r="W86" s="175"/>
      <c r="X86" s="121"/>
      <c r="Y86" s="142"/>
      <c r="Z86" s="124"/>
      <c r="AA86" s="125" t="s">
        <v>24</v>
      </c>
      <c r="AB86" s="126" t="s">
        <v>34</v>
      </c>
      <c r="AC86" s="141" t="str">
        <f t="shared" si="14"/>
        <v>xxhxx</v>
      </c>
      <c r="AD86" s="9"/>
      <c r="AE86" s="127">
        <f>Z86-N86</f>
        <v>0</v>
      </c>
      <c r="AF86" s="121"/>
      <c r="AG86" s="122" t="str">
        <f t="shared" si="9"/>
        <v/>
      </c>
      <c r="AH86" s="121"/>
      <c r="AI86" s="175"/>
      <c r="AJ86" s="121"/>
      <c r="AK86" s="128"/>
      <c r="AL86" s="129"/>
      <c r="AM86" s="130" t="s">
        <v>24</v>
      </c>
      <c r="AN86" s="131" t="s">
        <v>34</v>
      </c>
      <c r="AO86" s="141" t="str">
        <f t="shared" si="15"/>
        <v>20h52</v>
      </c>
      <c r="AP86" s="9"/>
      <c r="AQ86" s="127">
        <f t="shared" si="10"/>
        <v>0</v>
      </c>
      <c r="AR86" s="121"/>
      <c r="AS86" s="122" t="str">
        <f t="shared" si="11"/>
        <v/>
      </c>
      <c r="AT86" s="121"/>
      <c r="AU86" s="152"/>
      <c r="AV86" s="121"/>
      <c r="AW86" s="135">
        <f>AL88-H86</f>
        <v>0</v>
      </c>
      <c r="AX86" s="121"/>
      <c r="AZ86" s="15"/>
      <c r="BB86" s="164"/>
    </row>
    <row r="87" spans="1:54" ht="20.100000000000001" customHeight="1" thickTop="1" thickBot="1" x14ac:dyDescent="0.3">
      <c r="A87" s="5"/>
      <c r="B87" s="256"/>
      <c r="C87" s="138"/>
      <c r="D87" s="139" t="s">
        <v>30</v>
      </c>
      <c r="E87" s="257" t="s">
        <v>53</v>
      </c>
      <c r="F87" s="98"/>
      <c r="G87" s="110"/>
      <c r="H87" s="111"/>
      <c r="I87" s="112" t="s">
        <v>24</v>
      </c>
      <c r="J87" s="113"/>
      <c r="K87" s="141" t="str">
        <f t="shared" si="12"/>
        <v>20H30</v>
      </c>
      <c r="L87" s="115"/>
      <c r="M87" s="116"/>
      <c r="N87" s="117"/>
      <c r="O87" s="118" t="s">
        <v>24</v>
      </c>
      <c r="P87" s="119"/>
      <c r="Q87" s="141" t="str">
        <f t="shared" si="13"/>
        <v>17h54</v>
      </c>
      <c r="R87" s="9"/>
      <c r="S87" s="120">
        <f>N87-H87</f>
        <v>0</v>
      </c>
      <c r="T87" s="121"/>
      <c r="U87" s="122" t="str">
        <f t="shared" si="8"/>
        <v/>
      </c>
      <c r="V87" s="121"/>
      <c r="W87" s="175"/>
      <c r="X87" s="121"/>
      <c r="Y87" s="142"/>
      <c r="Z87" s="143"/>
      <c r="AA87" s="125" t="s">
        <v>24</v>
      </c>
      <c r="AB87" s="126"/>
      <c r="AC87" s="141" t="str">
        <f t="shared" si="14"/>
        <v>xxhxx</v>
      </c>
      <c r="AD87" s="9"/>
      <c r="AE87" s="127">
        <f>Z87-N87</f>
        <v>0</v>
      </c>
      <c r="AF87" s="121"/>
      <c r="AG87" s="122" t="str">
        <f t="shared" si="9"/>
        <v/>
      </c>
      <c r="AH87" s="121"/>
      <c r="AI87" s="175"/>
      <c r="AJ87" s="121"/>
      <c r="AK87" s="128"/>
      <c r="AL87" s="129"/>
      <c r="AM87" s="130" t="s">
        <v>24</v>
      </c>
      <c r="AN87" s="131"/>
      <c r="AO87" s="141" t="str">
        <f t="shared" si="15"/>
        <v>20h52</v>
      </c>
      <c r="AP87" s="9"/>
      <c r="AQ87" s="127">
        <f t="shared" si="10"/>
        <v>0</v>
      </c>
      <c r="AR87" s="121"/>
      <c r="AS87" s="122" t="str">
        <f t="shared" si="11"/>
        <v/>
      </c>
      <c r="AT87" s="121"/>
      <c r="AU87" s="152"/>
      <c r="AV87" s="121"/>
      <c r="AW87" s="135">
        <f>AL89-H87</f>
        <v>0</v>
      </c>
      <c r="AX87" s="121"/>
      <c r="AZ87" s="15"/>
      <c r="BB87" s="164"/>
    </row>
    <row r="88" spans="1:54" ht="20.100000000000001" customHeight="1" thickTop="1" thickBot="1" x14ac:dyDescent="0.3">
      <c r="A88" s="5"/>
      <c r="B88" s="256"/>
      <c r="C88" s="138"/>
      <c r="D88" s="139" t="s">
        <v>31</v>
      </c>
      <c r="E88" s="257" t="s">
        <v>53</v>
      </c>
      <c r="F88" s="98"/>
      <c r="G88" s="110"/>
      <c r="H88" s="111"/>
      <c r="I88" s="112" t="s">
        <v>33</v>
      </c>
      <c r="J88" s="113"/>
      <c r="K88" s="141" t="str">
        <f t="shared" si="12"/>
        <v>20H30</v>
      </c>
      <c r="L88" s="115"/>
      <c r="M88" s="116"/>
      <c r="N88" s="117"/>
      <c r="O88" s="118" t="s">
        <v>33</v>
      </c>
      <c r="P88" s="119"/>
      <c r="Q88" s="141" t="str">
        <f t="shared" si="13"/>
        <v>17h54</v>
      </c>
      <c r="R88" s="9"/>
      <c r="S88" s="120">
        <f>N88-H88</f>
        <v>0</v>
      </c>
      <c r="T88" s="121"/>
      <c r="U88" s="122" t="str">
        <f t="shared" si="8"/>
        <v/>
      </c>
      <c r="V88" s="121"/>
      <c r="W88" s="175"/>
      <c r="X88" s="121"/>
      <c r="Y88" s="142"/>
      <c r="Z88" s="143"/>
      <c r="AA88" s="125" t="s">
        <v>33</v>
      </c>
      <c r="AB88" s="126"/>
      <c r="AC88" s="141" t="str">
        <f t="shared" si="14"/>
        <v>xxhxx</v>
      </c>
      <c r="AD88" s="9"/>
      <c r="AE88" s="127">
        <f>Z88-N88</f>
        <v>0</v>
      </c>
      <c r="AF88" s="121"/>
      <c r="AG88" s="122" t="str">
        <f t="shared" si="9"/>
        <v/>
      </c>
      <c r="AH88" s="121"/>
      <c r="AI88" s="175"/>
      <c r="AJ88" s="121"/>
      <c r="AK88" s="128"/>
      <c r="AL88" s="129"/>
      <c r="AM88" s="130" t="s">
        <v>33</v>
      </c>
      <c r="AN88" s="131"/>
      <c r="AO88" s="141" t="str">
        <f t="shared" si="15"/>
        <v>20h52</v>
      </c>
      <c r="AP88" s="9"/>
      <c r="AQ88" s="127">
        <f t="shared" si="10"/>
        <v>0</v>
      </c>
      <c r="AR88" s="121"/>
      <c r="AS88" s="122" t="str">
        <f t="shared" si="11"/>
        <v/>
      </c>
      <c r="AT88" s="121"/>
      <c r="AU88" s="152"/>
      <c r="AV88" s="121"/>
      <c r="AW88" s="135">
        <f>AL90-H88</f>
        <v>0</v>
      </c>
      <c r="AX88" s="121"/>
      <c r="AZ88" s="15"/>
      <c r="BB88" s="164"/>
    </row>
    <row r="89" spans="1:54" ht="20.100000000000001" customHeight="1" thickTop="1" thickBot="1" x14ac:dyDescent="0.3">
      <c r="A89" s="5"/>
      <c r="B89" s="256"/>
      <c r="C89" s="138"/>
      <c r="D89" s="139" t="s">
        <v>32</v>
      </c>
      <c r="E89" s="257" t="s">
        <v>53</v>
      </c>
      <c r="F89" s="98"/>
      <c r="G89" s="110"/>
      <c r="H89" s="111"/>
      <c r="I89" s="112" t="s">
        <v>24</v>
      </c>
      <c r="J89" s="113"/>
      <c r="K89" s="141" t="str">
        <f t="shared" si="12"/>
        <v>20H30</v>
      </c>
      <c r="L89" s="115"/>
      <c r="M89" s="116"/>
      <c r="N89" s="117"/>
      <c r="O89" s="118" t="s">
        <v>24</v>
      </c>
      <c r="P89" s="119"/>
      <c r="Q89" s="141" t="str">
        <f t="shared" si="13"/>
        <v>17h54</v>
      </c>
      <c r="R89" s="9"/>
      <c r="S89" s="120">
        <f>N89-H89</f>
        <v>0</v>
      </c>
      <c r="T89" s="121"/>
      <c r="U89" s="122" t="str">
        <f t="shared" si="8"/>
        <v/>
      </c>
      <c r="V89" s="121"/>
      <c r="W89" s="175"/>
      <c r="X89" s="121"/>
      <c r="Y89" s="142"/>
      <c r="Z89" s="124"/>
      <c r="AA89" s="125" t="s">
        <v>24</v>
      </c>
      <c r="AB89" s="126"/>
      <c r="AC89" s="141" t="str">
        <f t="shared" si="14"/>
        <v>xxhxx</v>
      </c>
      <c r="AD89" s="9"/>
      <c r="AE89" s="127">
        <f>Z89-N89</f>
        <v>0</v>
      </c>
      <c r="AF89" s="121"/>
      <c r="AG89" s="122" t="str">
        <f t="shared" si="9"/>
        <v/>
      </c>
      <c r="AH89" s="121"/>
      <c r="AI89" s="175"/>
      <c r="AJ89" s="121"/>
      <c r="AK89" s="128"/>
      <c r="AL89" s="129"/>
      <c r="AM89" s="130" t="s">
        <v>24</v>
      </c>
      <c r="AN89" s="131"/>
      <c r="AO89" s="141" t="str">
        <f t="shared" si="15"/>
        <v>20h52</v>
      </c>
      <c r="AP89" s="9"/>
      <c r="AQ89" s="127">
        <f t="shared" si="10"/>
        <v>0</v>
      </c>
      <c r="AR89" s="121"/>
      <c r="AS89" s="122" t="str">
        <f t="shared" si="11"/>
        <v/>
      </c>
      <c r="AT89" s="121"/>
      <c r="AU89" s="152"/>
      <c r="AV89" s="121"/>
      <c r="AW89" s="135">
        <f>AL91-H89</f>
        <v>0</v>
      </c>
      <c r="AX89" s="121"/>
      <c r="AZ89" s="15"/>
      <c r="BB89" s="164"/>
    </row>
    <row r="90" spans="1:54" ht="20.100000000000001" customHeight="1" thickTop="1" thickBot="1" x14ac:dyDescent="0.3">
      <c r="A90" s="5"/>
      <c r="B90" s="258"/>
      <c r="C90" s="199"/>
      <c r="D90" s="230" t="s">
        <v>38</v>
      </c>
      <c r="E90" s="259" t="s">
        <v>53</v>
      </c>
      <c r="F90" s="98"/>
      <c r="G90" s="110"/>
      <c r="H90" s="111"/>
      <c r="I90" s="112" t="s">
        <v>24</v>
      </c>
      <c r="J90" s="113"/>
      <c r="K90" s="141" t="str">
        <f t="shared" si="12"/>
        <v>20H30</v>
      </c>
      <c r="L90" s="115"/>
      <c r="M90" s="116"/>
      <c r="N90" s="117"/>
      <c r="O90" s="118" t="s">
        <v>24</v>
      </c>
      <c r="P90" s="119"/>
      <c r="Q90" s="141" t="str">
        <f t="shared" si="13"/>
        <v>17h54</v>
      </c>
      <c r="R90" s="9"/>
      <c r="S90" s="120">
        <f>N90-H90</f>
        <v>0</v>
      </c>
      <c r="T90" s="121"/>
      <c r="U90" s="122" t="str">
        <f t="shared" si="8"/>
        <v/>
      </c>
      <c r="V90" s="121"/>
      <c r="W90" s="175"/>
      <c r="X90" s="121"/>
      <c r="Y90" s="142"/>
      <c r="Z90" s="124"/>
      <c r="AA90" s="125" t="s">
        <v>24</v>
      </c>
      <c r="AB90" s="126"/>
      <c r="AC90" s="141" t="str">
        <f t="shared" si="14"/>
        <v>xxhxx</v>
      </c>
      <c r="AD90" s="9"/>
      <c r="AE90" s="127">
        <f>Z90-N90</f>
        <v>0</v>
      </c>
      <c r="AF90" s="121"/>
      <c r="AG90" s="122" t="str">
        <f t="shared" si="9"/>
        <v/>
      </c>
      <c r="AH90" s="121"/>
      <c r="AI90" s="175"/>
      <c r="AJ90" s="121"/>
      <c r="AK90" s="128"/>
      <c r="AL90" s="145"/>
      <c r="AM90" s="130" t="s">
        <v>24</v>
      </c>
      <c r="AN90" s="131"/>
      <c r="AO90" s="141" t="str">
        <f t="shared" si="15"/>
        <v>20h52</v>
      </c>
      <c r="AP90" s="9"/>
      <c r="AQ90" s="127">
        <f t="shared" si="10"/>
        <v>0</v>
      </c>
      <c r="AR90" s="121"/>
      <c r="AS90" s="122" t="str">
        <f t="shared" si="11"/>
        <v/>
      </c>
      <c r="AT90" s="121"/>
      <c r="AU90" s="152"/>
      <c r="AV90" s="121"/>
      <c r="AW90" s="135">
        <f>AL92-H90</f>
        <v>0</v>
      </c>
      <c r="AX90" s="121"/>
      <c r="AZ90" s="15"/>
      <c r="BB90" s="164"/>
    </row>
    <row r="91" spans="1:54" ht="20.100000000000001" customHeight="1" thickTop="1" thickBot="1" x14ac:dyDescent="0.3">
      <c r="A91" s="5"/>
      <c r="B91" s="260"/>
      <c r="C91" s="181"/>
      <c r="D91" s="261" t="s">
        <v>54</v>
      </c>
      <c r="E91" s="262"/>
      <c r="F91" s="98"/>
      <c r="G91" s="110"/>
      <c r="H91" s="111"/>
      <c r="I91" s="112" t="s">
        <v>24</v>
      </c>
      <c r="J91" s="113"/>
      <c r="K91" s="141" t="str">
        <f t="shared" si="12"/>
        <v>20H30</v>
      </c>
      <c r="L91" s="115"/>
      <c r="M91" s="116"/>
      <c r="N91" s="117"/>
      <c r="O91" s="118" t="s">
        <v>24</v>
      </c>
      <c r="P91" s="119" t="s">
        <v>34</v>
      </c>
      <c r="Q91" s="141" t="str">
        <f t="shared" si="13"/>
        <v>17h54</v>
      </c>
      <c r="R91" s="9"/>
      <c r="S91" s="120">
        <f>N91-H91</f>
        <v>0</v>
      </c>
      <c r="T91" s="121"/>
      <c r="U91" s="122" t="str">
        <f t="shared" si="8"/>
        <v/>
      </c>
      <c r="V91" s="121"/>
      <c r="W91" s="175"/>
      <c r="X91" s="121"/>
      <c r="Y91" s="123"/>
      <c r="Z91" s="143"/>
      <c r="AA91" s="125" t="s">
        <v>24</v>
      </c>
      <c r="AB91" s="126" t="s">
        <v>34</v>
      </c>
      <c r="AC91" s="141" t="str">
        <f t="shared" si="14"/>
        <v>xxhxx</v>
      </c>
      <c r="AD91" s="9"/>
      <c r="AE91" s="127">
        <f>Z91-N91</f>
        <v>0</v>
      </c>
      <c r="AF91" s="121"/>
      <c r="AG91" s="122" t="str">
        <f t="shared" si="9"/>
        <v/>
      </c>
      <c r="AH91" s="121"/>
      <c r="AI91" s="175"/>
      <c r="AJ91" s="121"/>
      <c r="AK91" s="128"/>
      <c r="AL91" s="129"/>
      <c r="AM91" s="130" t="s">
        <v>24</v>
      </c>
      <c r="AN91" s="131"/>
      <c r="AO91" s="141" t="str">
        <f t="shared" si="15"/>
        <v>20h52</v>
      </c>
      <c r="AP91" s="9"/>
      <c r="AQ91" s="127">
        <f t="shared" si="10"/>
        <v>0</v>
      </c>
      <c r="AR91" s="121"/>
      <c r="AS91" s="122" t="str">
        <f t="shared" si="11"/>
        <v/>
      </c>
      <c r="AT91" s="121"/>
      <c r="AU91" s="152"/>
      <c r="AV91" s="121"/>
      <c r="AW91" s="135">
        <f>AL93-H91</f>
        <v>0</v>
      </c>
      <c r="AX91" s="121"/>
      <c r="AZ91" s="15"/>
      <c r="BB91" s="164"/>
    </row>
    <row r="92" spans="1:54" ht="20.100000000000001" customHeight="1" thickTop="1" thickBot="1" x14ac:dyDescent="0.3">
      <c r="A92" s="5"/>
      <c r="B92" s="263"/>
      <c r="C92" s="138"/>
      <c r="D92" s="264" t="s">
        <v>54</v>
      </c>
      <c r="E92" s="265"/>
      <c r="F92" s="98"/>
      <c r="G92" s="110"/>
      <c r="H92" s="111"/>
      <c r="I92" s="112" t="s">
        <v>24</v>
      </c>
      <c r="J92" s="113"/>
      <c r="K92" s="141" t="str">
        <f t="shared" si="12"/>
        <v>20H30</v>
      </c>
      <c r="L92" s="115"/>
      <c r="M92" s="116"/>
      <c r="N92" s="117"/>
      <c r="O92" s="118" t="s">
        <v>24</v>
      </c>
      <c r="P92" s="119"/>
      <c r="Q92" s="141" t="str">
        <f t="shared" si="13"/>
        <v>17h54</v>
      </c>
      <c r="R92" s="9"/>
      <c r="S92" s="120">
        <f>N92-H92</f>
        <v>0</v>
      </c>
      <c r="T92" s="121"/>
      <c r="U92" s="122" t="str">
        <f t="shared" si="8"/>
        <v/>
      </c>
      <c r="V92" s="121"/>
      <c r="W92" s="175"/>
      <c r="X92" s="121"/>
      <c r="Y92" s="123"/>
      <c r="Z92" s="124"/>
      <c r="AA92" s="125" t="s">
        <v>24</v>
      </c>
      <c r="AB92" s="126"/>
      <c r="AC92" s="141" t="str">
        <f t="shared" si="14"/>
        <v>xxhxx</v>
      </c>
      <c r="AD92" s="9"/>
      <c r="AE92" s="127">
        <f>Z92-N92</f>
        <v>0</v>
      </c>
      <c r="AF92" s="121"/>
      <c r="AG92" s="122" t="str">
        <f t="shared" si="9"/>
        <v/>
      </c>
      <c r="AH92" s="121"/>
      <c r="AI92" s="175"/>
      <c r="AJ92" s="121"/>
      <c r="AK92" s="128"/>
      <c r="AL92" s="129"/>
      <c r="AM92" s="130" t="s">
        <v>24</v>
      </c>
      <c r="AN92" s="131"/>
      <c r="AO92" s="141" t="str">
        <f t="shared" si="15"/>
        <v>20h52</v>
      </c>
      <c r="AP92" s="9"/>
      <c r="AQ92" s="127">
        <f t="shared" si="10"/>
        <v>0</v>
      </c>
      <c r="AR92" s="121"/>
      <c r="AS92" s="122" t="str">
        <f t="shared" si="11"/>
        <v/>
      </c>
      <c r="AT92" s="121"/>
      <c r="AU92" s="152"/>
      <c r="AV92" s="121"/>
      <c r="AW92" s="135">
        <f>AL94-H92</f>
        <v>0</v>
      </c>
      <c r="AX92" s="121"/>
      <c r="AZ92" s="15"/>
      <c r="BB92" s="164"/>
    </row>
    <row r="93" spans="1:54" ht="20.100000000000001" customHeight="1" thickTop="1" thickBot="1" x14ac:dyDescent="0.3">
      <c r="A93" s="5"/>
      <c r="B93" s="263"/>
      <c r="C93" s="138"/>
      <c r="D93" s="264" t="s">
        <v>54</v>
      </c>
      <c r="E93" s="265"/>
      <c r="F93" s="98"/>
      <c r="G93" s="110"/>
      <c r="H93" s="111"/>
      <c r="I93" s="112"/>
      <c r="J93" s="113"/>
      <c r="K93" s="141" t="str">
        <f t="shared" si="12"/>
        <v>20H30</v>
      </c>
      <c r="L93" s="115"/>
      <c r="M93" s="116"/>
      <c r="N93" s="117"/>
      <c r="O93" s="118"/>
      <c r="P93" s="119"/>
      <c r="Q93" s="141" t="str">
        <f t="shared" si="13"/>
        <v>17h54</v>
      </c>
      <c r="R93" s="9"/>
      <c r="S93" s="120">
        <f>N93-H93</f>
        <v>0</v>
      </c>
      <c r="T93" s="121"/>
      <c r="U93" s="122" t="str">
        <f t="shared" si="8"/>
        <v/>
      </c>
      <c r="V93" s="121"/>
      <c r="W93" s="175"/>
      <c r="X93" s="121"/>
      <c r="Y93" s="123"/>
      <c r="Z93" s="124"/>
      <c r="AA93" s="125"/>
      <c r="AB93" s="126"/>
      <c r="AC93" s="141" t="str">
        <f t="shared" si="14"/>
        <v>xxhxx</v>
      </c>
      <c r="AD93" s="9"/>
      <c r="AE93" s="127">
        <f>Z93-N93</f>
        <v>0</v>
      </c>
      <c r="AF93" s="121"/>
      <c r="AG93" s="122" t="str">
        <f t="shared" si="9"/>
        <v/>
      </c>
      <c r="AH93" s="121"/>
      <c r="AI93" s="175"/>
      <c r="AJ93" s="121"/>
      <c r="AK93" s="144"/>
      <c r="AL93" s="129"/>
      <c r="AM93" s="130"/>
      <c r="AN93" s="131"/>
      <c r="AO93" s="141" t="str">
        <f t="shared" si="15"/>
        <v>20h52</v>
      </c>
      <c r="AP93" s="9"/>
      <c r="AQ93" s="127">
        <f t="shared" si="10"/>
        <v>0</v>
      </c>
      <c r="AR93" s="121"/>
      <c r="AS93" s="122" t="str">
        <f t="shared" si="11"/>
        <v/>
      </c>
      <c r="AT93" s="121"/>
      <c r="AU93" s="152"/>
      <c r="AV93" s="121"/>
      <c r="AW93" s="135">
        <f>AL95-H93</f>
        <v>0</v>
      </c>
      <c r="AX93" s="121"/>
      <c r="AZ93" s="15"/>
    </row>
    <row r="94" spans="1:54" ht="20.100000000000001" customHeight="1" thickTop="1" thickBot="1" x14ac:dyDescent="0.3">
      <c r="A94" s="5"/>
      <c r="B94" s="263"/>
      <c r="C94" s="266"/>
      <c r="D94" s="263"/>
      <c r="E94" s="265"/>
      <c r="F94" s="98"/>
      <c r="G94" s="110"/>
      <c r="H94" s="111"/>
      <c r="I94" s="112"/>
      <c r="J94" s="113"/>
      <c r="K94" s="141" t="str">
        <f t="shared" si="12"/>
        <v>20H30</v>
      </c>
      <c r="L94" s="115"/>
      <c r="M94" s="116"/>
      <c r="N94" s="117"/>
      <c r="O94" s="118"/>
      <c r="P94" s="119"/>
      <c r="Q94" s="141" t="str">
        <f t="shared" si="13"/>
        <v>17h54</v>
      </c>
      <c r="R94" s="9"/>
      <c r="S94" s="120">
        <f>N94-H94</f>
        <v>0</v>
      </c>
      <c r="T94" s="121"/>
      <c r="U94" s="122" t="str">
        <f t="shared" si="8"/>
        <v/>
      </c>
      <c r="V94" s="121"/>
      <c r="W94" s="175"/>
      <c r="X94" s="121"/>
      <c r="Y94" s="142"/>
      <c r="Z94" s="124"/>
      <c r="AA94" s="125"/>
      <c r="AB94" s="126"/>
      <c r="AC94" s="141" t="str">
        <f t="shared" si="14"/>
        <v>xxhxx</v>
      </c>
      <c r="AD94" s="9"/>
      <c r="AE94" s="127">
        <f>Z94-N94</f>
        <v>0</v>
      </c>
      <c r="AF94" s="121"/>
      <c r="AG94" s="122" t="str">
        <f t="shared" si="9"/>
        <v/>
      </c>
      <c r="AH94" s="121"/>
      <c r="AI94" s="175"/>
      <c r="AJ94" s="121"/>
      <c r="AK94" s="128"/>
      <c r="AL94" s="129"/>
      <c r="AM94" s="130"/>
      <c r="AN94" s="131"/>
      <c r="AO94" s="141" t="str">
        <f t="shared" si="15"/>
        <v>20h52</v>
      </c>
      <c r="AP94" s="9"/>
      <c r="AQ94" s="127">
        <f t="shared" si="10"/>
        <v>0</v>
      </c>
      <c r="AR94" s="121"/>
      <c r="AS94" s="122" t="str">
        <f t="shared" si="11"/>
        <v/>
      </c>
      <c r="AT94" s="121"/>
      <c r="AU94" s="152"/>
      <c r="AV94" s="121"/>
      <c r="AW94" s="135">
        <f>AL96-H94</f>
        <v>0</v>
      </c>
      <c r="AX94" s="121"/>
      <c r="AZ94" s="15"/>
    </row>
    <row r="95" spans="1:54" ht="20.100000000000001" customHeight="1" thickTop="1" thickBot="1" x14ac:dyDescent="0.3">
      <c r="A95" s="5"/>
      <c r="B95" s="263"/>
      <c r="C95" s="266"/>
      <c r="D95" s="263"/>
      <c r="E95" s="265"/>
      <c r="F95" s="98"/>
      <c r="G95" s="110"/>
      <c r="H95" s="111"/>
      <c r="I95" s="112"/>
      <c r="J95" s="113"/>
      <c r="K95" s="141" t="str">
        <f t="shared" si="12"/>
        <v>20H30</v>
      </c>
      <c r="L95" s="115"/>
      <c r="M95" s="116"/>
      <c r="N95" s="117"/>
      <c r="O95" s="118"/>
      <c r="P95" s="119"/>
      <c r="Q95" s="141" t="str">
        <f t="shared" si="13"/>
        <v>17h54</v>
      </c>
      <c r="R95" s="9"/>
      <c r="S95" s="120">
        <f>N95-H95</f>
        <v>0</v>
      </c>
      <c r="T95" s="121"/>
      <c r="U95" s="122" t="str">
        <f t="shared" si="8"/>
        <v/>
      </c>
      <c r="V95" s="121"/>
      <c r="W95" s="175"/>
      <c r="X95" s="121"/>
      <c r="Y95" s="142"/>
      <c r="Z95" s="143"/>
      <c r="AA95" s="125"/>
      <c r="AB95" s="126"/>
      <c r="AC95" s="141" t="str">
        <f t="shared" si="14"/>
        <v>xxhxx</v>
      </c>
      <c r="AD95" s="9"/>
      <c r="AE95" s="127">
        <f>Z95-N95</f>
        <v>0</v>
      </c>
      <c r="AF95" s="121"/>
      <c r="AG95" s="122" t="str">
        <f t="shared" si="9"/>
        <v/>
      </c>
      <c r="AH95" s="121"/>
      <c r="AI95" s="175"/>
      <c r="AJ95" s="121"/>
      <c r="AK95" s="128"/>
      <c r="AL95" s="145"/>
      <c r="AM95" s="130"/>
      <c r="AN95" s="131"/>
      <c r="AO95" s="141" t="str">
        <f t="shared" si="15"/>
        <v>20h52</v>
      </c>
      <c r="AP95" s="9"/>
      <c r="AQ95" s="127">
        <f t="shared" si="10"/>
        <v>0</v>
      </c>
      <c r="AR95" s="121"/>
      <c r="AS95" s="122" t="str">
        <f t="shared" si="11"/>
        <v/>
      </c>
      <c r="AT95" s="121"/>
      <c r="AU95" s="152"/>
      <c r="AV95" s="121"/>
      <c r="AW95" s="135">
        <f>AL97-H95</f>
        <v>0</v>
      </c>
      <c r="AX95" s="121"/>
      <c r="AZ95" s="15"/>
    </row>
    <row r="96" spans="1:54" ht="20.100000000000001" customHeight="1" thickTop="1" thickBot="1" x14ac:dyDescent="0.3">
      <c r="A96" s="5"/>
      <c r="B96" s="263"/>
      <c r="C96" s="266"/>
      <c r="D96" s="263"/>
      <c r="E96" s="265"/>
      <c r="F96" s="98"/>
      <c r="G96" s="110"/>
      <c r="H96" s="111"/>
      <c r="I96" s="112"/>
      <c r="J96" s="113"/>
      <c r="K96" s="141" t="str">
        <f t="shared" si="12"/>
        <v>20H30</v>
      </c>
      <c r="L96" s="115"/>
      <c r="M96" s="116"/>
      <c r="N96" s="117"/>
      <c r="O96" s="118"/>
      <c r="P96" s="119"/>
      <c r="Q96" s="141" t="str">
        <f t="shared" si="13"/>
        <v>17h54</v>
      </c>
      <c r="R96" s="9"/>
      <c r="S96" s="120">
        <f>N96-H96</f>
        <v>0</v>
      </c>
      <c r="T96" s="121"/>
      <c r="U96" s="122" t="str">
        <f t="shared" si="8"/>
        <v/>
      </c>
      <c r="V96" s="121"/>
      <c r="W96" s="175"/>
      <c r="X96" s="121"/>
      <c r="Y96" s="123"/>
      <c r="Z96" s="124"/>
      <c r="AA96" s="125"/>
      <c r="AB96" s="126"/>
      <c r="AC96" s="141" t="str">
        <f t="shared" si="14"/>
        <v>xxhxx</v>
      </c>
      <c r="AD96" s="9"/>
      <c r="AE96" s="127">
        <f>Z96-N96</f>
        <v>0</v>
      </c>
      <c r="AF96" s="121"/>
      <c r="AG96" s="122" t="str">
        <f t="shared" si="9"/>
        <v/>
      </c>
      <c r="AH96" s="121"/>
      <c r="AI96" s="175"/>
      <c r="AJ96" s="121"/>
      <c r="AK96" s="144"/>
      <c r="AL96" s="129"/>
      <c r="AM96" s="130"/>
      <c r="AN96" s="131"/>
      <c r="AO96" s="141" t="str">
        <f t="shared" si="15"/>
        <v>20h52</v>
      </c>
      <c r="AP96" s="9"/>
      <c r="AQ96" s="127">
        <f t="shared" si="10"/>
        <v>0</v>
      </c>
      <c r="AR96" s="121"/>
      <c r="AS96" s="122" t="str">
        <f t="shared" si="11"/>
        <v/>
      </c>
      <c r="AT96" s="121"/>
      <c r="AU96" s="152"/>
      <c r="AV96" s="121"/>
      <c r="AW96" s="135">
        <f>AL98-H96</f>
        <v>0</v>
      </c>
      <c r="AX96" s="121"/>
      <c r="AZ96" s="15"/>
    </row>
    <row r="97" spans="1:52" ht="20.100000000000001" customHeight="1" thickTop="1" thickBot="1" x14ac:dyDescent="0.3">
      <c r="A97" s="5"/>
      <c r="B97" s="263"/>
      <c r="C97" s="266"/>
      <c r="D97" s="263"/>
      <c r="E97" s="265"/>
      <c r="F97" s="98"/>
      <c r="G97" s="110"/>
      <c r="H97" s="111"/>
      <c r="I97" s="112"/>
      <c r="J97" s="113"/>
      <c r="K97" s="141" t="str">
        <f t="shared" si="12"/>
        <v>20H30</v>
      </c>
      <c r="L97" s="115"/>
      <c r="M97" s="116"/>
      <c r="N97" s="117"/>
      <c r="O97" s="118"/>
      <c r="P97" s="119"/>
      <c r="Q97" s="141" t="str">
        <f t="shared" si="13"/>
        <v>17h54</v>
      </c>
      <c r="R97" s="9"/>
      <c r="S97" s="120">
        <f>N97-H97</f>
        <v>0</v>
      </c>
      <c r="T97" s="121"/>
      <c r="U97" s="122" t="str">
        <f t="shared" si="8"/>
        <v/>
      </c>
      <c r="V97" s="121"/>
      <c r="W97" s="175"/>
      <c r="X97" s="121"/>
      <c r="Y97" s="123"/>
      <c r="Z97" s="143"/>
      <c r="AA97" s="125"/>
      <c r="AB97" s="126"/>
      <c r="AC97" s="141" t="str">
        <f t="shared" si="14"/>
        <v>xxhxx</v>
      </c>
      <c r="AD97" s="9"/>
      <c r="AE97" s="127">
        <f>Z97-N97</f>
        <v>0</v>
      </c>
      <c r="AF97" s="121"/>
      <c r="AG97" s="122" t="str">
        <f t="shared" si="9"/>
        <v/>
      </c>
      <c r="AH97" s="121"/>
      <c r="AI97" s="175"/>
      <c r="AJ97" s="121"/>
      <c r="AK97" s="144"/>
      <c r="AL97" s="145"/>
      <c r="AM97" s="130"/>
      <c r="AN97" s="131"/>
      <c r="AO97" s="141" t="str">
        <f t="shared" si="15"/>
        <v>20h52</v>
      </c>
      <c r="AP97" s="9"/>
      <c r="AQ97" s="127">
        <f t="shared" si="10"/>
        <v>0</v>
      </c>
      <c r="AR97" s="121"/>
      <c r="AS97" s="122" t="str">
        <f t="shared" si="11"/>
        <v/>
      </c>
      <c r="AT97" s="121"/>
      <c r="AU97" s="152"/>
      <c r="AV97" s="121"/>
      <c r="AW97" s="135">
        <f>AL99-H97</f>
        <v>0</v>
      </c>
      <c r="AX97" s="121"/>
      <c r="AZ97" s="15"/>
    </row>
    <row r="98" spans="1:52" ht="20.100000000000001" customHeight="1" thickTop="1" thickBot="1" x14ac:dyDescent="0.3">
      <c r="A98" s="5"/>
      <c r="B98" s="263"/>
      <c r="C98" s="266"/>
      <c r="D98" s="263"/>
      <c r="E98" s="265"/>
      <c r="F98" s="98"/>
      <c r="G98" s="110"/>
      <c r="H98" s="111"/>
      <c r="I98" s="112"/>
      <c r="J98" s="113"/>
      <c r="K98" s="141" t="str">
        <f t="shared" si="12"/>
        <v>20H30</v>
      </c>
      <c r="L98" s="115"/>
      <c r="M98" s="116"/>
      <c r="N98" s="117"/>
      <c r="O98" s="118"/>
      <c r="P98" s="119"/>
      <c r="Q98" s="141" t="str">
        <f t="shared" si="13"/>
        <v>17h54</v>
      </c>
      <c r="R98" s="9"/>
      <c r="S98" s="120">
        <f>N98-H98</f>
        <v>0</v>
      </c>
      <c r="T98" s="121"/>
      <c r="U98" s="122" t="str">
        <f t="shared" si="8"/>
        <v/>
      </c>
      <c r="V98" s="121"/>
      <c r="W98" s="175"/>
      <c r="X98" s="121"/>
      <c r="Y98" s="123"/>
      <c r="Z98" s="143"/>
      <c r="AA98" s="125"/>
      <c r="AB98" s="126"/>
      <c r="AC98" s="141" t="str">
        <f t="shared" si="14"/>
        <v>xxhxx</v>
      </c>
      <c r="AD98" s="9"/>
      <c r="AE98" s="127">
        <f>Z98-N98</f>
        <v>0</v>
      </c>
      <c r="AF98" s="121"/>
      <c r="AG98" s="122" t="str">
        <f t="shared" si="9"/>
        <v/>
      </c>
      <c r="AH98" s="121"/>
      <c r="AI98" s="175"/>
      <c r="AJ98" s="121"/>
      <c r="AK98" s="144"/>
      <c r="AL98" s="145"/>
      <c r="AM98" s="130"/>
      <c r="AN98" s="131"/>
      <c r="AO98" s="141" t="str">
        <f t="shared" si="15"/>
        <v>20h52</v>
      </c>
      <c r="AP98" s="9"/>
      <c r="AQ98" s="127">
        <f t="shared" si="10"/>
        <v>0</v>
      </c>
      <c r="AR98" s="121"/>
      <c r="AS98" s="122" t="str">
        <f t="shared" si="11"/>
        <v/>
      </c>
      <c r="AT98" s="121"/>
      <c r="AU98" s="152"/>
      <c r="AV98" s="121"/>
      <c r="AW98" s="135">
        <f>AL100-H98</f>
        <v>0</v>
      </c>
      <c r="AX98" s="121"/>
    </row>
    <row r="99" spans="1:52" ht="20.100000000000001" customHeight="1" thickTop="1" thickBot="1" x14ac:dyDescent="0.3">
      <c r="A99" s="5"/>
      <c r="B99" s="263"/>
      <c r="C99" s="266"/>
      <c r="D99" s="263"/>
      <c r="E99" s="265"/>
      <c r="F99" s="98"/>
      <c r="G99" s="110"/>
      <c r="H99" s="111"/>
      <c r="I99" s="112"/>
      <c r="J99" s="113"/>
      <c r="K99" s="141" t="str">
        <f t="shared" si="12"/>
        <v>20H30</v>
      </c>
      <c r="L99" s="115"/>
      <c r="M99" s="116"/>
      <c r="N99" s="117"/>
      <c r="O99" s="118"/>
      <c r="P99" s="119"/>
      <c r="Q99" s="141" t="str">
        <f t="shared" si="13"/>
        <v>17h54</v>
      </c>
      <c r="R99" s="9"/>
      <c r="S99" s="120">
        <f>N99-H99</f>
        <v>0</v>
      </c>
      <c r="T99" s="121"/>
      <c r="U99" s="122" t="str">
        <f t="shared" si="8"/>
        <v/>
      </c>
      <c r="V99" s="121"/>
      <c r="W99" s="11"/>
      <c r="X99" s="121"/>
      <c r="Y99" s="123"/>
      <c r="Z99" s="143"/>
      <c r="AA99" s="125"/>
      <c r="AB99" s="126"/>
      <c r="AC99" s="141" t="str">
        <f t="shared" si="14"/>
        <v>xxhxx</v>
      </c>
      <c r="AD99" s="9"/>
      <c r="AE99" s="127">
        <f>Z99-N99</f>
        <v>0</v>
      </c>
      <c r="AF99" s="121"/>
      <c r="AG99" s="122" t="str">
        <f t="shared" si="9"/>
        <v/>
      </c>
      <c r="AH99" s="121"/>
      <c r="AI99" s="11"/>
      <c r="AJ99" s="121"/>
      <c r="AK99" s="144"/>
      <c r="AL99" s="145"/>
      <c r="AM99" s="130"/>
      <c r="AN99" s="131"/>
      <c r="AO99" s="141" t="str">
        <f t="shared" si="15"/>
        <v>20h52</v>
      </c>
      <c r="AP99" s="9"/>
      <c r="AQ99" s="127">
        <f t="shared" si="10"/>
        <v>0</v>
      </c>
      <c r="AR99" s="121"/>
      <c r="AS99" s="122" t="str">
        <f t="shared" si="11"/>
        <v/>
      </c>
      <c r="AT99" s="121"/>
      <c r="AU99" s="152"/>
      <c r="AV99" s="121"/>
      <c r="AW99" s="135">
        <f>AL101-H99</f>
        <v>0</v>
      </c>
      <c r="AX99" s="121"/>
    </row>
    <row r="100" spans="1:52" ht="20.100000000000001" customHeight="1" thickTop="1" thickBot="1" x14ac:dyDescent="0.3">
      <c r="A100" s="5"/>
      <c r="B100" s="263"/>
      <c r="C100" s="266"/>
      <c r="D100" s="263"/>
      <c r="E100" s="265"/>
      <c r="F100" s="98"/>
      <c r="G100" s="110"/>
      <c r="H100" s="111"/>
      <c r="I100" s="112"/>
      <c r="J100" s="113"/>
      <c r="K100" s="141" t="str">
        <f t="shared" si="12"/>
        <v>20H30</v>
      </c>
      <c r="L100" s="115"/>
      <c r="M100" s="116"/>
      <c r="N100" s="117"/>
      <c r="O100" s="118"/>
      <c r="P100" s="119"/>
      <c r="Q100" s="141" t="str">
        <f t="shared" si="13"/>
        <v>17h54</v>
      </c>
      <c r="R100" s="9"/>
      <c r="S100" s="120">
        <f>N100-H100</f>
        <v>0</v>
      </c>
      <c r="T100" s="121"/>
      <c r="U100" s="122" t="str">
        <f t="shared" si="8"/>
        <v/>
      </c>
      <c r="V100" s="121"/>
      <c r="W100" s="9"/>
      <c r="X100" s="121"/>
      <c r="Y100" s="123"/>
      <c r="Z100" s="143"/>
      <c r="AA100" s="125"/>
      <c r="AB100" s="126"/>
      <c r="AC100" s="141" t="str">
        <f t="shared" si="14"/>
        <v>xxhxx</v>
      </c>
      <c r="AD100" s="9"/>
      <c r="AE100" s="127">
        <f>Z100-N100</f>
        <v>0</v>
      </c>
      <c r="AF100" s="121"/>
      <c r="AG100" s="122" t="str">
        <f t="shared" si="9"/>
        <v/>
      </c>
      <c r="AH100" s="121"/>
      <c r="AI100" s="9"/>
      <c r="AJ100" s="121"/>
      <c r="AK100" s="144"/>
      <c r="AL100" s="145"/>
      <c r="AM100" s="130"/>
      <c r="AN100" s="131"/>
      <c r="AO100" s="141" t="str">
        <f t="shared" si="15"/>
        <v>20h52</v>
      </c>
      <c r="AP100" s="9"/>
      <c r="AQ100" s="127">
        <f t="shared" si="10"/>
        <v>0</v>
      </c>
      <c r="AR100" s="121"/>
      <c r="AS100" s="122" t="str">
        <f t="shared" si="11"/>
        <v/>
      </c>
      <c r="AT100" s="121"/>
      <c r="AU100" s="152"/>
      <c r="AV100" s="121"/>
      <c r="AW100" s="135">
        <f>AL102-H100</f>
        <v>0</v>
      </c>
      <c r="AX100" s="121"/>
    </row>
    <row r="101" spans="1:52" ht="20.100000000000001" customHeight="1" thickTop="1" thickBot="1" x14ac:dyDescent="0.3">
      <c r="A101" s="5"/>
      <c r="B101" s="263"/>
      <c r="C101" s="266"/>
      <c r="D101" s="263"/>
      <c r="E101" s="265"/>
      <c r="F101" s="98"/>
      <c r="G101" s="110"/>
      <c r="H101" s="111"/>
      <c r="I101" s="112"/>
      <c r="J101" s="113"/>
      <c r="K101" s="141" t="str">
        <f t="shared" si="12"/>
        <v>20H30</v>
      </c>
      <c r="L101" s="115"/>
      <c r="M101" s="116"/>
      <c r="N101" s="117"/>
      <c r="O101" s="118"/>
      <c r="P101" s="119"/>
      <c r="Q101" s="141" t="str">
        <f t="shared" si="13"/>
        <v>17h54</v>
      </c>
      <c r="R101" s="9"/>
      <c r="S101" s="120">
        <f>N101-H101</f>
        <v>0</v>
      </c>
      <c r="T101" s="121"/>
      <c r="U101" s="122" t="str">
        <f t="shared" si="8"/>
        <v/>
      </c>
      <c r="V101" s="121"/>
      <c r="W101" s="9"/>
      <c r="X101" s="121"/>
      <c r="Y101" s="123"/>
      <c r="Z101" s="124"/>
      <c r="AA101" s="125"/>
      <c r="AB101" s="126"/>
      <c r="AC101" s="141" t="str">
        <f t="shared" si="14"/>
        <v>xxhxx</v>
      </c>
      <c r="AD101" s="9"/>
      <c r="AE101" s="127">
        <f>Z101-N101</f>
        <v>0</v>
      </c>
      <c r="AF101" s="121"/>
      <c r="AG101" s="122" t="str">
        <f t="shared" si="9"/>
        <v/>
      </c>
      <c r="AH101" s="121"/>
      <c r="AI101" s="9"/>
      <c r="AJ101" s="121"/>
      <c r="AK101" s="144"/>
      <c r="AL101" s="129"/>
      <c r="AM101" s="130"/>
      <c r="AN101" s="131"/>
      <c r="AO101" s="141" t="str">
        <f t="shared" si="15"/>
        <v>20h52</v>
      </c>
      <c r="AP101" s="9"/>
      <c r="AQ101" s="127">
        <f t="shared" si="10"/>
        <v>0</v>
      </c>
      <c r="AR101" s="121"/>
      <c r="AS101" s="122" t="str">
        <f t="shared" si="11"/>
        <v/>
      </c>
      <c r="AT101" s="121"/>
      <c r="AU101" s="152"/>
      <c r="AV101" s="121"/>
      <c r="AW101" s="135">
        <f>AL103-H101</f>
        <v>0</v>
      </c>
      <c r="AX101" s="121"/>
    </row>
    <row r="102" spans="1:52" ht="20.100000000000001" customHeight="1" thickTop="1" thickBot="1" x14ac:dyDescent="0.3">
      <c r="A102" s="5"/>
      <c r="B102" s="263"/>
      <c r="C102" s="266"/>
      <c r="D102" s="263"/>
      <c r="E102" s="265"/>
      <c r="F102" s="98"/>
      <c r="G102" s="110"/>
      <c r="H102" s="111"/>
      <c r="I102" s="112"/>
      <c r="J102" s="113"/>
      <c r="K102" s="141" t="str">
        <f t="shared" si="12"/>
        <v>20H30</v>
      </c>
      <c r="L102" s="115"/>
      <c r="M102" s="116"/>
      <c r="N102" s="117"/>
      <c r="O102" s="118"/>
      <c r="P102" s="119"/>
      <c r="Q102" s="141" t="str">
        <f t="shared" si="13"/>
        <v>17h54</v>
      </c>
      <c r="R102" s="9"/>
      <c r="S102" s="120">
        <f>N102-H102</f>
        <v>0</v>
      </c>
      <c r="T102" s="121"/>
      <c r="U102" s="122" t="str">
        <f t="shared" si="8"/>
        <v/>
      </c>
      <c r="V102" s="121"/>
      <c r="W102" s="9"/>
      <c r="X102" s="121"/>
      <c r="Y102" s="123"/>
      <c r="Z102" s="124"/>
      <c r="AA102" s="125"/>
      <c r="AB102" s="126"/>
      <c r="AC102" s="141" t="str">
        <f t="shared" si="14"/>
        <v>xxhxx</v>
      </c>
      <c r="AD102" s="9"/>
      <c r="AE102" s="127">
        <f>Z102-N102</f>
        <v>0</v>
      </c>
      <c r="AF102" s="121"/>
      <c r="AG102" s="122" t="str">
        <f t="shared" si="9"/>
        <v/>
      </c>
      <c r="AH102" s="121"/>
      <c r="AI102" s="9"/>
      <c r="AJ102" s="121"/>
      <c r="AK102" s="144"/>
      <c r="AL102" s="129"/>
      <c r="AM102" s="130"/>
      <c r="AN102" s="131"/>
      <c r="AO102" s="141" t="str">
        <f t="shared" si="15"/>
        <v>20h52</v>
      </c>
      <c r="AP102" s="9"/>
      <c r="AQ102" s="127">
        <f t="shared" si="10"/>
        <v>0</v>
      </c>
      <c r="AR102" s="121"/>
      <c r="AS102" s="122" t="str">
        <f t="shared" si="11"/>
        <v/>
      </c>
      <c r="AT102" s="121"/>
      <c r="AU102" s="152"/>
      <c r="AV102" s="121"/>
      <c r="AW102" s="135">
        <f>AL104-H102</f>
        <v>0</v>
      </c>
      <c r="AX102" s="121"/>
    </row>
    <row r="103" spans="1:52" ht="20.100000000000001" customHeight="1" thickTop="1" thickBot="1" x14ac:dyDescent="0.3">
      <c r="A103" s="5"/>
      <c r="B103" s="263"/>
      <c r="C103" s="266"/>
      <c r="D103" s="263"/>
      <c r="E103" s="265"/>
      <c r="F103" s="98"/>
      <c r="G103" s="110"/>
      <c r="H103" s="111"/>
      <c r="I103" s="112"/>
      <c r="J103" s="113"/>
      <c r="K103" s="141" t="str">
        <f t="shared" si="12"/>
        <v>20H30</v>
      </c>
      <c r="L103" s="115"/>
      <c r="M103" s="116"/>
      <c r="N103" s="117"/>
      <c r="O103" s="118"/>
      <c r="P103" s="119"/>
      <c r="Q103" s="141" t="str">
        <f t="shared" si="13"/>
        <v>17h54</v>
      </c>
      <c r="R103" s="9"/>
      <c r="S103" s="120">
        <f>N103-H103</f>
        <v>0</v>
      </c>
      <c r="T103" s="121"/>
      <c r="U103" s="122" t="str">
        <f t="shared" si="8"/>
        <v/>
      </c>
      <c r="V103" s="121"/>
      <c r="W103" s="9"/>
      <c r="X103" s="121"/>
      <c r="Y103" s="123"/>
      <c r="Z103" s="124"/>
      <c r="AA103" s="125"/>
      <c r="AB103" s="126"/>
      <c r="AC103" s="141" t="str">
        <f t="shared" si="14"/>
        <v>xxhxx</v>
      </c>
      <c r="AD103" s="9"/>
      <c r="AE103" s="127">
        <f>Z103-N103</f>
        <v>0</v>
      </c>
      <c r="AF103" s="121"/>
      <c r="AG103" s="122" t="str">
        <f t="shared" si="9"/>
        <v/>
      </c>
      <c r="AH103" s="121"/>
      <c r="AI103" s="9"/>
      <c r="AJ103" s="121"/>
      <c r="AK103" s="144"/>
      <c r="AL103" s="129"/>
      <c r="AM103" s="130"/>
      <c r="AN103" s="131"/>
      <c r="AO103" s="141" t="str">
        <f t="shared" si="15"/>
        <v>20h52</v>
      </c>
      <c r="AP103" s="9"/>
      <c r="AQ103" s="127">
        <f t="shared" si="10"/>
        <v>0</v>
      </c>
      <c r="AR103" s="121"/>
      <c r="AS103" s="122" t="str">
        <f t="shared" si="11"/>
        <v/>
      </c>
      <c r="AT103" s="121"/>
      <c r="AU103" s="152"/>
      <c r="AV103" s="121"/>
      <c r="AW103" s="135">
        <f>AL105-H103</f>
        <v>0</v>
      </c>
      <c r="AX103" s="121"/>
    </row>
    <row r="104" spans="1:52" ht="20.100000000000001" customHeight="1" thickTop="1" thickBot="1" x14ac:dyDescent="0.3">
      <c r="A104" s="5"/>
      <c r="B104" s="263"/>
      <c r="C104" s="266"/>
      <c r="D104" s="263"/>
      <c r="E104" s="265"/>
      <c r="F104" s="98"/>
      <c r="G104" s="110"/>
      <c r="H104" s="111"/>
      <c r="I104" s="112"/>
      <c r="J104" s="113"/>
      <c r="K104" s="141" t="str">
        <f t="shared" si="12"/>
        <v>20H30</v>
      </c>
      <c r="L104" s="115"/>
      <c r="M104" s="267"/>
      <c r="N104" s="117"/>
      <c r="O104" s="118"/>
      <c r="P104" s="119"/>
      <c r="Q104" s="141" t="str">
        <f t="shared" si="13"/>
        <v>17h54</v>
      </c>
      <c r="R104" s="9"/>
      <c r="S104" s="120">
        <f>N104-H104</f>
        <v>0</v>
      </c>
      <c r="T104" s="121"/>
      <c r="U104" s="122" t="str">
        <f t="shared" si="8"/>
        <v/>
      </c>
      <c r="V104" s="121"/>
      <c r="W104" s="9"/>
      <c r="X104" s="121"/>
      <c r="Y104" s="123"/>
      <c r="Z104" s="124"/>
      <c r="AA104" s="125"/>
      <c r="AB104" s="126"/>
      <c r="AC104" s="141" t="str">
        <f t="shared" si="14"/>
        <v>xxhxx</v>
      </c>
      <c r="AD104" s="9"/>
      <c r="AE104" s="127">
        <f>Z104-N104</f>
        <v>0</v>
      </c>
      <c r="AF104" s="121"/>
      <c r="AG104" s="122" t="str">
        <f t="shared" si="9"/>
        <v/>
      </c>
      <c r="AH104" s="121"/>
      <c r="AI104" s="9"/>
      <c r="AJ104" s="121"/>
      <c r="AK104" s="144"/>
      <c r="AL104" s="129"/>
      <c r="AM104" s="130"/>
      <c r="AN104" s="131"/>
      <c r="AO104" s="141" t="str">
        <f t="shared" si="15"/>
        <v>20h52</v>
      </c>
      <c r="AP104" s="9"/>
      <c r="AQ104" s="127">
        <f t="shared" si="10"/>
        <v>0</v>
      </c>
      <c r="AR104" s="121"/>
      <c r="AS104" s="122" t="str">
        <f t="shared" si="11"/>
        <v/>
      </c>
      <c r="AT104" s="121"/>
      <c r="AU104" s="152"/>
      <c r="AV104" s="121"/>
      <c r="AW104" s="135">
        <f>AL106-H104</f>
        <v>0</v>
      </c>
      <c r="AX104" s="121"/>
    </row>
    <row r="105" spans="1:52" ht="20.100000000000001" customHeight="1" thickTop="1" thickBot="1" x14ac:dyDescent="0.3">
      <c r="A105" s="5"/>
      <c r="B105" s="263"/>
      <c r="C105" s="266"/>
      <c r="D105" s="263"/>
      <c r="E105" s="265"/>
      <c r="F105" s="98"/>
      <c r="G105" s="110"/>
      <c r="H105" s="111"/>
      <c r="I105" s="112"/>
      <c r="J105" s="113"/>
      <c r="K105" s="141" t="str">
        <f t="shared" si="12"/>
        <v>20H30</v>
      </c>
      <c r="L105" s="115"/>
      <c r="M105" s="267"/>
      <c r="N105" s="117"/>
      <c r="O105" s="118"/>
      <c r="P105" s="119"/>
      <c r="Q105" s="141" t="str">
        <f t="shared" si="13"/>
        <v>17h54</v>
      </c>
      <c r="R105" s="9"/>
      <c r="S105" s="120">
        <f>N105-H105</f>
        <v>0</v>
      </c>
      <c r="T105" s="121"/>
      <c r="U105" s="122" t="str">
        <f t="shared" si="8"/>
        <v/>
      </c>
      <c r="V105" s="121"/>
      <c r="W105" s="9"/>
      <c r="X105" s="121"/>
      <c r="Y105" s="123"/>
      <c r="Z105" s="124"/>
      <c r="AA105" s="125"/>
      <c r="AB105" s="126"/>
      <c r="AC105" s="141" t="str">
        <f t="shared" si="14"/>
        <v>xxhxx</v>
      </c>
      <c r="AD105" s="9"/>
      <c r="AE105" s="127">
        <f>Z105-N105</f>
        <v>0</v>
      </c>
      <c r="AF105" s="121"/>
      <c r="AG105" s="122" t="str">
        <f t="shared" si="9"/>
        <v/>
      </c>
      <c r="AH105" s="121"/>
      <c r="AI105" s="9"/>
      <c r="AJ105" s="121"/>
      <c r="AK105" s="144"/>
      <c r="AL105" s="129"/>
      <c r="AM105" s="130"/>
      <c r="AN105" s="131"/>
      <c r="AO105" s="141" t="str">
        <f t="shared" si="15"/>
        <v>20h52</v>
      </c>
      <c r="AP105" s="9"/>
      <c r="AQ105" s="127">
        <f t="shared" si="10"/>
        <v>0</v>
      </c>
      <c r="AR105" s="121"/>
      <c r="AS105" s="122" t="str">
        <f t="shared" si="11"/>
        <v/>
      </c>
      <c r="AT105" s="121"/>
      <c r="AU105" s="152"/>
      <c r="AV105" s="121"/>
      <c r="AW105" s="135">
        <f>AL107-H105</f>
        <v>0</v>
      </c>
      <c r="AX105" s="121"/>
    </row>
    <row r="106" spans="1:52" ht="20.100000000000001" customHeight="1" thickTop="1" thickBot="1" x14ac:dyDescent="0.3">
      <c r="A106" s="5"/>
      <c r="B106" s="263"/>
      <c r="C106" s="266"/>
      <c r="D106" s="263"/>
      <c r="E106" s="265"/>
      <c r="F106" s="98"/>
      <c r="G106" s="110"/>
      <c r="H106" s="111"/>
      <c r="I106" s="112"/>
      <c r="J106" s="113"/>
      <c r="K106" s="141" t="str">
        <f t="shared" si="12"/>
        <v>20H30</v>
      </c>
      <c r="L106" s="115"/>
      <c r="M106" s="267"/>
      <c r="N106" s="117"/>
      <c r="O106" s="118"/>
      <c r="P106" s="119"/>
      <c r="Q106" s="141" t="str">
        <f t="shared" si="13"/>
        <v>17h54</v>
      </c>
      <c r="R106" s="9"/>
      <c r="S106" s="120">
        <f>N106-H106</f>
        <v>0</v>
      </c>
      <c r="T106" s="121"/>
      <c r="U106" s="122" t="str">
        <f t="shared" si="8"/>
        <v/>
      </c>
      <c r="V106" s="121"/>
      <c r="W106" s="9"/>
      <c r="X106" s="121"/>
      <c r="Y106" s="123"/>
      <c r="Z106" s="124"/>
      <c r="AA106" s="125"/>
      <c r="AB106" s="126"/>
      <c r="AC106" s="141" t="str">
        <f t="shared" si="14"/>
        <v>xxhxx</v>
      </c>
      <c r="AD106" s="9"/>
      <c r="AE106" s="127">
        <f>Z106-N106</f>
        <v>0</v>
      </c>
      <c r="AF106" s="121"/>
      <c r="AG106" s="122" t="str">
        <f t="shared" si="9"/>
        <v/>
      </c>
      <c r="AH106" s="121"/>
      <c r="AI106" s="9"/>
      <c r="AJ106" s="121"/>
      <c r="AK106" s="144"/>
      <c r="AL106" s="129"/>
      <c r="AM106" s="130"/>
      <c r="AN106" s="131"/>
      <c r="AO106" s="141" t="str">
        <f t="shared" si="15"/>
        <v>20h52</v>
      </c>
      <c r="AP106" s="9"/>
      <c r="AQ106" s="127">
        <f t="shared" si="10"/>
        <v>0</v>
      </c>
      <c r="AR106" s="121"/>
      <c r="AS106" s="122" t="str">
        <f t="shared" si="11"/>
        <v/>
      </c>
      <c r="AT106" s="121"/>
      <c r="AU106" s="152"/>
      <c r="AV106" s="121"/>
      <c r="AW106" s="135">
        <f>AL108-H106</f>
        <v>0</v>
      </c>
      <c r="AX106" s="121"/>
    </row>
    <row r="107" spans="1:52" ht="20.100000000000001" customHeight="1" thickTop="1" thickBot="1" x14ac:dyDescent="0.3">
      <c r="A107" s="5"/>
      <c r="B107" s="263"/>
      <c r="C107" s="266"/>
      <c r="D107" s="263"/>
      <c r="E107" s="265"/>
      <c r="F107" s="98"/>
      <c r="G107" s="110"/>
      <c r="H107" s="111"/>
      <c r="I107" s="112"/>
      <c r="J107" s="113"/>
      <c r="K107" s="141" t="str">
        <f t="shared" si="12"/>
        <v>20H30</v>
      </c>
      <c r="L107" s="115"/>
      <c r="M107" s="267"/>
      <c r="N107" s="117"/>
      <c r="O107" s="118"/>
      <c r="P107" s="119"/>
      <c r="Q107" s="141" t="str">
        <f t="shared" si="13"/>
        <v>17h54</v>
      </c>
      <c r="R107" s="9"/>
      <c r="S107" s="120">
        <f>N107-H107</f>
        <v>0</v>
      </c>
      <c r="T107" s="121"/>
      <c r="U107" s="122" t="str">
        <f t="shared" si="8"/>
        <v/>
      </c>
      <c r="V107" s="121"/>
      <c r="W107" s="9"/>
      <c r="X107" s="121"/>
      <c r="Y107" s="123"/>
      <c r="Z107" s="143"/>
      <c r="AA107" s="125"/>
      <c r="AB107" s="126"/>
      <c r="AC107" s="141" t="str">
        <f t="shared" si="14"/>
        <v>xxhxx</v>
      </c>
      <c r="AD107" s="9"/>
      <c r="AE107" s="127">
        <f>Z107-N107</f>
        <v>0</v>
      </c>
      <c r="AF107" s="121"/>
      <c r="AG107" s="122" t="str">
        <f t="shared" si="9"/>
        <v/>
      </c>
      <c r="AH107" s="121"/>
      <c r="AI107" s="9"/>
      <c r="AJ107" s="121"/>
      <c r="AK107" s="144"/>
      <c r="AL107" s="145"/>
      <c r="AM107" s="130"/>
      <c r="AN107" s="131"/>
      <c r="AO107" s="141" t="str">
        <f t="shared" si="15"/>
        <v>20h52</v>
      </c>
      <c r="AP107" s="9"/>
      <c r="AQ107" s="127">
        <f t="shared" si="10"/>
        <v>0</v>
      </c>
      <c r="AR107" s="121"/>
      <c r="AS107" s="122" t="str">
        <f t="shared" si="11"/>
        <v/>
      </c>
      <c r="AT107" s="121"/>
      <c r="AU107" s="152"/>
      <c r="AV107" s="121"/>
      <c r="AW107" s="135">
        <f>AL109-H107</f>
        <v>0</v>
      </c>
      <c r="AX107" s="121"/>
    </row>
    <row r="108" spans="1:52" ht="20.100000000000001" customHeight="1" thickTop="1" thickBot="1" x14ac:dyDescent="0.3">
      <c r="A108" s="5"/>
      <c r="B108" s="263"/>
      <c r="C108" s="266"/>
      <c r="D108" s="263"/>
      <c r="E108" s="265"/>
      <c r="F108" s="98"/>
      <c r="G108" s="110"/>
      <c r="H108" s="111"/>
      <c r="I108" s="112"/>
      <c r="J108" s="113"/>
      <c r="K108" s="141" t="str">
        <f t="shared" si="12"/>
        <v>20H30</v>
      </c>
      <c r="L108" s="115"/>
      <c r="M108" s="267"/>
      <c r="N108" s="117"/>
      <c r="O108" s="118"/>
      <c r="P108" s="119"/>
      <c r="Q108" s="141" t="str">
        <f t="shared" si="13"/>
        <v>17h54</v>
      </c>
      <c r="R108" s="9"/>
      <c r="S108" s="120">
        <f>N108-H108</f>
        <v>0</v>
      </c>
      <c r="T108" s="121"/>
      <c r="U108" s="122" t="str">
        <f t="shared" si="8"/>
        <v/>
      </c>
      <c r="V108" s="121"/>
      <c r="W108" s="9"/>
      <c r="X108" s="121"/>
      <c r="Y108" s="123"/>
      <c r="Z108" s="143"/>
      <c r="AA108" s="125"/>
      <c r="AB108" s="126"/>
      <c r="AC108" s="141" t="str">
        <f t="shared" si="14"/>
        <v>xxhxx</v>
      </c>
      <c r="AD108" s="9"/>
      <c r="AE108" s="127">
        <f>Z108-N108</f>
        <v>0</v>
      </c>
      <c r="AF108" s="121"/>
      <c r="AG108" s="122" t="str">
        <f t="shared" si="9"/>
        <v/>
      </c>
      <c r="AH108" s="121"/>
      <c r="AI108" s="9"/>
      <c r="AJ108" s="121"/>
      <c r="AK108" s="144"/>
      <c r="AL108" s="145"/>
      <c r="AM108" s="130"/>
      <c r="AN108" s="131"/>
      <c r="AO108" s="141" t="str">
        <f t="shared" si="15"/>
        <v>20h52</v>
      </c>
      <c r="AP108" s="9"/>
      <c r="AQ108" s="127">
        <f t="shared" si="10"/>
        <v>0</v>
      </c>
      <c r="AR108" s="121"/>
      <c r="AS108" s="122" t="str">
        <f t="shared" si="11"/>
        <v/>
      </c>
      <c r="AT108" s="121"/>
      <c r="AU108" s="152"/>
      <c r="AV108" s="121"/>
      <c r="AW108" s="135">
        <f>AL110-H108</f>
        <v>0</v>
      </c>
      <c r="AX108" s="121"/>
    </row>
    <row r="109" spans="1:52" ht="20.100000000000001" customHeight="1" thickTop="1" thickBot="1" x14ac:dyDescent="0.3">
      <c r="A109" s="5"/>
      <c r="B109" s="263"/>
      <c r="C109" s="266"/>
      <c r="D109" s="263"/>
      <c r="E109" s="265"/>
      <c r="F109" s="98"/>
      <c r="G109" s="110"/>
      <c r="H109" s="111"/>
      <c r="I109" s="112"/>
      <c r="J109" s="113"/>
      <c r="K109" s="141" t="str">
        <f t="shared" si="12"/>
        <v>20H30</v>
      </c>
      <c r="L109" s="115"/>
      <c r="M109" s="267"/>
      <c r="N109" s="117"/>
      <c r="O109" s="118"/>
      <c r="P109" s="119"/>
      <c r="Q109" s="141" t="str">
        <f t="shared" si="13"/>
        <v>17h54</v>
      </c>
      <c r="R109" s="9"/>
      <c r="S109" s="120">
        <f>N109-H109</f>
        <v>0</v>
      </c>
      <c r="T109" s="121"/>
      <c r="U109" s="122" t="str">
        <f t="shared" si="8"/>
        <v/>
      </c>
      <c r="V109" s="121"/>
      <c r="W109" s="9"/>
      <c r="X109" s="121"/>
      <c r="Y109" s="123"/>
      <c r="Z109" s="143"/>
      <c r="AA109" s="125"/>
      <c r="AB109" s="126"/>
      <c r="AC109" s="141" t="str">
        <f t="shared" si="14"/>
        <v>xxhxx</v>
      </c>
      <c r="AD109" s="9"/>
      <c r="AE109" s="127">
        <f>Z109-N109</f>
        <v>0</v>
      </c>
      <c r="AF109" s="121"/>
      <c r="AG109" s="122" t="str">
        <f t="shared" si="9"/>
        <v/>
      </c>
      <c r="AH109" s="121"/>
      <c r="AI109" s="9"/>
      <c r="AJ109" s="121"/>
      <c r="AK109" s="144"/>
      <c r="AL109" s="145"/>
      <c r="AM109" s="130"/>
      <c r="AN109" s="131"/>
      <c r="AO109" s="141" t="str">
        <f t="shared" si="15"/>
        <v>20h52</v>
      </c>
      <c r="AP109" s="9"/>
      <c r="AQ109" s="127">
        <f t="shared" si="10"/>
        <v>0</v>
      </c>
      <c r="AR109" s="121"/>
      <c r="AS109" s="122" t="str">
        <f t="shared" si="11"/>
        <v/>
      </c>
      <c r="AT109" s="121"/>
      <c r="AU109" s="152"/>
      <c r="AV109" s="121"/>
      <c r="AW109" s="135">
        <f>AL111-H109</f>
        <v>0</v>
      </c>
      <c r="AX109" s="121"/>
    </row>
    <row r="110" spans="1:52" ht="20.100000000000001" customHeight="1" thickTop="1" thickBot="1" x14ac:dyDescent="0.3">
      <c r="A110" s="5"/>
      <c r="B110" s="263"/>
      <c r="C110" s="266"/>
      <c r="D110" s="263"/>
      <c r="E110" s="265"/>
      <c r="F110" s="98"/>
      <c r="G110" s="110"/>
      <c r="H110" s="111"/>
      <c r="I110" s="112"/>
      <c r="J110" s="113"/>
      <c r="K110" s="141" t="str">
        <f t="shared" si="12"/>
        <v>20H30</v>
      </c>
      <c r="L110" s="115"/>
      <c r="M110" s="267"/>
      <c r="N110" s="117"/>
      <c r="O110" s="118"/>
      <c r="P110" s="119"/>
      <c r="Q110" s="141" t="str">
        <f t="shared" si="13"/>
        <v>17h54</v>
      </c>
      <c r="R110" s="9"/>
      <c r="S110" s="120">
        <f>N110-H110</f>
        <v>0</v>
      </c>
      <c r="T110" s="121"/>
      <c r="U110" s="122" t="str">
        <f t="shared" si="8"/>
        <v/>
      </c>
      <c r="V110" s="121"/>
      <c r="W110" s="9"/>
      <c r="X110" s="121"/>
      <c r="Y110" s="123"/>
      <c r="Z110" s="143"/>
      <c r="AA110" s="125"/>
      <c r="AB110" s="126"/>
      <c r="AC110" s="141" t="str">
        <f t="shared" si="14"/>
        <v>xxhxx</v>
      </c>
      <c r="AD110" s="9"/>
      <c r="AE110" s="127">
        <f>Z110-N110</f>
        <v>0</v>
      </c>
      <c r="AF110" s="121"/>
      <c r="AG110" s="122" t="str">
        <f t="shared" si="9"/>
        <v/>
      </c>
      <c r="AH110" s="121"/>
      <c r="AI110" s="9"/>
      <c r="AJ110" s="121"/>
      <c r="AK110" s="144"/>
      <c r="AL110" s="145"/>
      <c r="AM110" s="130"/>
      <c r="AN110" s="131"/>
      <c r="AO110" s="141" t="str">
        <f t="shared" si="15"/>
        <v>20h52</v>
      </c>
      <c r="AP110" s="9"/>
      <c r="AQ110" s="127">
        <f t="shared" si="10"/>
        <v>0</v>
      </c>
      <c r="AR110" s="121"/>
      <c r="AS110" s="122" t="str">
        <f t="shared" si="11"/>
        <v/>
      </c>
      <c r="AT110" s="121"/>
      <c r="AU110" s="152"/>
      <c r="AV110" s="121"/>
      <c r="AW110" s="135">
        <f>AL112-H110</f>
        <v>0</v>
      </c>
      <c r="AX110" s="121"/>
    </row>
    <row r="111" spans="1:52" ht="20.100000000000001" customHeight="1" thickTop="1" thickBot="1" x14ac:dyDescent="0.3">
      <c r="A111" s="5"/>
      <c r="B111" s="263"/>
      <c r="C111" s="266"/>
      <c r="D111" s="263"/>
      <c r="E111" s="265"/>
      <c r="F111" s="98"/>
      <c r="G111" s="110"/>
      <c r="H111" s="111"/>
      <c r="I111" s="112"/>
      <c r="J111" s="113"/>
      <c r="K111" s="141" t="str">
        <f t="shared" si="12"/>
        <v>20H30</v>
      </c>
      <c r="L111" s="115"/>
      <c r="M111" s="267"/>
      <c r="N111" s="117"/>
      <c r="O111" s="118"/>
      <c r="P111" s="119"/>
      <c r="Q111" s="141" t="str">
        <f t="shared" si="13"/>
        <v>17h54</v>
      </c>
      <c r="R111" s="9"/>
      <c r="S111" s="120">
        <f>N111-H111</f>
        <v>0</v>
      </c>
      <c r="T111" s="121"/>
      <c r="U111" s="122" t="str">
        <f t="shared" si="8"/>
        <v/>
      </c>
      <c r="V111" s="121"/>
      <c r="W111" s="9"/>
      <c r="X111" s="121"/>
      <c r="Y111" s="268"/>
      <c r="Z111" s="143"/>
      <c r="AA111" s="125"/>
      <c r="AB111" s="126"/>
      <c r="AC111" s="141" t="str">
        <f t="shared" si="14"/>
        <v>xxhxx</v>
      </c>
      <c r="AD111" s="9"/>
      <c r="AE111" s="127">
        <f>Z111-N111</f>
        <v>0</v>
      </c>
      <c r="AF111" s="121"/>
      <c r="AG111" s="122" t="str">
        <f t="shared" si="9"/>
        <v/>
      </c>
      <c r="AH111" s="121"/>
      <c r="AI111" s="9"/>
      <c r="AJ111" s="121"/>
      <c r="AK111" s="269"/>
      <c r="AL111" s="145"/>
      <c r="AM111" s="130"/>
      <c r="AN111" s="131"/>
      <c r="AO111" s="141" t="str">
        <f t="shared" si="15"/>
        <v>20h52</v>
      </c>
      <c r="AP111" s="9"/>
      <c r="AQ111" s="127">
        <f t="shared" si="10"/>
        <v>0</v>
      </c>
      <c r="AR111" s="121"/>
      <c r="AS111" s="122" t="str">
        <f t="shared" si="11"/>
        <v/>
      </c>
      <c r="AT111" s="121"/>
      <c r="AU111" s="152"/>
      <c r="AV111" s="121"/>
      <c r="AW111" s="135">
        <f>AL113-H111</f>
        <v>0</v>
      </c>
      <c r="AX111" s="121"/>
    </row>
    <row r="112" spans="1:52" ht="20.100000000000001" customHeight="1" thickTop="1" thickBot="1" x14ac:dyDescent="0.3">
      <c r="A112" s="5"/>
      <c r="B112" s="263"/>
      <c r="C112" s="266"/>
      <c r="D112" s="263"/>
      <c r="E112" s="265"/>
      <c r="F112" s="98"/>
      <c r="G112" s="110"/>
      <c r="H112" s="111"/>
      <c r="I112" s="112"/>
      <c r="J112" s="113"/>
      <c r="K112" s="141" t="str">
        <f t="shared" si="12"/>
        <v>20H30</v>
      </c>
      <c r="L112" s="115"/>
      <c r="M112" s="267"/>
      <c r="N112" s="117"/>
      <c r="O112" s="118"/>
      <c r="P112" s="119"/>
      <c r="Q112" s="141" t="str">
        <f t="shared" si="13"/>
        <v>17h54</v>
      </c>
      <c r="R112" s="9"/>
      <c r="S112" s="120">
        <f>N112-H112</f>
        <v>0</v>
      </c>
      <c r="T112" s="121"/>
      <c r="U112" s="122" t="str">
        <f t="shared" si="8"/>
        <v/>
      </c>
      <c r="V112" s="121"/>
      <c r="W112" s="9"/>
      <c r="X112" s="121"/>
      <c r="Y112" s="268"/>
      <c r="Z112" s="143"/>
      <c r="AA112" s="125"/>
      <c r="AB112" s="126"/>
      <c r="AC112" s="141" t="str">
        <f t="shared" si="14"/>
        <v>xxhxx</v>
      </c>
      <c r="AD112" s="9"/>
      <c r="AE112" s="127">
        <f>Z112-N112</f>
        <v>0</v>
      </c>
      <c r="AF112" s="121"/>
      <c r="AG112" s="122" t="str">
        <f t="shared" si="9"/>
        <v/>
      </c>
      <c r="AH112" s="121"/>
      <c r="AI112" s="9"/>
      <c r="AJ112" s="121"/>
      <c r="AK112" s="269"/>
      <c r="AL112" s="145"/>
      <c r="AM112" s="130"/>
      <c r="AN112" s="131"/>
      <c r="AO112" s="141" t="str">
        <f t="shared" si="15"/>
        <v>20h52</v>
      </c>
      <c r="AP112" s="9"/>
      <c r="AQ112" s="127">
        <f t="shared" si="10"/>
        <v>0</v>
      </c>
      <c r="AR112" s="121"/>
      <c r="AS112" s="122" t="str">
        <f t="shared" si="11"/>
        <v/>
      </c>
      <c r="AT112" s="121"/>
      <c r="AU112" s="152"/>
      <c r="AV112" s="121"/>
      <c r="AW112" s="135">
        <f>AL114-H112</f>
        <v>0</v>
      </c>
      <c r="AX112" s="121"/>
    </row>
    <row r="113" spans="1:50" ht="20.100000000000001" customHeight="1" thickTop="1" thickBot="1" x14ac:dyDescent="0.3">
      <c r="A113" s="5"/>
      <c r="B113" s="263"/>
      <c r="C113" s="266"/>
      <c r="D113" s="263"/>
      <c r="E113" s="265"/>
      <c r="F113" s="98"/>
      <c r="G113" s="110"/>
      <c r="H113" s="111"/>
      <c r="I113" s="112"/>
      <c r="J113" s="113"/>
      <c r="K113" s="141" t="str">
        <f t="shared" si="12"/>
        <v>20H30</v>
      </c>
      <c r="L113" s="115"/>
      <c r="M113" s="267"/>
      <c r="N113" s="117"/>
      <c r="O113" s="118"/>
      <c r="P113" s="119"/>
      <c r="Q113" s="141" t="str">
        <f t="shared" si="13"/>
        <v>17h54</v>
      </c>
      <c r="R113" s="9"/>
      <c r="S113" s="120">
        <f>N113-H113</f>
        <v>0</v>
      </c>
      <c r="T113" s="121"/>
      <c r="U113" s="122" t="str">
        <f t="shared" si="8"/>
        <v/>
      </c>
      <c r="V113" s="121"/>
      <c r="W113" s="9"/>
      <c r="X113" s="121"/>
      <c r="Y113" s="268"/>
      <c r="Z113" s="143"/>
      <c r="AA113" s="125"/>
      <c r="AB113" s="126"/>
      <c r="AC113" s="141" t="str">
        <f t="shared" si="14"/>
        <v>xxhxx</v>
      </c>
      <c r="AD113" s="9"/>
      <c r="AE113" s="127">
        <f>Z113-N113</f>
        <v>0</v>
      </c>
      <c r="AF113" s="121"/>
      <c r="AG113" s="122" t="str">
        <f t="shared" si="9"/>
        <v/>
      </c>
      <c r="AH113" s="121"/>
      <c r="AI113" s="9"/>
      <c r="AJ113" s="121"/>
      <c r="AK113" s="269"/>
      <c r="AL113" s="145"/>
      <c r="AM113" s="130"/>
      <c r="AN113" s="131"/>
      <c r="AO113" s="141" t="str">
        <f t="shared" si="15"/>
        <v>20h52</v>
      </c>
      <c r="AP113" s="9"/>
      <c r="AQ113" s="127">
        <f t="shared" si="10"/>
        <v>0</v>
      </c>
      <c r="AR113" s="121"/>
      <c r="AS113" s="122" t="str">
        <f t="shared" si="11"/>
        <v/>
      </c>
      <c r="AT113" s="121"/>
      <c r="AU113" s="152"/>
      <c r="AV113" s="121"/>
      <c r="AW113" s="135">
        <f>AL115-H113</f>
        <v>0</v>
      </c>
      <c r="AX113" s="121"/>
    </row>
    <row r="114" spans="1:50" ht="20.100000000000001" customHeight="1" thickTop="1" thickBot="1" x14ac:dyDescent="0.3">
      <c r="A114" s="5"/>
      <c r="B114" s="263"/>
      <c r="C114" s="266"/>
      <c r="D114" s="270"/>
      <c r="E114" s="271"/>
      <c r="F114" s="98"/>
      <c r="G114" s="110"/>
      <c r="H114" s="111"/>
      <c r="I114" s="112"/>
      <c r="J114" s="113"/>
      <c r="K114" s="141" t="str">
        <f t="shared" si="12"/>
        <v>20H30</v>
      </c>
      <c r="L114" s="115"/>
      <c r="M114" s="267"/>
      <c r="N114" s="117"/>
      <c r="O114" s="118"/>
      <c r="P114" s="119"/>
      <c r="Q114" s="141" t="str">
        <f t="shared" si="13"/>
        <v>17h54</v>
      </c>
      <c r="R114" s="9"/>
      <c r="S114" s="120">
        <f>N114-H114</f>
        <v>0</v>
      </c>
      <c r="T114" s="121"/>
      <c r="U114" s="122" t="str">
        <f t="shared" si="8"/>
        <v/>
      </c>
      <c r="V114" s="121"/>
      <c r="W114" s="9"/>
      <c r="X114" s="121"/>
      <c r="Y114" s="268"/>
      <c r="Z114" s="143"/>
      <c r="AA114" s="125"/>
      <c r="AB114" s="126"/>
      <c r="AC114" s="141" t="str">
        <f t="shared" si="14"/>
        <v>xxhxx</v>
      </c>
      <c r="AD114" s="9"/>
      <c r="AE114" s="127">
        <f>Z114-N114</f>
        <v>0</v>
      </c>
      <c r="AF114" s="121"/>
      <c r="AG114" s="122" t="str">
        <f t="shared" si="9"/>
        <v/>
      </c>
      <c r="AH114" s="121"/>
      <c r="AI114" s="9"/>
      <c r="AJ114" s="121"/>
      <c r="AK114" s="269"/>
      <c r="AL114" s="145"/>
      <c r="AM114" s="130"/>
      <c r="AN114" s="131"/>
      <c r="AO114" s="141" t="str">
        <f t="shared" si="15"/>
        <v>20h52</v>
      </c>
      <c r="AP114" s="9"/>
      <c r="AQ114" s="127">
        <f t="shared" si="10"/>
        <v>0</v>
      </c>
      <c r="AR114" s="121"/>
      <c r="AS114" s="122" t="str">
        <f t="shared" si="11"/>
        <v/>
      </c>
      <c r="AT114" s="121"/>
      <c r="AU114" s="152"/>
      <c r="AV114" s="121"/>
      <c r="AW114" s="135">
        <f>AL116-H114</f>
        <v>0</v>
      </c>
      <c r="AX114" s="121"/>
    </row>
    <row r="115" spans="1:50" ht="20.100000000000001" customHeight="1" thickTop="1" thickBot="1" x14ac:dyDescent="0.3">
      <c r="A115" s="5"/>
      <c r="B115" s="263"/>
      <c r="C115" s="266"/>
      <c r="D115" s="270"/>
      <c r="E115" s="271"/>
      <c r="F115" s="98"/>
      <c r="G115" s="110"/>
      <c r="H115" s="111"/>
      <c r="I115" s="112"/>
      <c r="J115" s="113"/>
      <c r="K115" s="141" t="str">
        <f t="shared" si="12"/>
        <v>20H30</v>
      </c>
      <c r="L115" s="272"/>
      <c r="M115" s="267"/>
      <c r="N115" s="117"/>
      <c r="O115" s="118"/>
      <c r="P115" s="119"/>
      <c r="Q115" s="141" t="str">
        <f t="shared" si="13"/>
        <v>17h54</v>
      </c>
      <c r="R115" s="9"/>
      <c r="S115" s="120">
        <f>N115-H115</f>
        <v>0</v>
      </c>
      <c r="T115" s="273"/>
      <c r="U115" s="122" t="str">
        <f t="shared" si="8"/>
        <v/>
      </c>
      <c r="V115" s="273"/>
      <c r="W115" s="9"/>
      <c r="X115" s="273"/>
      <c r="Y115" s="268"/>
      <c r="Z115" s="143"/>
      <c r="AA115" s="125"/>
      <c r="AB115" s="126"/>
      <c r="AC115" s="141" t="str">
        <f t="shared" si="14"/>
        <v>xxhxx</v>
      </c>
      <c r="AD115" s="9"/>
      <c r="AE115" s="127">
        <f>Z115-N115</f>
        <v>0</v>
      </c>
      <c r="AF115" s="273"/>
      <c r="AG115" s="122" t="str">
        <f t="shared" si="9"/>
        <v/>
      </c>
      <c r="AH115" s="273"/>
      <c r="AI115" s="9"/>
      <c r="AJ115" s="273"/>
      <c r="AK115" s="269"/>
      <c r="AL115" s="145"/>
      <c r="AM115" s="130"/>
      <c r="AN115" s="131"/>
      <c r="AO115" s="141" t="str">
        <f t="shared" si="15"/>
        <v>20h52</v>
      </c>
      <c r="AP115" s="9"/>
      <c r="AQ115" s="127">
        <f t="shared" si="10"/>
        <v>0</v>
      </c>
      <c r="AR115" s="273"/>
      <c r="AS115" s="122" t="str">
        <f t="shared" si="11"/>
        <v/>
      </c>
      <c r="AT115" s="121"/>
      <c r="AU115" s="152"/>
      <c r="AV115" s="121"/>
      <c r="AW115" s="135">
        <f>AL117-H115</f>
        <v>0</v>
      </c>
      <c r="AX115" s="274"/>
    </row>
    <row r="116" spans="1:50" ht="20.100000000000001" customHeight="1" thickTop="1" thickBot="1" x14ac:dyDescent="0.3">
      <c r="A116" s="5"/>
      <c r="B116" s="263"/>
      <c r="C116" s="275"/>
      <c r="D116" s="276"/>
      <c r="E116" s="277"/>
      <c r="F116" s="98"/>
      <c r="G116" s="278"/>
      <c r="H116" s="279"/>
      <c r="I116" s="112"/>
      <c r="J116" s="113"/>
      <c r="K116" s="280" t="str">
        <f t="shared" si="12"/>
        <v>20H30</v>
      </c>
      <c r="L116" s="11"/>
      <c r="M116" s="281"/>
      <c r="N116" s="282"/>
      <c r="O116" s="118"/>
      <c r="P116" s="119"/>
      <c r="Q116" s="280" t="str">
        <f t="shared" si="13"/>
        <v>17h54</v>
      </c>
      <c r="R116" s="9"/>
      <c r="S116" s="283">
        <f>N116-H116</f>
        <v>0</v>
      </c>
      <c r="T116" s="284"/>
      <c r="U116" s="285" t="str">
        <f t="shared" si="8"/>
        <v/>
      </c>
      <c r="V116" s="284"/>
      <c r="W116" s="9"/>
      <c r="X116" s="284"/>
      <c r="Y116" s="286"/>
      <c r="Z116" s="287"/>
      <c r="AA116" s="125"/>
      <c r="AB116" s="126"/>
      <c r="AC116" s="141" t="str">
        <f t="shared" si="14"/>
        <v>xxhxx</v>
      </c>
      <c r="AD116" s="9"/>
      <c r="AE116" s="127">
        <f>Z116-N116</f>
        <v>0</v>
      </c>
      <c r="AF116" s="284"/>
      <c r="AG116" s="285" t="str">
        <f t="shared" si="9"/>
        <v/>
      </c>
      <c r="AH116" s="284"/>
      <c r="AI116" s="9"/>
      <c r="AJ116" s="284"/>
      <c r="AK116" s="288"/>
      <c r="AL116" s="289"/>
      <c r="AM116" s="130"/>
      <c r="AN116" s="131"/>
      <c r="AO116" s="141" t="str">
        <f t="shared" si="15"/>
        <v>20h52</v>
      </c>
      <c r="AP116" s="9"/>
      <c r="AQ116" s="127">
        <f t="shared" si="10"/>
        <v>0</v>
      </c>
      <c r="AR116" s="284"/>
      <c r="AS116" s="285" t="str">
        <f t="shared" si="11"/>
        <v/>
      </c>
      <c r="AT116" s="274"/>
      <c r="AU116" s="152"/>
      <c r="AV116" s="290"/>
      <c r="AW116" s="135">
        <f>AL118-H116</f>
        <v>0</v>
      </c>
      <c r="AX116" s="11"/>
    </row>
    <row r="117" spans="1:50" s="95" customFormat="1" x14ac:dyDescent="0.25">
      <c r="A117" s="11"/>
      <c r="B117" s="96"/>
      <c r="C117" s="97"/>
      <c r="D117" s="97"/>
      <c r="E117" s="96"/>
      <c r="F117" s="11"/>
      <c r="G117" s="11"/>
      <c r="H117" s="11"/>
      <c r="I117" s="11"/>
      <c r="J117" s="11"/>
      <c r="K117" s="291"/>
      <c r="L117" s="11"/>
      <c r="M117" s="292"/>
      <c r="N117" s="293"/>
      <c r="O117" s="11"/>
      <c r="P117" s="11"/>
      <c r="Q117" s="291"/>
      <c r="R117" s="11"/>
      <c r="S117" s="11"/>
      <c r="T117" s="11"/>
      <c r="U117" s="294"/>
      <c r="V117" s="11"/>
      <c r="W117" s="9"/>
      <c r="X117" s="11"/>
      <c r="Y117" s="295"/>
      <c r="Z117" s="293"/>
      <c r="AA117" s="11"/>
      <c r="AB117" s="11"/>
      <c r="AC117" s="291"/>
      <c r="AD117" s="11"/>
      <c r="AE117" s="96"/>
      <c r="AF117" s="11"/>
      <c r="AG117" s="96"/>
      <c r="AH117" s="11"/>
      <c r="AI117" s="9"/>
      <c r="AJ117" s="11"/>
      <c r="AK117" s="295"/>
      <c r="AL117" s="293"/>
      <c r="AM117" s="11"/>
      <c r="AN117" s="11"/>
      <c r="AO117" s="291"/>
      <c r="AP117" s="11"/>
      <c r="AQ117" s="96"/>
      <c r="AR117" s="11"/>
      <c r="AS117" s="96"/>
      <c r="AT117" s="11"/>
      <c r="AU117" s="152"/>
      <c r="AV117" s="296"/>
      <c r="AW117" s="297"/>
      <c r="AX117" s="11"/>
    </row>
    <row r="118" spans="1:50" x14ac:dyDescent="0.25">
      <c r="B118"/>
      <c r="C118"/>
      <c r="D118"/>
      <c r="E118"/>
      <c r="F118" s="149"/>
      <c r="G118" s="15"/>
      <c r="H118" s="15"/>
      <c r="I118" s="15"/>
      <c r="J118" s="15"/>
      <c r="K118" s="298"/>
      <c r="L118" s="149"/>
      <c r="M118" s="15"/>
      <c r="N118" s="15"/>
      <c r="O118" s="15"/>
      <c r="P118" s="15"/>
      <c r="Q118" s="298"/>
      <c r="T118" s="15"/>
      <c r="U118" s="299"/>
      <c r="V118" s="15"/>
      <c r="X118" s="15"/>
      <c r="Y118" s="15"/>
      <c r="Z118" s="15"/>
      <c r="AA118" s="15"/>
      <c r="AB118" s="15"/>
      <c r="AC118" s="298"/>
      <c r="AF118" s="15"/>
      <c r="AG118" s="301"/>
      <c r="AH118" s="15"/>
      <c r="AJ118" s="15"/>
      <c r="AK118" s="15"/>
      <c r="AL118" s="15"/>
      <c r="AM118" s="15"/>
      <c r="AN118" s="15"/>
      <c r="AO118" s="298"/>
      <c r="AR118" s="15"/>
      <c r="AS118" s="301"/>
      <c r="AT118" s="149"/>
      <c r="AU118" s="302"/>
      <c r="AV118" s="149"/>
      <c r="AW118" s="303"/>
      <c r="AX118" s="15"/>
    </row>
    <row r="119" spans="1:50" x14ac:dyDescent="0.25">
      <c r="B119"/>
      <c r="C119"/>
      <c r="D119"/>
      <c r="E119"/>
      <c r="F119" s="149"/>
      <c r="G119" s="15"/>
      <c r="H119" s="15"/>
      <c r="I119" s="15"/>
      <c r="J119" s="15"/>
      <c r="K119" s="298"/>
      <c r="L119" s="149"/>
      <c r="M119" s="15"/>
      <c r="N119" s="15"/>
      <c r="O119" s="15"/>
      <c r="P119" s="15"/>
      <c r="Q119" s="298"/>
      <c r="T119" s="15"/>
      <c r="U119" s="299"/>
      <c r="V119" s="15"/>
      <c r="X119" s="15"/>
      <c r="Y119" s="15"/>
      <c r="Z119" s="15"/>
      <c r="AA119" s="15"/>
      <c r="AB119" s="15"/>
      <c r="AC119" s="298"/>
      <c r="AF119" s="15"/>
      <c r="AG119" s="301"/>
      <c r="AH119" s="15"/>
      <c r="AJ119" s="15"/>
      <c r="AK119" s="15"/>
      <c r="AL119" s="15"/>
      <c r="AM119" s="15"/>
      <c r="AN119" s="15"/>
      <c r="AO119" s="298"/>
      <c r="AR119" s="15"/>
      <c r="AS119" s="301"/>
      <c r="AT119" s="15"/>
      <c r="AU119" s="302"/>
      <c r="AV119" s="15"/>
      <c r="AW119" s="303"/>
      <c r="AX119" s="15"/>
    </row>
    <row r="120" spans="1:50" x14ac:dyDescent="0.25">
      <c r="B120"/>
      <c r="C120"/>
      <c r="D120"/>
      <c r="E120"/>
      <c r="F120" s="149"/>
      <c r="G120" s="15"/>
      <c r="H120" s="15"/>
      <c r="I120" s="15"/>
      <c r="J120" s="15"/>
      <c r="K120" s="298"/>
      <c r="L120" s="149"/>
      <c r="M120" s="15"/>
      <c r="N120" s="15"/>
      <c r="O120" s="15"/>
      <c r="P120" s="15"/>
      <c r="Q120" s="298"/>
      <c r="T120" s="15"/>
      <c r="U120" s="299"/>
      <c r="V120" s="15"/>
      <c r="X120" s="15"/>
      <c r="Y120" s="15"/>
      <c r="Z120" s="15"/>
      <c r="AA120" s="15"/>
      <c r="AB120" s="15"/>
      <c r="AC120" s="298"/>
      <c r="AF120" s="15"/>
      <c r="AG120" s="301"/>
      <c r="AH120" s="15"/>
      <c r="AJ120" s="15"/>
      <c r="AK120" s="15"/>
      <c r="AL120" s="15"/>
      <c r="AM120" s="15"/>
      <c r="AN120" s="15"/>
      <c r="AO120" s="298"/>
      <c r="AR120" s="15"/>
      <c r="AS120" s="301"/>
      <c r="AT120" s="15"/>
      <c r="AU120" s="302"/>
      <c r="AV120" s="15"/>
      <c r="AW120" s="303"/>
      <c r="AX120" s="15"/>
    </row>
    <row r="121" spans="1:50" x14ac:dyDescent="0.25">
      <c r="B121"/>
      <c r="C121"/>
      <c r="D121"/>
      <c r="E121"/>
      <c r="F121" s="149"/>
      <c r="G121" s="15"/>
      <c r="H121" s="15"/>
      <c r="I121" s="15"/>
      <c r="J121" s="15"/>
      <c r="K121" s="298"/>
      <c r="L121" s="149"/>
      <c r="M121" s="15"/>
      <c r="N121" s="15"/>
      <c r="O121" s="15"/>
      <c r="P121" s="15"/>
      <c r="Q121" s="298"/>
      <c r="T121" s="15"/>
      <c r="U121" s="299"/>
      <c r="V121" s="15"/>
      <c r="X121" s="15"/>
      <c r="Y121" s="15"/>
      <c r="Z121" s="15"/>
      <c r="AA121" s="15"/>
      <c r="AB121" s="15"/>
      <c r="AC121" s="298"/>
      <c r="AF121" s="15"/>
      <c r="AG121" s="301"/>
      <c r="AH121" s="15"/>
      <c r="AJ121" s="15"/>
      <c r="AK121" s="15"/>
      <c r="AL121" s="15"/>
      <c r="AM121" s="15"/>
      <c r="AN121" s="15"/>
      <c r="AO121" s="298"/>
      <c r="AR121" s="15"/>
      <c r="AS121" s="301"/>
      <c r="AT121" s="15"/>
      <c r="AU121" s="302"/>
      <c r="AV121" s="15"/>
      <c r="AW121" s="303"/>
      <c r="AX121" s="15"/>
    </row>
    <row r="122" spans="1:50" x14ac:dyDescent="0.25">
      <c r="B122"/>
      <c r="C122"/>
      <c r="D122"/>
      <c r="E122"/>
      <c r="F122" s="149"/>
      <c r="G122" s="15"/>
      <c r="H122" s="15"/>
      <c r="I122" s="15"/>
      <c r="J122" s="15"/>
      <c r="K122" s="298"/>
      <c r="L122" s="149"/>
      <c r="M122" s="15"/>
      <c r="N122" s="15"/>
      <c r="O122" s="15"/>
      <c r="P122" s="15"/>
      <c r="Q122" s="298"/>
      <c r="T122" s="15"/>
      <c r="U122" s="299"/>
      <c r="V122" s="15"/>
      <c r="X122" s="15"/>
      <c r="Y122" s="15"/>
      <c r="Z122" s="15"/>
      <c r="AA122" s="15"/>
      <c r="AB122" s="15"/>
      <c r="AC122" s="298"/>
      <c r="AF122" s="15"/>
      <c r="AG122" s="301"/>
      <c r="AH122" s="15"/>
      <c r="AJ122" s="15"/>
      <c r="AK122" s="15"/>
      <c r="AL122" s="15"/>
      <c r="AM122" s="15"/>
      <c r="AN122" s="15"/>
      <c r="AO122" s="298"/>
      <c r="AR122" s="15"/>
      <c r="AS122" s="301"/>
      <c r="AT122" s="15"/>
      <c r="AU122" s="302"/>
      <c r="AV122" s="15"/>
      <c r="AW122" s="303"/>
      <c r="AX122" s="15"/>
    </row>
    <row r="123" spans="1:50" x14ac:dyDescent="0.25">
      <c r="B123"/>
      <c r="C123"/>
      <c r="D123"/>
      <c r="E123"/>
      <c r="F123" s="149"/>
      <c r="G123" s="15"/>
      <c r="H123" s="15"/>
      <c r="I123" s="15"/>
      <c r="J123" s="15"/>
      <c r="K123" s="298"/>
      <c r="L123" s="149"/>
      <c r="M123" s="15"/>
      <c r="N123" s="15"/>
      <c r="O123" s="15"/>
      <c r="P123" s="15"/>
      <c r="Q123" s="298"/>
      <c r="T123" s="15"/>
      <c r="U123" s="299"/>
      <c r="V123" s="15"/>
      <c r="X123" s="15"/>
      <c r="Y123" s="15"/>
      <c r="Z123" s="15"/>
      <c r="AA123" s="15"/>
      <c r="AB123" s="15"/>
      <c r="AC123" s="298"/>
      <c r="AF123" s="15"/>
      <c r="AG123" s="301"/>
      <c r="AH123" s="15"/>
      <c r="AJ123" s="15"/>
      <c r="AK123" s="15"/>
      <c r="AL123" s="15"/>
      <c r="AM123" s="15"/>
      <c r="AN123" s="15"/>
      <c r="AO123" s="298"/>
      <c r="AR123" s="15"/>
      <c r="AS123" s="301"/>
      <c r="AT123" s="15"/>
      <c r="AV123" s="15"/>
      <c r="AW123" s="303"/>
      <c r="AX123" s="15"/>
    </row>
    <row r="124" spans="1:50" x14ac:dyDescent="0.25">
      <c r="B124"/>
      <c r="C124"/>
      <c r="D124"/>
      <c r="E124"/>
      <c r="F124" s="149"/>
      <c r="G124" s="15"/>
      <c r="H124" s="15"/>
      <c r="I124" s="15"/>
      <c r="J124" s="15"/>
      <c r="K124" s="298"/>
      <c r="L124" s="149"/>
      <c r="M124" s="15"/>
      <c r="N124" s="15"/>
      <c r="O124" s="15"/>
      <c r="P124" s="15"/>
      <c r="Q124" s="298"/>
      <c r="T124" s="15"/>
      <c r="U124" s="299"/>
      <c r="V124" s="15"/>
      <c r="X124" s="15"/>
      <c r="Y124" s="15"/>
      <c r="Z124" s="15"/>
      <c r="AA124" s="15"/>
      <c r="AB124" s="15"/>
      <c r="AC124" s="298"/>
      <c r="AF124" s="15"/>
      <c r="AG124" s="301"/>
      <c r="AH124" s="15"/>
      <c r="AJ124" s="15"/>
      <c r="AK124" s="15"/>
      <c r="AL124" s="15"/>
      <c r="AM124" s="15"/>
      <c r="AN124" s="15"/>
      <c r="AO124" s="298"/>
      <c r="AR124" s="15"/>
      <c r="AS124" s="301"/>
      <c r="AT124" s="15"/>
      <c r="AV124" s="15"/>
      <c r="AW124" s="303"/>
      <c r="AX124" s="15"/>
    </row>
    <row r="125" spans="1:50" x14ac:dyDescent="0.25">
      <c r="B125"/>
      <c r="C125"/>
      <c r="D125"/>
      <c r="E125"/>
      <c r="F125" s="149"/>
      <c r="G125" s="15"/>
      <c r="K125" s="298"/>
      <c r="M125" s="15"/>
      <c r="N125" s="15"/>
      <c r="Q125" s="298"/>
      <c r="T125" s="15"/>
      <c r="U125" s="299"/>
      <c r="V125" s="15"/>
      <c r="X125" s="15"/>
      <c r="Y125" s="15"/>
      <c r="Z125" s="15"/>
      <c r="AC125" s="298"/>
      <c r="AF125" s="15"/>
      <c r="AG125" s="301"/>
      <c r="AH125" s="15"/>
      <c r="AJ125" s="15"/>
      <c r="AK125" s="15"/>
      <c r="AL125" s="15"/>
      <c r="AO125" s="298"/>
      <c r="AR125" s="15"/>
      <c r="AS125" s="301"/>
      <c r="AT125" s="15"/>
      <c r="AV125" s="15"/>
      <c r="AW125" s="303"/>
      <c r="AX125" s="15"/>
    </row>
    <row r="126" spans="1:50" x14ac:dyDescent="0.25">
      <c r="B126"/>
      <c r="C126"/>
      <c r="D126"/>
      <c r="E126"/>
      <c r="K126" s="298"/>
      <c r="M126" s="15"/>
      <c r="N126" s="15"/>
      <c r="Q126" s="298"/>
      <c r="Y126" s="15"/>
      <c r="Z126" s="15"/>
      <c r="AC126" s="298"/>
      <c r="AK126" s="15"/>
      <c r="AL126" s="15"/>
      <c r="AO126" s="298"/>
      <c r="AT126" s="15"/>
      <c r="AV126" s="15"/>
    </row>
    <row r="127" spans="1:50" x14ac:dyDescent="0.25">
      <c r="B127"/>
      <c r="C127"/>
      <c r="D127"/>
      <c r="E127"/>
      <c r="K127" s="298"/>
      <c r="M127" s="15"/>
      <c r="N127" s="15"/>
      <c r="Q127" s="298"/>
      <c r="Y127" s="15"/>
      <c r="Z127" s="15"/>
      <c r="AC127" s="298"/>
      <c r="AK127" s="15"/>
      <c r="AL127" s="15"/>
      <c r="AO127" s="298"/>
    </row>
    <row r="128" spans="1:50" x14ac:dyDescent="0.25">
      <c r="B128"/>
      <c r="C128"/>
      <c r="D128"/>
      <c r="E128"/>
      <c r="M128" s="15"/>
      <c r="N128" s="15"/>
      <c r="Y128" s="15"/>
      <c r="Z128" s="15"/>
      <c r="AK128" s="15"/>
      <c r="AL128" s="15"/>
    </row>
    <row r="129" spans="2:49" x14ac:dyDescent="0.25">
      <c r="B129"/>
      <c r="C129"/>
      <c r="D129"/>
      <c r="E129"/>
      <c r="M129" s="15"/>
      <c r="N129" s="15"/>
      <c r="Y129" s="15"/>
      <c r="Z129" s="15"/>
      <c r="AK129" s="15"/>
      <c r="AL129" s="15"/>
    </row>
    <row r="130" spans="2:49" x14ac:dyDescent="0.25">
      <c r="B130"/>
      <c r="C130"/>
      <c r="D130"/>
      <c r="E130"/>
      <c r="M130" s="15"/>
      <c r="N130" s="15"/>
      <c r="Y130" s="15"/>
      <c r="Z130" s="15"/>
      <c r="AK130" s="15"/>
      <c r="AL130" s="15"/>
    </row>
    <row r="131" spans="2:49" x14ac:dyDescent="0.25">
      <c r="B131"/>
      <c r="C131"/>
      <c r="D131"/>
      <c r="E131"/>
      <c r="M131" s="15"/>
      <c r="N131" s="15"/>
      <c r="Y131" s="15"/>
      <c r="Z131" s="15"/>
      <c r="AK131" s="15"/>
      <c r="AL131" s="15"/>
    </row>
    <row r="132" spans="2:49" x14ac:dyDescent="0.25">
      <c r="B132"/>
      <c r="C132"/>
      <c r="D132"/>
      <c r="E132"/>
      <c r="M132" s="15"/>
      <c r="N132" s="15"/>
      <c r="Y132" s="15"/>
      <c r="Z132" s="15"/>
      <c r="AK132" s="15"/>
      <c r="AL132" s="15"/>
    </row>
    <row r="133" spans="2:49" x14ac:dyDescent="0.25">
      <c r="B133"/>
      <c r="C133"/>
      <c r="D133"/>
      <c r="E133"/>
      <c r="M133" s="15"/>
      <c r="N133" s="15"/>
      <c r="Y133" s="15"/>
      <c r="Z133" s="15"/>
      <c r="AK133" s="15"/>
      <c r="AL133" s="15"/>
    </row>
    <row r="134" spans="2:49" x14ac:dyDescent="0.25">
      <c r="B134"/>
      <c r="C134"/>
      <c r="D134"/>
      <c r="E134"/>
      <c r="M134" s="15"/>
      <c r="N134" s="15"/>
      <c r="Y134" s="15"/>
      <c r="Z134" s="15"/>
      <c r="AK134" s="15"/>
      <c r="AL134" s="15"/>
    </row>
    <row r="135" spans="2:49" x14ac:dyDescent="0.25">
      <c r="B135"/>
      <c r="C135"/>
      <c r="D135"/>
      <c r="E135"/>
      <c r="F135"/>
      <c r="K135"/>
      <c r="L135"/>
      <c r="M135" s="15"/>
      <c r="N135" s="15"/>
      <c r="Y135" s="15"/>
      <c r="Z135" s="15"/>
      <c r="AK135" s="15"/>
      <c r="AL135" s="15"/>
      <c r="AW135"/>
    </row>
    <row r="136" spans="2:49" x14ac:dyDescent="0.25">
      <c r="B136"/>
      <c r="C136"/>
      <c r="D136"/>
      <c r="E136"/>
      <c r="F136"/>
      <c r="K136"/>
      <c r="L136"/>
      <c r="M136" s="15"/>
      <c r="N136" s="15"/>
      <c r="Y136" s="15"/>
      <c r="Z136" s="15"/>
      <c r="AC136"/>
      <c r="AE136"/>
      <c r="AK136" s="15"/>
      <c r="AL136" s="15"/>
      <c r="AO136"/>
      <c r="AQ136"/>
      <c r="AW136"/>
    </row>
    <row r="137" spans="2:49" x14ac:dyDescent="0.25">
      <c r="B137"/>
      <c r="C137"/>
      <c r="D137"/>
      <c r="E137"/>
      <c r="F137"/>
      <c r="K137"/>
      <c r="L137"/>
      <c r="M137" s="15"/>
      <c r="N137" s="15"/>
      <c r="Y137" s="15"/>
      <c r="Z137" s="15"/>
      <c r="AC137"/>
      <c r="AE137"/>
      <c r="AK137" s="15"/>
      <c r="AL137" s="15"/>
      <c r="AO137"/>
      <c r="AQ137"/>
      <c r="AW137"/>
    </row>
    <row r="138" spans="2:49" x14ac:dyDescent="0.25">
      <c r="B138"/>
      <c r="C138"/>
      <c r="D138"/>
      <c r="E138"/>
      <c r="F138"/>
      <c r="K138"/>
      <c r="L138"/>
      <c r="M138" s="15"/>
      <c r="N138" s="15"/>
      <c r="Y138" s="15"/>
      <c r="Z138" s="15"/>
      <c r="AC138"/>
      <c r="AE138"/>
      <c r="AK138" s="15"/>
      <c r="AL138" s="15"/>
      <c r="AO138"/>
      <c r="AQ138"/>
      <c r="AW138"/>
    </row>
    <row r="139" spans="2:49" x14ac:dyDescent="0.25">
      <c r="B139"/>
      <c r="C139"/>
      <c r="D139"/>
      <c r="E139"/>
      <c r="F139"/>
      <c r="K139"/>
      <c r="L139"/>
      <c r="Y139" s="15"/>
      <c r="Z139" s="15"/>
      <c r="AC139"/>
      <c r="AE139"/>
      <c r="AG139"/>
      <c r="AK139" s="15"/>
      <c r="AL139" s="15"/>
      <c r="AO139"/>
      <c r="AQ139"/>
      <c r="AS139"/>
      <c r="AW139"/>
    </row>
    <row r="140" spans="2:49" x14ac:dyDescent="0.25">
      <c r="B140"/>
      <c r="C140"/>
      <c r="D140"/>
      <c r="E140"/>
      <c r="F140"/>
      <c r="K140"/>
      <c r="L140"/>
      <c r="Y140" s="15"/>
      <c r="AC140"/>
      <c r="AE140"/>
      <c r="AG140"/>
      <c r="AK140" s="15"/>
      <c r="AO140"/>
      <c r="AQ140"/>
      <c r="AS140"/>
      <c r="AW140"/>
    </row>
    <row r="141" spans="2:49" x14ac:dyDescent="0.25">
      <c r="B141"/>
      <c r="C141"/>
      <c r="D141"/>
      <c r="E141"/>
      <c r="F141"/>
      <c r="K141"/>
      <c r="L141"/>
      <c r="Y141" s="15"/>
      <c r="AC141"/>
      <c r="AE141"/>
      <c r="AG141"/>
      <c r="AK141" s="15"/>
      <c r="AO141"/>
      <c r="AQ141"/>
      <c r="AS141"/>
      <c r="AW141"/>
    </row>
    <row r="142" spans="2:49" x14ac:dyDescent="0.25">
      <c r="B142"/>
      <c r="C142"/>
      <c r="D142"/>
      <c r="E142"/>
      <c r="F142"/>
      <c r="K142"/>
      <c r="L142"/>
      <c r="Y142" s="15"/>
      <c r="AC142"/>
      <c r="AE142"/>
      <c r="AG142"/>
      <c r="AK142" s="15"/>
      <c r="AO142"/>
      <c r="AQ142"/>
      <c r="AS142"/>
      <c r="AW142"/>
    </row>
    <row r="143" spans="2:49" x14ac:dyDescent="0.25">
      <c r="B143"/>
      <c r="C143"/>
      <c r="D143"/>
      <c r="E143"/>
      <c r="F143"/>
      <c r="K143"/>
      <c r="L143"/>
      <c r="Y143" s="15"/>
      <c r="AC143"/>
      <c r="AE143"/>
      <c r="AG143"/>
      <c r="AK143" s="15"/>
      <c r="AO143"/>
      <c r="AQ143"/>
      <c r="AS143"/>
      <c r="AW143"/>
    </row>
    <row r="144" spans="2:49" x14ac:dyDescent="0.25">
      <c r="B144"/>
      <c r="C144"/>
      <c r="D144"/>
      <c r="E144"/>
      <c r="F144"/>
      <c r="K144"/>
      <c r="L144"/>
      <c r="Y144" s="15"/>
      <c r="AC144"/>
      <c r="AE144"/>
      <c r="AG144"/>
      <c r="AK144" s="15"/>
      <c r="AO144"/>
      <c r="AQ144"/>
      <c r="AS144"/>
      <c r="AW144"/>
    </row>
    <row r="145" spans="2:49" x14ac:dyDescent="0.25">
      <c r="B145"/>
      <c r="C145"/>
      <c r="D145"/>
      <c r="E145"/>
      <c r="F145"/>
      <c r="K145"/>
      <c r="L145"/>
      <c r="AC145"/>
      <c r="AE145"/>
      <c r="AG145"/>
      <c r="AO145"/>
      <c r="AQ145"/>
      <c r="AS145"/>
      <c r="AW145"/>
    </row>
    <row r="146" spans="2:49" x14ac:dyDescent="0.25">
      <c r="B146"/>
      <c r="C146"/>
      <c r="D146"/>
      <c r="E146"/>
      <c r="F146"/>
      <c r="K146"/>
      <c r="L146"/>
      <c r="AC146"/>
      <c r="AE146"/>
      <c r="AG146"/>
      <c r="AO146"/>
      <c r="AQ146"/>
      <c r="AS146"/>
      <c r="AW146"/>
    </row>
    <row r="147" spans="2:49" x14ac:dyDescent="0.25">
      <c r="B147"/>
      <c r="C147"/>
      <c r="D147"/>
      <c r="E147"/>
      <c r="F147"/>
      <c r="K147"/>
      <c r="L147"/>
      <c r="AC147"/>
      <c r="AE147"/>
      <c r="AG147"/>
      <c r="AO147"/>
      <c r="AQ147"/>
      <c r="AS147"/>
      <c r="AW147"/>
    </row>
    <row r="148" spans="2:49" x14ac:dyDescent="0.25">
      <c r="B148"/>
      <c r="C148"/>
      <c r="D148"/>
      <c r="E148"/>
      <c r="F148"/>
      <c r="K148"/>
      <c r="L148"/>
      <c r="AC148"/>
      <c r="AE148"/>
      <c r="AG148"/>
      <c r="AO148"/>
      <c r="AQ148"/>
      <c r="AS148"/>
      <c r="AW148"/>
    </row>
    <row r="149" spans="2:49" x14ac:dyDescent="0.25">
      <c r="B149"/>
      <c r="C149"/>
      <c r="D149"/>
      <c r="E149"/>
      <c r="F149"/>
      <c r="K149"/>
      <c r="L149"/>
      <c r="AC149"/>
      <c r="AE149"/>
      <c r="AG149"/>
      <c r="AO149"/>
      <c r="AQ149"/>
      <c r="AS149"/>
      <c r="AW149"/>
    </row>
    <row r="150" spans="2:49" x14ac:dyDescent="0.25">
      <c r="B150"/>
      <c r="C150"/>
      <c r="D150"/>
      <c r="E150"/>
      <c r="F150"/>
      <c r="K150"/>
      <c r="L150"/>
      <c r="AC150"/>
      <c r="AE150"/>
      <c r="AG150"/>
      <c r="AO150"/>
      <c r="AQ150"/>
      <c r="AS150"/>
      <c r="AW150"/>
    </row>
    <row r="151" spans="2:49" x14ac:dyDescent="0.25">
      <c r="B151"/>
      <c r="C151"/>
      <c r="D151"/>
      <c r="E151"/>
      <c r="F151"/>
      <c r="K151"/>
      <c r="L151"/>
      <c r="AC151"/>
      <c r="AE151"/>
      <c r="AG151"/>
      <c r="AO151"/>
      <c r="AQ151"/>
      <c r="AS151"/>
      <c r="AW151"/>
    </row>
    <row r="152" spans="2:49" x14ac:dyDescent="0.25">
      <c r="B152"/>
      <c r="C152"/>
      <c r="D152"/>
      <c r="E152"/>
      <c r="F152"/>
      <c r="K152"/>
      <c r="L152"/>
      <c r="AC152"/>
      <c r="AE152"/>
      <c r="AG152"/>
      <c r="AO152"/>
      <c r="AQ152"/>
      <c r="AS152"/>
      <c r="AW152"/>
    </row>
    <row r="153" spans="2:49" x14ac:dyDescent="0.25">
      <c r="B153"/>
      <c r="C153"/>
      <c r="D153"/>
      <c r="E153"/>
      <c r="F153"/>
      <c r="K153"/>
      <c r="L153"/>
      <c r="AC153"/>
      <c r="AE153"/>
      <c r="AG153"/>
      <c r="AO153"/>
      <c r="AQ153"/>
      <c r="AS153"/>
      <c r="AW153"/>
    </row>
    <row r="154" spans="2:49" x14ac:dyDescent="0.25">
      <c r="B154"/>
      <c r="C154"/>
      <c r="D154"/>
      <c r="E154"/>
      <c r="F154"/>
      <c r="K154"/>
      <c r="L154"/>
      <c r="AC154"/>
      <c r="AE154"/>
      <c r="AG154"/>
      <c r="AO154"/>
      <c r="AQ154"/>
      <c r="AS154"/>
      <c r="AW154"/>
    </row>
    <row r="155" spans="2:49" x14ac:dyDescent="0.25">
      <c r="B155"/>
      <c r="C155"/>
      <c r="D155"/>
      <c r="E155"/>
      <c r="F155"/>
      <c r="K155"/>
      <c r="L155"/>
      <c r="AC155"/>
      <c r="AE155"/>
      <c r="AG155"/>
      <c r="AO155"/>
      <c r="AQ155"/>
      <c r="AS155"/>
      <c r="AW155"/>
    </row>
    <row r="156" spans="2:49" x14ac:dyDescent="0.25">
      <c r="B156"/>
      <c r="C156"/>
      <c r="D156"/>
      <c r="E156"/>
      <c r="F156"/>
      <c r="K156"/>
      <c r="L156"/>
      <c r="AC156"/>
      <c r="AE156"/>
      <c r="AG156"/>
      <c r="AO156"/>
      <c r="AQ156"/>
      <c r="AS156"/>
      <c r="AW156"/>
    </row>
    <row r="157" spans="2:49" x14ac:dyDescent="0.25">
      <c r="B157"/>
      <c r="C157"/>
      <c r="D157"/>
      <c r="E157"/>
      <c r="F157"/>
      <c r="K157"/>
      <c r="L157"/>
      <c r="AC157"/>
      <c r="AE157"/>
      <c r="AG157"/>
      <c r="AO157"/>
      <c r="AQ157"/>
      <c r="AS157"/>
      <c r="AW157"/>
    </row>
    <row r="158" spans="2:49" x14ac:dyDescent="0.25">
      <c r="B158"/>
      <c r="C158"/>
      <c r="D158"/>
      <c r="E158"/>
      <c r="F158"/>
      <c r="K158"/>
      <c r="L158"/>
      <c r="AC158"/>
      <c r="AE158"/>
      <c r="AG158"/>
      <c r="AO158"/>
      <c r="AQ158"/>
      <c r="AS158"/>
      <c r="AW158"/>
    </row>
    <row r="159" spans="2:49" x14ac:dyDescent="0.25">
      <c r="B159"/>
      <c r="C159"/>
      <c r="D159"/>
      <c r="E159"/>
      <c r="F159"/>
      <c r="K159"/>
      <c r="L159"/>
      <c r="AC159"/>
      <c r="AE159"/>
      <c r="AG159"/>
      <c r="AO159"/>
      <c r="AQ159"/>
      <c r="AS159"/>
      <c r="AW159"/>
    </row>
    <row r="160" spans="2:49" x14ac:dyDescent="0.25">
      <c r="B160"/>
      <c r="C160"/>
      <c r="D160"/>
      <c r="E160"/>
      <c r="F160"/>
      <c r="K160"/>
      <c r="L160"/>
      <c r="AC160"/>
      <c r="AE160"/>
      <c r="AG160"/>
      <c r="AO160"/>
      <c r="AQ160"/>
      <c r="AS160"/>
      <c r="AW160"/>
    </row>
    <row r="161" spans="2:49" x14ac:dyDescent="0.25">
      <c r="B161"/>
      <c r="C161"/>
      <c r="D161"/>
      <c r="E161"/>
      <c r="F161"/>
      <c r="K161"/>
      <c r="L161"/>
      <c r="AC161"/>
      <c r="AE161"/>
      <c r="AG161"/>
      <c r="AO161"/>
      <c r="AQ161"/>
      <c r="AS161"/>
      <c r="AW161"/>
    </row>
    <row r="162" spans="2:49" x14ac:dyDescent="0.25">
      <c r="B162"/>
      <c r="C162"/>
      <c r="D162"/>
      <c r="E162"/>
      <c r="F162"/>
      <c r="K162"/>
      <c r="L162"/>
      <c r="AC162"/>
      <c r="AE162"/>
      <c r="AG162"/>
      <c r="AO162"/>
      <c r="AQ162"/>
      <c r="AS162"/>
      <c r="AW162"/>
    </row>
    <row r="163" spans="2:49" x14ac:dyDescent="0.25">
      <c r="B163"/>
      <c r="C163"/>
      <c r="D163"/>
      <c r="E163"/>
      <c r="F163"/>
      <c r="K163"/>
      <c r="L163"/>
      <c r="AC163"/>
      <c r="AE163"/>
      <c r="AG163"/>
      <c r="AO163"/>
      <c r="AQ163"/>
      <c r="AS163"/>
      <c r="AW163"/>
    </row>
    <row r="164" spans="2:49" x14ac:dyDescent="0.25">
      <c r="B164"/>
      <c r="C164"/>
      <c r="D164"/>
      <c r="E164"/>
      <c r="F164"/>
      <c r="K164"/>
      <c r="L164"/>
      <c r="AC164"/>
      <c r="AE164"/>
      <c r="AG164"/>
      <c r="AO164"/>
      <c r="AQ164"/>
      <c r="AS164"/>
      <c r="AW164"/>
    </row>
    <row r="165" spans="2:49" x14ac:dyDescent="0.25">
      <c r="B165"/>
      <c r="C165"/>
      <c r="D165"/>
      <c r="E165"/>
      <c r="F165"/>
      <c r="K165"/>
      <c r="L165"/>
      <c r="AC165"/>
      <c r="AE165"/>
      <c r="AG165"/>
      <c r="AO165"/>
      <c r="AQ165"/>
      <c r="AS165"/>
      <c r="AW165"/>
    </row>
    <row r="166" spans="2:49" x14ac:dyDescent="0.25">
      <c r="B166"/>
      <c r="C166"/>
      <c r="D166"/>
      <c r="E166"/>
      <c r="F166"/>
      <c r="K166"/>
      <c r="L166"/>
      <c r="AC166"/>
      <c r="AE166"/>
      <c r="AG166"/>
      <c r="AO166"/>
      <c r="AQ166"/>
      <c r="AS166"/>
      <c r="AW166"/>
    </row>
    <row r="167" spans="2:49" x14ac:dyDescent="0.25">
      <c r="B167"/>
      <c r="C167"/>
      <c r="D167"/>
      <c r="E167"/>
      <c r="F167"/>
      <c r="K167"/>
      <c r="L167"/>
      <c r="AC167"/>
      <c r="AE167"/>
      <c r="AG167"/>
      <c r="AO167"/>
      <c r="AQ167"/>
      <c r="AS167"/>
      <c r="AW167"/>
    </row>
    <row r="168" spans="2:49" x14ac:dyDescent="0.25">
      <c r="B168"/>
      <c r="C168"/>
      <c r="D168"/>
      <c r="E168"/>
      <c r="F168"/>
      <c r="K168"/>
      <c r="L168"/>
      <c r="AC168"/>
      <c r="AE168"/>
      <c r="AG168"/>
      <c r="AO168"/>
      <c r="AQ168"/>
      <c r="AS168"/>
      <c r="AW168"/>
    </row>
    <row r="169" spans="2:49" x14ac:dyDescent="0.25">
      <c r="B169"/>
      <c r="C169"/>
      <c r="D169"/>
      <c r="E169"/>
      <c r="F169"/>
      <c r="K169"/>
      <c r="L169"/>
      <c r="AC169"/>
      <c r="AE169"/>
      <c r="AG169"/>
      <c r="AO169"/>
      <c r="AQ169"/>
      <c r="AS169"/>
      <c r="AW169"/>
    </row>
    <row r="170" spans="2:49" x14ac:dyDescent="0.25">
      <c r="B170"/>
      <c r="C170"/>
      <c r="D170"/>
      <c r="E170"/>
      <c r="F170"/>
      <c r="K170"/>
      <c r="L170"/>
      <c r="AC170"/>
      <c r="AE170"/>
      <c r="AG170"/>
      <c r="AO170"/>
      <c r="AQ170"/>
      <c r="AS170"/>
      <c r="AW170"/>
    </row>
    <row r="171" spans="2:49" x14ac:dyDescent="0.25">
      <c r="B171"/>
      <c r="C171"/>
      <c r="D171"/>
      <c r="E171"/>
      <c r="F171"/>
      <c r="K171"/>
      <c r="L171"/>
      <c r="AC171"/>
      <c r="AE171"/>
      <c r="AG171"/>
      <c r="AO171"/>
      <c r="AQ171"/>
      <c r="AS171"/>
      <c r="AW171"/>
    </row>
    <row r="172" spans="2:49" x14ac:dyDescent="0.25">
      <c r="B172"/>
      <c r="C172"/>
      <c r="D172"/>
      <c r="E172"/>
      <c r="F172"/>
      <c r="K172"/>
      <c r="L172"/>
      <c r="AC172"/>
      <c r="AE172"/>
      <c r="AG172"/>
      <c r="AO172"/>
      <c r="AQ172"/>
      <c r="AS172"/>
      <c r="AW172"/>
    </row>
    <row r="173" spans="2:49" x14ac:dyDescent="0.25">
      <c r="B173"/>
      <c r="C173"/>
      <c r="D173"/>
      <c r="E173"/>
      <c r="F173"/>
      <c r="K173"/>
      <c r="L173"/>
      <c r="AC173"/>
      <c r="AE173"/>
      <c r="AG173"/>
      <c r="AO173"/>
      <c r="AQ173"/>
      <c r="AS173"/>
      <c r="AW173"/>
    </row>
    <row r="174" spans="2:49" x14ac:dyDescent="0.25">
      <c r="B174"/>
      <c r="C174"/>
      <c r="D174"/>
      <c r="E174"/>
      <c r="F174"/>
      <c r="K174"/>
      <c r="L174"/>
      <c r="AC174"/>
      <c r="AE174"/>
      <c r="AG174"/>
      <c r="AO174"/>
      <c r="AQ174"/>
      <c r="AS174"/>
      <c r="AW174"/>
    </row>
    <row r="175" spans="2:49" x14ac:dyDescent="0.25">
      <c r="B175"/>
      <c r="C175"/>
      <c r="D175"/>
      <c r="E175"/>
      <c r="F175"/>
      <c r="K175"/>
      <c r="L175"/>
      <c r="AC175"/>
      <c r="AE175"/>
      <c r="AG175"/>
      <c r="AO175"/>
      <c r="AQ175"/>
      <c r="AS175"/>
      <c r="AW175"/>
    </row>
    <row r="176" spans="2:49" x14ac:dyDescent="0.25">
      <c r="B176"/>
      <c r="C176"/>
      <c r="D176"/>
      <c r="E176"/>
      <c r="F176"/>
      <c r="K176"/>
      <c r="L176"/>
      <c r="AC176"/>
      <c r="AE176"/>
      <c r="AG176"/>
      <c r="AO176"/>
      <c r="AQ176"/>
      <c r="AS176"/>
      <c r="AW176"/>
    </row>
    <row r="177" spans="2:49" x14ac:dyDescent="0.25">
      <c r="B177"/>
      <c r="C177"/>
      <c r="D177"/>
      <c r="E177"/>
      <c r="F177"/>
      <c r="K177"/>
      <c r="L177"/>
      <c r="AC177"/>
      <c r="AE177"/>
      <c r="AG177"/>
      <c r="AO177"/>
      <c r="AQ177"/>
      <c r="AS177"/>
      <c r="AW177"/>
    </row>
    <row r="178" spans="2:49" x14ac:dyDescent="0.25">
      <c r="B178"/>
      <c r="C178"/>
      <c r="D178"/>
      <c r="E178"/>
      <c r="F178"/>
      <c r="K178"/>
      <c r="L178"/>
      <c r="AC178"/>
      <c r="AE178"/>
      <c r="AG178"/>
      <c r="AO178"/>
      <c r="AQ178"/>
      <c r="AS178"/>
      <c r="AW178"/>
    </row>
    <row r="179" spans="2:49" x14ac:dyDescent="0.25">
      <c r="B179"/>
      <c r="C179"/>
      <c r="D179"/>
      <c r="E179"/>
      <c r="F179"/>
      <c r="K179"/>
      <c r="L179"/>
      <c r="AC179"/>
      <c r="AE179"/>
      <c r="AG179"/>
      <c r="AO179"/>
      <c r="AQ179"/>
      <c r="AS179"/>
      <c r="AW179"/>
    </row>
    <row r="180" spans="2:49" x14ac:dyDescent="0.25">
      <c r="B180"/>
      <c r="C180"/>
      <c r="D180"/>
      <c r="E180"/>
      <c r="F180"/>
      <c r="K180"/>
      <c r="L180"/>
      <c r="AC180"/>
      <c r="AE180"/>
      <c r="AG180"/>
      <c r="AO180"/>
      <c r="AQ180"/>
      <c r="AS180"/>
      <c r="AW180"/>
    </row>
    <row r="181" spans="2:49" x14ac:dyDescent="0.25">
      <c r="B181"/>
      <c r="C181"/>
      <c r="D181"/>
      <c r="E181"/>
      <c r="F181"/>
      <c r="K181"/>
      <c r="L181"/>
      <c r="AC181"/>
      <c r="AE181"/>
      <c r="AG181"/>
      <c r="AO181"/>
      <c r="AQ181"/>
      <c r="AS181"/>
      <c r="AW181"/>
    </row>
    <row r="182" spans="2:49" x14ac:dyDescent="0.25">
      <c r="B182"/>
      <c r="C182"/>
      <c r="D182"/>
      <c r="E182"/>
      <c r="F182"/>
      <c r="K182"/>
      <c r="L182"/>
      <c r="AC182"/>
      <c r="AE182"/>
      <c r="AG182"/>
      <c r="AO182"/>
      <c r="AQ182"/>
      <c r="AS182"/>
      <c r="AW182"/>
    </row>
    <row r="183" spans="2:49" x14ac:dyDescent="0.25">
      <c r="B183"/>
      <c r="C183"/>
      <c r="D183"/>
      <c r="E183"/>
      <c r="F183"/>
      <c r="K183"/>
      <c r="L183"/>
      <c r="AC183"/>
      <c r="AE183"/>
      <c r="AG183"/>
      <c r="AO183"/>
      <c r="AQ183"/>
      <c r="AS183"/>
      <c r="AW183"/>
    </row>
    <row r="184" spans="2:49" x14ac:dyDescent="0.25">
      <c r="B184"/>
      <c r="C184"/>
      <c r="D184"/>
      <c r="E184"/>
      <c r="F184"/>
      <c r="K184"/>
      <c r="L184"/>
      <c r="AC184"/>
      <c r="AE184"/>
      <c r="AG184"/>
      <c r="AO184"/>
      <c r="AQ184"/>
      <c r="AS184"/>
      <c r="AW184"/>
    </row>
    <row r="185" spans="2:49" x14ac:dyDescent="0.25">
      <c r="B185"/>
      <c r="C185"/>
      <c r="D185"/>
      <c r="E185"/>
      <c r="F185"/>
      <c r="K185"/>
      <c r="L185"/>
      <c r="AC185"/>
      <c r="AE185"/>
      <c r="AG185"/>
      <c r="AO185"/>
      <c r="AQ185"/>
      <c r="AS185"/>
      <c r="AW185"/>
    </row>
    <row r="186" spans="2:49" x14ac:dyDescent="0.25">
      <c r="B186"/>
      <c r="C186"/>
      <c r="D186"/>
      <c r="E186"/>
      <c r="F186"/>
      <c r="K186"/>
      <c r="L186"/>
      <c r="AC186"/>
      <c r="AE186"/>
      <c r="AG186"/>
      <c r="AO186"/>
      <c r="AQ186"/>
      <c r="AS186"/>
      <c r="AW186"/>
    </row>
    <row r="187" spans="2:49" x14ac:dyDescent="0.25">
      <c r="B187"/>
      <c r="C187"/>
      <c r="D187"/>
      <c r="E187"/>
      <c r="F187"/>
      <c r="K187"/>
      <c r="L187"/>
      <c r="AC187"/>
      <c r="AE187"/>
      <c r="AG187"/>
      <c r="AO187"/>
      <c r="AQ187"/>
      <c r="AS187"/>
      <c r="AW187"/>
    </row>
    <row r="188" spans="2:49" x14ac:dyDescent="0.25">
      <c r="B188"/>
      <c r="C188"/>
      <c r="D188"/>
      <c r="E188"/>
      <c r="F188"/>
      <c r="K188"/>
      <c r="L188"/>
      <c r="AC188"/>
      <c r="AE188"/>
      <c r="AG188"/>
      <c r="AO188"/>
      <c r="AQ188"/>
      <c r="AS188"/>
      <c r="AW188"/>
    </row>
    <row r="189" spans="2:49" x14ac:dyDescent="0.25">
      <c r="B189"/>
      <c r="C189"/>
      <c r="D189"/>
      <c r="E189"/>
      <c r="F189"/>
      <c r="K189"/>
      <c r="L189"/>
      <c r="AC189"/>
      <c r="AE189"/>
      <c r="AG189"/>
      <c r="AO189"/>
      <c r="AQ189"/>
      <c r="AS189"/>
      <c r="AW189"/>
    </row>
    <row r="190" spans="2:49" x14ac:dyDescent="0.25">
      <c r="B190"/>
      <c r="C190"/>
      <c r="D190"/>
      <c r="E190"/>
      <c r="F190"/>
      <c r="K190"/>
      <c r="L190"/>
      <c r="AC190"/>
      <c r="AE190"/>
      <c r="AG190"/>
      <c r="AO190"/>
      <c r="AQ190"/>
      <c r="AS190"/>
      <c r="AW190"/>
    </row>
    <row r="191" spans="2:49" x14ac:dyDescent="0.25">
      <c r="B191"/>
      <c r="C191"/>
      <c r="D191"/>
      <c r="E191"/>
      <c r="F191"/>
      <c r="K191"/>
      <c r="L191"/>
      <c r="AC191"/>
      <c r="AE191"/>
      <c r="AG191"/>
      <c r="AO191"/>
      <c r="AQ191"/>
      <c r="AS191"/>
      <c r="AW191"/>
    </row>
    <row r="192" spans="2:49" x14ac:dyDescent="0.25">
      <c r="B192"/>
      <c r="C192"/>
      <c r="D192"/>
      <c r="E192"/>
      <c r="F192"/>
      <c r="K192"/>
      <c r="L192"/>
      <c r="AC192"/>
      <c r="AE192"/>
      <c r="AG192"/>
      <c r="AO192"/>
      <c r="AQ192"/>
      <c r="AS192"/>
      <c r="AW192"/>
    </row>
    <row r="193" spans="2:49" x14ac:dyDescent="0.25">
      <c r="B193"/>
      <c r="C193"/>
      <c r="D193"/>
      <c r="E193"/>
      <c r="F193"/>
      <c r="K193"/>
      <c r="L193"/>
      <c r="AC193"/>
      <c r="AE193"/>
      <c r="AG193"/>
      <c r="AO193"/>
      <c r="AQ193"/>
      <c r="AS193"/>
      <c r="AW193"/>
    </row>
    <row r="194" spans="2:49" x14ac:dyDescent="0.25">
      <c r="B194"/>
      <c r="C194"/>
      <c r="D194"/>
      <c r="E194"/>
      <c r="F194"/>
      <c r="K194"/>
      <c r="L194"/>
      <c r="AC194"/>
      <c r="AE194"/>
      <c r="AG194"/>
      <c r="AO194"/>
      <c r="AQ194"/>
      <c r="AS194"/>
      <c r="AW194"/>
    </row>
    <row r="195" spans="2:49" x14ac:dyDescent="0.25">
      <c r="B195"/>
      <c r="C195"/>
      <c r="D195"/>
      <c r="E195"/>
      <c r="F195"/>
      <c r="K195"/>
      <c r="L195"/>
      <c r="AC195"/>
      <c r="AE195"/>
      <c r="AG195"/>
      <c r="AO195"/>
      <c r="AQ195"/>
      <c r="AS195"/>
      <c r="AW195"/>
    </row>
    <row r="196" spans="2:49" x14ac:dyDescent="0.25">
      <c r="B196"/>
      <c r="C196"/>
      <c r="D196"/>
      <c r="E196"/>
      <c r="F196"/>
      <c r="K196"/>
      <c r="L196"/>
      <c r="AC196"/>
      <c r="AE196"/>
      <c r="AG196"/>
      <c r="AO196"/>
      <c r="AQ196"/>
      <c r="AS196"/>
      <c r="AW196"/>
    </row>
    <row r="197" spans="2:49" x14ac:dyDescent="0.25">
      <c r="B197"/>
      <c r="C197"/>
      <c r="D197"/>
      <c r="E197"/>
      <c r="F197"/>
      <c r="K197"/>
      <c r="L197"/>
      <c r="AC197"/>
      <c r="AE197"/>
      <c r="AG197"/>
      <c r="AO197"/>
      <c r="AQ197"/>
      <c r="AS197"/>
      <c r="AW197"/>
    </row>
    <row r="198" spans="2:49" x14ac:dyDescent="0.25">
      <c r="B198"/>
      <c r="C198"/>
      <c r="D198"/>
      <c r="E198"/>
      <c r="F198"/>
      <c r="K198"/>
      <c r="L198"/>
      <c r="AC198"/>
      <c r="AE198"/>
      <c r="AG198"/>
      <c r="AO198"/>
      <c r="AQ198"/>
      <c r="AS198"/>
      <c r="AW198"/>
    </row>
    <row r="199" spans="2:49" x14ac:dyDescent="0.25">
      <c r="B199"/>
      <c r="C199"/>
      <c r="D199"/>
      <c r="E199"/>
      <c r="F199"/>
      <c r="K199"/>
      <c r="L199"/>
      <c r="AC199"/>
      <c r="AE199"/>
      <c r="AG199"/>
      <c r="AO199"/>
      <c r="AQ199"/>
      <c r="AS199"/>
      <c r="AW199"/>
    </row>
    <row r="200" spans="2:49" x14ac:dyDescent="0.25">
      <c r="B200"/>
      <c r="C200"/>
      <c r="D200"/>
      <c r="E200"/>
      <c r="F200"/>
      <c r="K200"/>
      <c r="L200"/>
      <c r="AC200"/>
      <c r="AE200"/>
      <c r="AG200"/>
      <c r="AO200"/>
      <c r="AQ200"/>
      <c r="AS200"/>
      <c r="AW200"/>
    </row>
    <row r="201" spans="2:49" x14ac:dyDescent="0.25">
      <c r="B201"/>
      <c r="C201"/>
      <c r="D201"/>
      <c r="E201"/>
      <c r="F201"/>
      <c r="K201"/>
      <c r="L201"/>
      <c r="W201"/>
      <c r="AC201"/>
      <c r="AE201"/>
      <c r="AG201"/>
      <c r="AI201"/>
      <c r="AO201"/>
      <c r="AQ201"/>
      <c r="AS201"/>
      <c r="AW201"/>
    </row>
    <row r="202" spans="2:49" x14ac:dyDescent="0.25">
      <c r="B202"/>
      <c r="C202"/>
      <c r="D202"/>
      <c r="E202"/>
      <c r="F202"/>
      <c r="K202"/>
      <c r="L202"/>
      <c r="W202"/>
      <c r="AC202"/>
      <c r="AE202"/>
      <c r="AG202"/>
      <c r="AI202"/>
      <c r="AO202"/>
      <c r="AQ202"/>
      <c r="AS202"/>
      <c r="AW202"/>
    </row>
    <row r="203" spans="2:49" x14ac:dyDescent="0.25">
      <c r="B203"/>
      <c r="C203"/>
      <c r="D203"/>
      <c r="E203"/>
      <c r="F203"/>
      <c r="K203"/>
      <c r="L203"/>
      <c r="W203"/>
      <c r="AC203"/>
      <c r="AE203"/>
      <c r="AG203"/>
      <c r="AI203"/>
      <c r="AO203"/>
      <c r="AQ203"/>
      <c r="AS203"/>
      <c r="AW203"/>
    </row>
    <row r="204" spans="2:49" x14ac:dyDescent="0.25">
      <c r="B204"/>
      <c r="C204"/>
      <c r="D204"/>
      <c r="E204"/>
      <c r="F204"/>
      <c r="K204"/>
      <c r="L204"/>
      <c r="W204"/>
      <c r="AC204"/>
      <c r="AE204"/>
      <c r="AG204"/>
      <c r="AI204"/>
      <c r="AO204"/>
      <c r="AQ204"/>
      <c r="AS204"/>
      <c r="AW204"/>
    </row>
    <row r="205" spans="2:49" x14ac:dyDescent="0.25">
      <c r="B205"/>
      <c r="C205"/>
      <c r="D205"/>
      <c r="E205"/>
      <c r="F205"/>
      <c r="K205"/>
      <c r="W205"/>
      <c r="AC205"/>
      <c r="AE205"/>
      <c r="AG205"/>
      <c r="AI205"/>
      <c r="AO205"/>
      <c r="AQ205"/>
      <c r="AS205"/>
      <c r="AW205"/>
    </row>
    <row r="206" spans="2:49" x14ac:dyDescent="0.25">
      <c r="B206"/>
      <c r="C206"/>
      <c r="D206"/>
      <c r="E206"/>
      <c r="F206"/>
      <c r="K206"/>
      <c r="W206"/>
      <c r="AC206"/>
      <c r="AE206"/>
      <c r="AG206"/>
      <c r="AI206"/>
      <c r="AO206"/>
      <c r="AQ206"/>
      <c r="AS206"/>
      <c r="AW206"/>
    </row>
    <row r="207" spans="2:49" x14ac:dyDescent="0.25">
      <c r="B207"/>
      <c r="C207"/>
      <c r="D207"/>
      <c r="E207"/>
      <c r="F207"/>
      <c r="K207"/>
      <c r="AC207"/>
      <c r="AE207"/>
      <c r="AG207"/>
      <c r="AO207"/>
      <c r="AQ207"/>
      <c r="AS207"/>
      <c r="AW207"/>
    </row>
    <row r="208" spans="2:49" x14ac:dyDescent="0.25">
      <c r="B208"/>
      <c r="C208"/>
      <c r="D208"/>
      <c r="E208"/>
      <c r="F208"/>
      <c r="K208"/>
      <c r="AC208"/>
      <c r="AE208"/>
      <c r="AG208"/>
      <c r="AO208"/>
      <c r="AQ208"/>
      <c r="AS208"/>
      <c r="AW208"/>
    </row>
    <row r="209" spans="2:49" x14ac:dyDescent="0.25">
      <c r="B209"/>
      <c r="C209"/>
      <c r="D209"/>
      <c r="E209"/>
      <c r="F209"/>
      <c r="K209"/>
      <c r="AC209"/>
      <c r="AE209"/>
      <c r="AG209"/>
      <c r="AO209"/>
      <c r="AQ209"/>
      <c r="AS209"/>
      <c r="AW209"/>
    </row>
    <row r="210" spans="2:49" x14ac:dyDescent="0.25">
      <c r="B210"/>
      <c r="C210"/>
      <c r="D210"/>
      <c r="E210"/>
      <c r="F210"/>
      <c r="K210"/>
      <c r="AC210"/>
      <c r="AE210"/>
      <c r="AG210"/>
      <c r="AO210"/>
      <c r="AQ210"/>
      <c r="AS210"/>
      <c r="AW210"/>
    </row>
    <row r="211" spans="2:49" x14ac:dyDescent="0.25">
      <c r="B211"/>
      <c r="C211"/>
      <c r="D211"/>
      <c r="E211"/>
      <c r="F211"/>
      <c r="K211"/>
      <c r="AG211"/>
      <c r="AS211"/>
      <c r="AW211"/>
    </row>
    <row r="212" spans="2:49" x14ac:dyDescent="0.25">
      <c r="B212"/>
      <c r="C212"/>
      <c r="D212"/>
      <c r="E212"/>
      <c r="F212"/>
      <c r="K212"/>
      <c r="AG212"/>
      <c r="AS212"/>
      <c r="AW212"/>
    </row>
    <row r="213" spans="2:49" x14ac:dyDescent="0.25">
      <c r="B213"/>
      <c r="C213"/>
      <c r="D213"/>
      <c r="E213"/>
      <c r="F213"/>
      <c r="K213"/>
      <c r="W213"/>
      <c r="AG213"/>
      <c r="AI213"/>
      <c r="AS213"/>
      <c r="AW213"/>
    </row>
    <row r="214" spans="2:49" x14ac:dyDescent="0.25">
      <c r="B214"/>
      <c r="C214"/>
      <c r="D214"/>
      <c r="E214"/>
      <c r="F214"/>
      <c r="K214"/>
      <c r="W214"/>
      <c r="AG214"/>
      <c r="AI214"/>
      <c r="AS214"/>
      <c r="AW214"/>
    </row>
    <row r="215" spans="2:49" x14ac:dyDescent="0.25">
      <c r="B215"/>
      <c r="C215"/>
      <c r="D215"/>
      <c r="E215"/>
      <c r="F215"/>
      <c r="W215"/>
      <c r="AG215"/>
      <c r="AI215"/>
      <c r="AS215"/>
      <c r="AW215"/>
    </row>
    <row r="216" spans="2:49" x14ac:dyDescent="0.25">
      <c r="B216"/>
      <c r="C216"/>
      <c r="D216"/>
      <c r="E216"/>
      <c r="F216"/>
      <c r="W216"/>
      <c r="AG216"/>
      <c r="AI216"/>
      <c r="AS216"/>
      <c r="AW216"/>
    </row>
    <row r="217" spans="2:49" x14ac:dyDescent="0.25">
      <c r="B217"/>
      <c r="C217"/>
      <c r="D217"/>
      <c r="E217"/>
      <c r="F217"/>
      <c r="W217"/>
      <c r="AG217"/>
      <c r="AI217"/>
      <c r="AS217"/>
      <c r="AW217"/>
    </row>
    <row r="218" spans="2:49" x14ac:dyDescent="0.25">
      <c r="B218"/>
      <c r="C218"/>
      <c r="D218"/>
      <c r="E218"/>
      <c r="F218"/>
      <c r="L218"/>
      <c r="W218"/>
      <c r="AG218"/>
      <c r="AI218"/>
      <c r="AS218"/>
      <c r="AW218"/>
    </row>
    <row r="219" spans="2:49" x14ac:dyDescent="0.25">
      <c r="B219"/>
      <c r="C219"/>
      <c r="D219"/>
      <c r="E219"/>
      <c r="F219"/>
      <c r="K219"/>
      <c r="L219"/>
      <c r="Q219"/>
      <c r="U219"/>
      <c r="AC219"/>
      <c r="AE219"/>
      <c r="AG219"/>
      <c r="AO219"/>
      <c r="AQ219"/>
      <c r="AS219"/>
      <c r="AW219"/>
    </row>
    <row r="220" spans="2:49" x14ac:dyDescent="0.25">
      <c r="B220"/>
      <c r="C220"/>
      <c r="D220"/>
      <c r="E220"/>
      <c r="F220"/>
      <c r="K220"/>
      <c r="L220"/>
      <c r="Q220"/>
      <c r="U220"/>
      <c r="AC220"/>
      <c r="AE220"/>
      <c r="AG220"/>
      <c r="AO220"/>
      <c r="AQ220"/>
      <c r="AS220"/>
      <c r="AW220"/>
    </row>
    <row r="221" spans="2:49" x14ac:dyDescent="0.25">
      <c r="B221"/>
      <c r="C221"/>
      <c r="D221"/>
      <c r="E221"/>
      <c r="F221"/>
      <c r="K221"/>
      <c r="L221"/>
      <c r="Q221"/>
      <c r="U221"/>
      <c r="AC221"/>
      <c r="AE221"/>
      <c r="AG221"/>
      <c r="AO221"/>
      <c r="AQ221"/>
      <c r="AS221"/>
      <c r="AW221"/>
    </row>
    <row r="222" spans="2:49" x14ac:dyDescent="0.25">
      <c r="B222"/>
      <c r="C222"/>
      <c r="D222"/>
      <c r="E222"/>
      <c r="F222"/>
      <c r="K222"/>
      <c r="L222"/>
      <c r="Q222"/>
      <c r="U222"/>
      <c r="AC222"/>
      <c r="AE222"/>
      <c r="AG222"/>
      <c r="AO222"/>
      <c r="AQ222"/>
      <c r="AS222"/>
      <c r="AW222"/>
    </row>
    <row r="223" spans="2:49" x14ac:dyDescent="0.25">
      <c r="B223"/>
      <c r="C223"/>
      <c r="D223"/>
      <c r="E223"/>
      <c r="F223"/>
      <c r="K223"/>
      <c r="L223"/>
      <c r="Q223"/>
      <c r="U223"/>
      <c r="AC223"/>
      <c r="AE223"/>
      <c r="AG223"/>
      <c r="AO223"/>
      <c r="AQ223"/>
      <c r="AS223"/>
      <c r="AW223"/>
    </row>
    <row r="224" spans="2:49" x14ac:dyDescent="0.25">
      <c r="B224"/>
      <c r="C224"/>
      <c r="D224"/>
      <c r="E224"/>
      <c r="F224"/>
      <c r="K224"/>
      <c r="Q224"/>
      <c r="U224"/>
      <c r="AC224"/>
      <c r="AE224"/>
      <c r="AG224"/>
      <c r="AO224"/>
      <c r="AQ224"/>
      <c r="AS224"/>
      <c r="AW224"/>
    </row>
    <row r="231" spans="2:49" x14ac:dyDescent="0.25">
      <c r="B231"/>
      <c r="C231"/>
      <c r="D231"/>
      <c r="E231"/>
      <c r="F231"/>
      <c r="K231"/>
      <c r="L231"/>
      <c r="Q231"/>
      <c r="U231"/>
      <c r="AC231"/>
      <c r="AE231"/>
      <c r="AG231"/>
      <c r="AO231"/>
      <c r="AQ231"/>
      <c r="AS231"/>
      <c r="AW231"/>
    </row>
    <row r="232" spans="2:49" x14ac:dyDescent="0.25">
      <c r="B232"/>
      <c r="C232"/>
      <c r="D232"/>
      <c r="E232"/>
      <c r="F232"/>
      <c r="K232"/>
      <c r="L232"/>
      <c r="Q232"/>
      <c r="U232"/>
      <c r="AC232"/>
      <c r="AE232"/>
      <c r="AG232"/>
      <c r="AO232"/>
      <c r="AQ232"/>
      <c r="AS232"/>
      <c r="AW232"/>
    </row>
    <row r="233" spans="2:49" x14ac:dyDescent="0.25">
      <c r="B233"/>
      <c r="C233"/>
      <c r="D233"/>
      <c r="E233"/>
      <c r="F233"/>
      <c r="K233"/>
      <c r="L233"/>
      <c r="Q233"/>
      <c r="U233"/>
      <c r="AC233"/>
      <c r="AE233"/>
      <c r="AG233"/>
      <c r="AO233"/>
      <c r="AQ233"/>
      <c r="AS233"/>
      <c r="AW233"/>
    </row>
    <row r="234" spans="2:49" x14ac:dyDescent="0.25">
      <c r="B234"/>
      <c r="C234"/>
      <c r="D234"/>
      <c r="E234"/>
      <c r="F234"/>
      <c r="K234"/>
      <c r="L234"/>
      <c r="Q234"/>
      <c r="U234"/>
      <c r="AC234"/>
      <c r="AE234"/>
      <c r="AG234"/>
      <c r="AO234"/>
      <c r="AQ234"/>
      <c r="AS234"/>
      <c r="AW234"/>
    </row>
    <row r="235" spans="2:49" x14ac:dyDescent="0.25">
      <c r="B235"/>
      <c r="C235"/>
      <c r="D235"/>
      <c r="E235"/>
      <c r="F235"/>
      <c r="K235"/>
      <c r="L235"/>
      <c r="Q235"/>
      <c r="U235"/>
      <c r="AC235"/>
      <c r="AE235"/>
      <c r="AG235"/>
      <c r="AO235"/>
      <c r="AQ235"/>
      <c r="AS235"/>
      <c r="AW235"/>
    </row>
    <row r="236" spans="2:49" x14ac:dyDescent="0.25">
      <c r="B236"/>
      <c r="C236"/>
      <c r="D236"/>
      <c r="E236"/>
      <c r="F236"/>
      <c r="K236"/>
      <c r="L236"/>
      <c r="Q236"/>
      <c r="U236"/>
      <c r="AC236"/>
      <c r="AE236"/>
      <c r="AG236"/>
      <c r="AO236"/>
      <c r="AQ236"/>
      <c r="AS236"/>
      <c r="AW236"/>
    </row>
  </sheetData>
  <mergeCells count="43">
    <mergeCell ref="AU58:AU59"/>
    <mergeCell ref="AU62:AU63"/>
    <mergeCell ref="AU67:AU68"/>
    <mergeCell ref="AU71:AU72"/>
    <mergeCell ref="AU30:AU32"/>
    <mergeCell ref="AU36:AU37"/>
    <mergeCell ref="AU38:AU40"/>
    <mergeCell ref="AU44:AU46"/>
    <mergeCell ref="AU47:AU49"/>
    <mergeCell ref="AU54:AU55"/>
    <mergeCell ref="AA11:AB11"/>
    <mergeCell ref="AI11:AI19"/>
    <mergeCell ref="AK11:AL11"/>
    <mergeCell ref="AM11:AN11"/>
    <mergeCell ref="F12:F116"/>
    <mergeCell ref="AU14:AU15"/>
    <mergeCell ref="AU16:AU18"/>
    <mergeCell ref="AU21:AU22"/>
    <mergeCell ref="AU23:AU25"/>
    <mergeCell ref="AU28:AU29"/>
    <mergeCell ref="G11:H11"/>
    <mergeCell ref="I11:J11"/>
    <mergeCell ref="M11:N11"/>
    <mergeCell ref="O11:P11"/>
    <mergeCell ref="W11:W19"/>
    <mergeCell ref="Y11:Z11"/>
    <mergeCell ref="M7:S7"/>
    <mergeCell ref="Y7:AE7"/>
    <mergeCell ref="AK7:AQ7"/>
    <mergeCell ref="AU7:AW7"/>
    <mergeCell ref="F8:F10"/>
    <mergeCell ref="B9:E9"/>
    <mergeCell ref="G9:AX9"/>
    <mergeCell ref="B1:E1"/>
    <mergeCell ref="G1:AX1"/>
    <mergeCell ref="B3:E7"/>
    <mergeCell ref="G3:AW3"/>
    <mergeCell ref="G5:K5"/>
    <mergeCell ref="M5:U5"/>
    <mergeCell ref="Y5:AG5"/>
    <mergeCell ref="AK5:AS5"/>
    <mergeCell ref="AU5:AW5"/>
    <mergeCell ref="G7:J7"/>
  </mergeCells>
  <conditionalFormatting sqref="S13:S116">
    <cfRule type="cellIs" dxfId="23" priority="20" operator="greaterThan">
      <formula>0</formula>
    </cfRule>
    <cfRule type="cellIs" dxfId="22" priority="23" operator="lessThan">
      <formula>0</formula>
    </cfRule>
    <cfRule type="cellIs" dxfId="21" priority="24" operator="equal">
      <formula>0</formula>
    </cfRule>
  </conditionalFormatting>
  <conditionalFormatting sqref="AQ13:AQ116">
    <cfRule type="cellIs" dxfId="20" priority="19" operator="greaterThan">
      <formula>0</formula>
    </cfRule>
    <cfRule type="cellIs" dxfId="19" priority="21" operator="equal">
      <formula>0</formula>
    </cfRule>
    <cfRule type="cellIs" dxfId="18" priority="22" operator="lessThan">
      <formula>0</formula>
    </cfRule>
  </conditionalFormatting>
  <conditionalFormatting sqref="W21">
    <cfRule type="containsText" dxfId="17" priority="18" operator="containsText" text="En positif">
      <formula>NOT(ISERROR(SEARCH("En positif",W21)))</formula>
    </cfRule>
  </conditionalFormatting>
  <conditionalFormatting sqref="W22">
    <cfRule type="containsText" dxfId="16" priority="17" operator="containsText" text="Egale">
      <formula>NOT(ISERROR(SEARCH("Egale",W22)))</formula>
    </cfRule>
  </conditionalFormatting>
  <conditionalFormatting sqref="W23">
    <cfRule type="cellIs" dxfId="15" priority="16" operator="equal">
      <formula>"En négatif"</formula>
    </cfRule>
  </conditionalFormatting>
  <conditionalFormatting sqref="B3">
    <cfRule type="containsText" dxfId="14" priority="15" operator="containsText" text="CHAINE TDC ">
      <formula>NOT(ISERROR(SEARCH("CHAINE TDC ",B3)))</formula>
    </cfRule>
  </conditionalFormatting>
  <conditionalFormatting sqref="C13:D113">
    <cfRule type="containsText" dxfId="13" priority="10" operator="containsText" text="2-PASSEUR HAUT">
      <formula>NOT(ISERROR(SEARCH("2-PASSEUR HAUT",C13)))</formula>
    </cfRule>
    <cfRule type="containsText" dxfId="12" priority="11" operator="containsText" text="3-PASSEUR MIDDLE">
      <formula>NOT(ISERROR(SEARCH("3-PASSEUR MIDDLE",C13)))</formula>
    </cfRule>
    <cfRule type="containsText" dxfId="11" priority="12" operator="containsText" text="4-PASSEUR BAS">
      <formula>NOT(ISERROR(SEARCH("4-PASSEUR BAS",C13)))</formula>
    </cfRule>
    <cfRule type="containsText" dxfId="10" priority="13" operator="containsText" text="5-CHASSEUR">
      <formula>NOT(ISERROR(SEARCH("5-CHASSEUR",C13)))</formula>
    </cfRule>
    <cfRule type="containsText" dxfId="9" priority="14" operator="containsText" text="1-GRENIER">
      <formula>NOT(ISERROR(SEARCH("1-GRENIER",C13)))</formula>
    </cfRule>
  </conditionalFormatting>
  <conditionalFormatting sqref="G9">
    <cfRule type="containsText" dxfId="8" priority="9" operator="containsText" text=" ">
      <formula>NOT(ISERROR(SEARCH(" ",G9)))</formula>
    </cfRule>
  </conditionalFormatting>
  <conditionalFormatting sqref="AY9">
    <cfRule type="containsText" dxfId="7" priority="8" operator="containsText" text=" ">
      <formula>NOT(ISERROR(SEARCH(" ",AY9)))</formula>
    </cfRule>
  </conditionalFormatting>
  <conditionalFormatting sqref="B9">
    <cfRule type="containsText" dxfId="6" priority="7" operator="containsText" text=" ">
      <formula>NOT(ISERROR(SEARCH(" ",B9)))</formula>
    </cfRule>
  </conditionalFormatting>
  <conditionalFormatting sqref="AE13:AE116">
    <cfRule type="cellIs" dxfId="5" priority="4" operator="greaterThan">
      <formula>0</formula>
    </cfRule>
    <cfRule type="cellIs" dxfId="4" priority="5" operator="equal">
      <formula>0</formula>
    </cfRule>
    <cfRule type="cellIs" dxfId="3" priority="6" operator="lessThan">
      <formula>0</formula>
    </cfRule>
  </conditionalFormatting>
  <conditionalFormatting sqref="AI23">
    <cfRule type="cellIs" dxfId="2" priority="1" operator="equal">
      <formula>"En négatif"</formula>
    </cfRule>
  </conditionalFormatting>
  <conditionalFormatting sqref="AI21">
    <cfRule type="containsText" dxfId="1" priority="3" operator="containsText" text="En positif">
      <formula>NOT(ISERROR(SEARCH("En positif",AI21)))</formula>
    </cfRule>
  </conditionalFormatting>
  <conditionalFormatting sqref="AI22">
    <cfRule type="containsText" dxfId="0" priority="2" operator="containsText" text="Egale">
      <formula>NOT(ISERROR(SEARCH("Egale",AI22)))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06-11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sork</dc:creator>
  <cp:lastModifiedBy>sork</cp:lastModifiedBy>
  <dcterms:created xsi:type="dcterms:W3CDTF">2013-11-08T01:56:12Z</dcterms:created>
  <dcterms:modified xsi:type="dcterms:W3CDTF">2013-11-08T01:57:04Z</dcterms:modified>
</cp:coreProperties>
</file>