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ash\Desktop\"/>
    </mc:Choice>
  </mc:AlternateContent>
  <bookViews>
    <workbookView xWindow="0" yWindow="0" windowWidth="20490" windowHeight="8340"/>
  </bookViews>
  <sheets>
    <sheet name="trades" sheetId="1" r:id="rId1"/>
  </sheets>
  <calcPr calcId="152511"/>
</workbook>
</file>

<file path=xl/calcChain.xml><?xml version="1.0" encoding="utf-8"?>
<calcChain xmlns="http://schemas.openxmlformats.org/spreadsheetml/2006/main">
  <c r="I23" i="1" l="1"/>
  <c r="I18" i="1"/>
  <c r="I13" i="1"/>
  <c r="I8" i="1"/>
  <c r="H13" i="1"/>
  <c r="H3" i="1"/>
</calcChain>
</file>

<file path=xl/sharedStrings.xml><?xml version="1.0" encoding="utf-8"?>
<sst xmlns="http://schemas.openxmlformats.org/spreadsheetml/2006/main" count="182" uniqueCount="133">
  <si>
    <t>REFERENCE</t>
  </si>
  <si>
    <t>POSITION</t>
  </si>
  <si>
    <t>Date d'ouverture</t>
  </si>
  <si>
    <t>Date de fermeture</t>
  </si>
  <si>
    <t>Acheter</t>
  </si>
  <si>
    <t>Benefice</t>
  </si>
  <si>
    <t>Profit/perte</t>
  </si>
  <si>
    <t>USD/CAD</t>
  </si>
  <si>
    <t>2013.11.07 11:20:41.047</t>
  </si>
  <si>
    <t>2013.11.07 11:26:00.000</t>
  </si>
  <si>
    <t>EUR/JPY</t>
  </si>
  <si>
    <t>2013.11.07 11:55:43.727</t>
  </si>
  <si>
    <t>2013.11.07 12:01:00.000</t>
  </si>
  <si>
    <t>EUR/GBP</t>
  </si>
  <si>
    <t>2013.11.07 11:56:00.753</t>
  </si>
  <si>
    <t>2013.11.07 12:02:00.000</t>
  </si>
  <si>
    <t>EUR/USD</t>
  </si>
  <si>
    <t>2013.11.07 11:56:14.720</t>
  </si>
  <si>
    <t>USD/CHF</t>
  </si>
  <si>
    <t>2013.11.07 11:56:33.727</t>
  </si>
  <si>
    <t>AUD/USD</t>
  </si>
  <si>
    <t>2013.11.07 12:04:06.757</t>
  </si>
  <si>
    <t>2013.11.07 12:10:00.000</t>
  </si>
  <si>
    <t>2013.11.07 13:00:08.960</t>
  </si>
  <si>
    <t>2013.11.07 13:06:00.000</t>
  </si>
  <si>
    <t>GBP/USD</t>
  </si>
  <si>
    <t>2013.11.07 13:00:22.960</t>
  </si>
  <si>
    <t>2013.11.07 13:37:45.707</t>
  </si>
  <si>
    <t>2013.11.07 13:43:00.000</t>
  </si>
  <si>
    <t>2013.11.07 13:46:05.333</t>
  </si>
  <si>
    <t>2013.11.07 13:52:00.000</t>
  </si>
  <si>
    <t>2013.11.07 13:46:18.237</t>
  </si>
  <si>
    <t>USD/JPY</t>
  </si>
  <si>
    <t>2013.11.07 13:46:35.233</t>
  </si>
  <si>
    <t>2013.11.07 14:30:42.710</t>
  </si>
  <si>
    <t>2013.11.07 14:36:00.000</t>
  </si>
  <si>
    <t>GOLD</t>
  </si>
  <si>
    <t>2013.11.07 14:33:54.737</t>
  </si>
  <si>
    <t>2013.11.07 14:39:00.000</t>
  </si>
  <si>
    <t>2013.11.07 14:35:51.067</t>
  </si>
  <si>
    <t>2013.11.07 14:41:00.000</t>
  </si>
  <si>
    <t>2013.11.08 10:31:31.093</t>
  </si>
  <si>
    <t>2013.11.08 10:37:00.000</t>
  </si>
  <si>
    <t>2013.11.08 10:53:14.083</t>
  </si>
  <si>
    <t>2013.11.08 10:59:00.000</t>
  </si>
  <si>
    <t>2013.11.08 10:54:02.083</t>
  </si>
  <si>
    <t>2013.11.08 11:00:00.000</t>
  </si>
  <si>
    <t>2013.11.08 11:33:47.840</t>
  </si>
  <si>
    <t>2013.11.08 11:39:00.000</t>
  </si>
  <si>
    <t>2013.11.08 13:04:41.880</t>
  </si>
  <si>
    <t>2013.11.08 13:10:00.000</t>
  </si>
  <si>
    <t>2013.11.08 13:39:14.867</t>
  </si>
  <si>
    <t>2013.11.08 13:45:00.000</t>
  </si>
  <si>
    <t>2013.11.08 13:52:00.163</t>
  </si>
  <si>
    <t>2013.11.08 13:58:00.000</t>
  </si>
  <si>
    <t>2013.11.08 13:54:10.157</t>
  </si>
  <si>
    <t>2013.11.08 14:00:00.000</t>
  </si>
  <si>
    <t>SLVR</t>
  </si>
  <si>
    <t>2013.11.08 14:03:31.327</t>
  </si>
  <si>
    <t>2013.11.08 14:09:00.000</t>
  </si>
  <si>
    <t>2013.11.08 14:14:55.990</t>
  </si>
  <si>
    <t>2013.11.08 14:20:00.000</t>
  </si>
  <si>
    <t>2013.11.08 14:15:07.997</t>
  </si>
  <si>
    <t>2013.11.08 14:21:00.000</t>
  </si>
  <si>
    <t>2013.11.08 14:16:00.997</t>
  </si>
  <si>
    <t>2013.11.08 14:22:00.000</t>
  </si>
  <si>
    <t>2013.11.08 14:30:47.400</t>
  </si>
  <si>
    <t>2013.11.08 14:36:00.000</t>
  </si>
  <si>
    <t>2013.11.08 14:30:59.427</t>
  </si>
  <si>
    <t>2013.11.08 14:31:19.407</t>
  </si>
  <si>
    <t>2013.11.08 14:37:00.000</t>
  </si>
  <si>
    <t>2013.11.08 19:57:42.320</t>
  </si>
  <si>
    <t>2013.11.08 20:03:00.000</t>
  </si>
  <si>
    <t>2013.11.08 20:15:02.480</t>
  </si>
  <si>
    <t>2013.11.08 20:21:00.000</t>
  </si>
  <si>
    <t>2013.11.08 20:39:02.507</t>
  </si>
  <si>
    <t>2013.11.08 20:45:00.000</t>
  </si>
  <si>
    <t>2013.11.11 02:38:40.570</t>
  </si>
  <si>
    <t>2013.11.11 02:44:00.000</t>
  </si>
  <si>
    <t>2013.11.11 14:27:01.120</t>
  </si>
  <si>
    <t>2013.11.11 14:33:00.000</t>
  </si>
  <si>
    <t>2013.11.11 14:27:28.127</t>
  </si>
  <si>
    <t>2013.11.11 14:38:48.793</t>
  </si>
  <si>
    <t>2013.11.11 14:44:00.000</t>
  </si>
  <si>
    <t>2013.11.11 14:38:59.800</t>
  </si>
  <si>
    <t>2013.11.11 15:53:10.127</t>
  </si>
  <si>
    <t>2013.11.11 15:59:00.000</t>
  </si>
  <si>
    <t>2013.11.11 16:04:36.417</t>
  </si>
  <si>
    <t>2013.11.11 16:10:00.000</t>
  </si>
  <si>
    <t>2013.11.11 17:00:05.877</t>
  </si>
  <si>
    <t>2013.11.11 17:06:00.000</t>
  </si>
  <si>
    <t>MSFT/AA</t>
  </si>
  <si>
    <t>2013.11.11 17:40:59.367</t>
  </si>
  <si>
    <t>2013.11.11 17:46:00.000</t>
  </si>
  <si>
    <t>FB/GOOG</t>
  </si>
  <si>
    <t>2013.11.11 17:58:27.423</t>
  </si>
  <si>
    <t>2013.11.11 18:04:00.000</t>
  </si>
  <si>
    <t>UPS/FDX</t>
  </si>
  <si>
    <t>2013.11.11 18:08:27.030</t>
  </si>
  <si>
    <t>2013.11.11 18:14:00.000</t>
  </si>
  <si>
    <t>2013.11.11 18:23:27.567</t>
  </si>
  <si>
    <t>2013.11.11 18:29:00.000</t>
  </si>
  <si>
    <t>GBP/CHF</t>
  </si>
  <si>
    <t>2013.11.11 18:55:33.700</t>
  </si>
  <si>
    <t>2013.11.11 19:06:00.000</t>
  </si>
  <si>
    <t>2013.11.11 18:57:25.717</t>
  </si>
  <si>
    <t>2013.11.11 19:08:00.000</t>
  </si>
  <si>
    <t>2013.11.11 19:45:09.253</t>
  </si>
  <si>
    <t>2013.11.11 19:51:00.000</t>
  </si>
  <si>
    <t>2013.11.11 19:58:52.617</t>
  </si>
  <si>
    <t>2013.11.11 20:09:00.000</t>
  </si>
  <si>
    <t>2013.11.11 20:01:11.630</t>
  </si>
  <si>
    <t>2013.11.11 20:12:00.000</t>
  </si>
  <si>
    <t>2013.11.11 20:03:16.647</t>
  </si>
  <si>
    <t>2013.11.11 20:14:00.000</t>
  </si>
  <si>
    <t>MSFT/NASDAQ</t>
  </si>
  <si>
    <t>2013.11.11 21:38:03.540</t>
  </si>
  <si>
    <t>2013.11.11 21:49:00.000</t>
  </si>
  <si>
    <t>FB/NASDAQ</t>
  </si>
  <si>
    <t>2013.11.11 21:39:03.607</t>
  </si>
  <si>
    <t>2013.11.11 21:50:00.000</t>
  </si>
  <si>
    <t>XOM/NYSE</t>
  </si>
  <si>
    <t>2013.11.11 21:41:43.857</t>
  </si>
  <si>
    <t>2013.11.11 21:52:00.000</t>
  </si>
  <si>
    <t>2013.11.11 22:09:10.167</t>
  </si>
  <si>
    <t>2013.11.11 22:15:00.000</t>
  </si>
  <si>
    <t>€</t>
  </si>
  <si>
    <t>Total bénéfices</t>
  </si>
  <si>
    <t>Nombre de trades</t>
  </si>
  <si>
    <t>Trades gagnants</t>
  </si>
  <si>
    <t>Trades perdants</t>
  </si>
  <si>
    <t>Trades nuls</t>
  </si>
  <si>
    <t>Pourcentage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</si>
</sst>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0" fontId="16" fillId="34" borderId="10" xfId="0" applyFont="1" applyFill="1" applyBorder="1"/>
    <xf numFmtId="0" fontId="16" fillId="35" borderId="10" xfId="0" applyFont="1" applyFill="1" applyBorder="1"/>
    <xf numFmtId="0" fontId="16" fillId="37" borderId="10" xfId="0" applyFont="1" applyFill="1" applyBorder="1" applyAlignment="1">
      <alignment horizontal="center"/>
    </xf>
    <xf numFmtId="0" fontId="16" fillId="36" borderId="10" xfId="0" applyFont="1" applyFill="1" applyBorder="1" applyAlignment="1">
      <alignment horizontal="center"/>
    </xf>
    <xf numFmtId="0" fontId="16" fillId="38" borderId="1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11" xfId="0" applyFont="1" applyBorder="1" applyAlignment="1">
      <alignment horizontal="left"/>
    </xf>
    <xf numFmtId="0" fontId="16" fillId="0" borderId="15" xfId="0" applyFont="1" applyBorder="1"/>
    <xf numFmtId="0" fontId="16" fillId="39" borderId="10" xfId="0" applyFont="1" applyFill="1" applyBorder="1" applyAlignment="1">
      <alignment horizontal="center"/>
    </xf>
    <xf numFmtId="0" fontId="16" fillId="33" borderId="12" xfId="0" applyFont="1" applyFill="1" applyBorder="1" applyAlignment="1">
      <alignment horizontal="left"/>
    </xf>
    <xf numFmtId="0" fontId="16" fillId="34" borderId="12" xfId="0" applyFont="1" applyFill="1" applyBorder="1"/>
    <xf numFmtId="0" fontId="16" fillId="35" borderId="12" xfId="0" applyFont="1" applyFill="1" applyBorder="1"/>
    <xf numFmtId="0" fontId="16" fillId="37" borderId="12" xfId="0" applyFont="1" applyFill="1" applyBorder="1" applyAlignment="1">
      <alignment horizontal="center"/>
    </xf>
    <xf numFmtId="0" fontId="16" fillId="36" borderId="12" xfId="0" applyFont="1" applyFill="1" applyBorder="1" applyAlignment="1">
      <alignment horizontal="center"/>
    </xf>
    <xf numFmtId="0" fontId="16" fillId="33" borderId="13" xfId="0" applyFont="1" applyFill="1" applyBorder="1" applyAlignment="1">
      <alignment horizontal="left"/>
    </xf>
    <xf numFmtId="0" fontId="16" fillId="34" borderId="13" xfId="0" applyFont="1" applyFill="1" applyBorder="1"/>
    <xf numFmtId="0" fontId="16" fillId="35" borderId="13" xfId="0" applyFont="1" applyFill="1" applyBorder="1"/>
    <xf numFmtId="0" fontId="16" fillId="37" borderId="13" xfId="0" applyFont="1" applyFill="1" applyBorder="1" applyAlignment="1">
      <alignment horizontal="center"/>
    </xf>
    <xf numFmtId="0" fontId="16" fillId="36" borderId="13" xfId="0" applyFont="1" applyFill="1" applyBorder="1" applyAlignment="1">
      <alignment horizontal="center"/>
    </xf>
    <xf numFmtId="0" fontId="16" fillId="33" borderId="14" xfId="0" applyFont="1" applyFill="1" applyBorder="1" applyAlignment="1">
      <alignment horizontal="left"/>
    </xf>
    <xf numFmtId="0" fontId="16" fillId="34" borderId="14" xfId="0" applyFont="1" applyFill="1" applyBorder="1"/>
    <xf numFmtId="0" fontId="16" fillId="35" borderId="14" xfId="0" applyFont="1" applyFill="1" applyBorder="1"/>
    <xf numFmtId="0" fontId="16" fillId="37" borderId="14" xfId="0" applyFont="1" applyFill="1" applyBorder="1" applyAlignment="1">
      <alignment horizontal="center"/>
    </xf>
    <xf numFmtId="0" fontId="16" fillId="36" borderId="14" xfId="0" applyFont="1" applyFill="1" applyBorder="1" applyAlignment="1">
      <alignment horizontal="center"/>
    </xf>
    <xf numFmtId="0" fontId="18" fillId="38" borderId="13" xfId="0" applyFont="1" applyFill="1" applyBorder="1" applyAlignment="1">
      <alignment horizontal="center"/>
    </xf>
    <xf numFmtId="0" fontId="18" fillId="36" borderId="13" xfId="0" applyFont="1" applyFill="1" applyBorder="1" applyAlignment="1">
      <alignment horizontal="center"/>
    </xf>
    <xf numFmtId="0" fontId="19" fillId="38" borderId="12" xfId="0" applyFont="1" applyFill="1" applyBorder="1" applyAlignment="1">
      <alignment horizontal="center"/>
    </xf>
    <xf numFmtId="0" fontId="19" fillId="38" borderId="13" xfId="0" applyFont="1" applyFill="1" applyBorder="1" applyAlignment="1">
      <alignment horizontal="center"/>
    </xf>
    <xf numFmtId="0" fontId="19" fillId="38" borderId="14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40" borderId="16" xfId="0" applyFont="1" applyFill="1" applyBorder="1" applyAlignment="1">
      <alignment horizontal="center"/>
    </xf>
    <xf numFmtId="0" fontId="19" fillId="40" borderId="10" xfId="0" applyFont="1" applyFill="1" applyBorder="1" applyAlignment="1">
      <alignment horizontal="center"/>
    </xf>
    <xf numFmtId="0" fontId="16" fillId="40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6" xfId="0" applyFont="1" applyFill="1" applyBorder="1" applyAlignment="1">
      <alignment horizontal="center"/>
    </xf>
    <xf numFmtId="0" fontId="16" fillId="41" borderId="10" xfId="0" applyFont="1" applyFill="1" applyBorder="1" applyAlignment="1">
      <alignment horizontal="center"/>
    </xf>
    <xf numFmtId="0" fontId="16" fillId="41" borderId="16" xfId="0" applyFont="1" applyFill="1" applyBorder="1" applyAlignment="1">
      <alignment horizontal="center"/>
    </xf>
    <xf numFmtId="0" fontId="16" fillId="42" borderId="10" xfId="0" applyFont="1" applyFill="1" applyBorder="1" applyAlignment="1">
      <alignment horizontal="center"/>
    </xf>
    <xf numFmtId="0" fontId="16" fillId="42" borderId="16" xfId="0" applyFont="1" applyFill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18" xfId="0" applyFont="1" applyBorder="1" applyAlignment="1">
      <alignment horizont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K9" sqref="K9"/>
    </sheetView>
  </sheetViews>
  <sheetFormatPr baseColWidth="10" defaultRowHeight="15" x14ac:dyDescent="0.25"/>
  <cols>
    <col min="1" max="1" width="11.42578125" style="2"/>
    <col min="2" max="2" width="14.85546875" customWidth="1"/>
    <col min="3" max="3" width="22.7109375" customWidth="1"/>
    <col min="4" max="4" width="22.85546875" customWidth="1"/>
    <col min="5" max="7" width="11.42578125" style="1"/>
    <col min="8" max="8" width="20.85546875" style="1" customWidth="1"/>
    <col min="9" max="9" width="14.28515625" style="9" customWidth="1"/>
  </cols>
  <sheetData>
    <row r="1" spans="1:9" ht="15.75" thickBot="1" x14ac:dyDescent="0.3">
      <c r="A1" s="3" t="s">
        <v>0</v>
      </c>
      <c r="B1" s="4" t="s">
        <v>1</v>
      </c>
      <c r="C1" s="5" t="s">
        <v>2</v>
      </c>
      <c r="D1" s="5" t="s">
        <v>3</v>
      </c>
      <c r="E1" s="6" t="s">
        <v>4</v>
      </c>
      <c r="F1" s="7" t="s">
        <v>5</v>
      </c>
      <c r="G1" s="8" t="s">
        <v>6</v>
      </c>
      <c r="H1" s="36" t="s">
        <v>127</v>
      </c>
      <c r="I1" s="33" t="s">
        <v>132</v>
      </c>
    </row>
    <row r="2" spans="1:9" ht="15.75" thickBot="1" x14ac:dyDescent="0.3">
      <c r="A2" s="10"/>
      <c r="B2" s="11"/>
      <c r="C2" s="11"/>
      <c r="D2" s="11"/>
      <c r="E2" s="12" t="s">
        <v>126</v>
      </c>
      <c r="F2" s="12" t="s">
        <v>126</v>
      </c>
      <c r="G2" s="12" t="s">
        <v>126</v>
      </c>
      <c r="H2" s="34" t="s">
        <v>126</v>
      </c>
      <c r="I2" s="43"/>
    </row>
    <row r="3" spans="1:9" ht="15.75" thickBot="1" x14ac:dyDescent="0.3">
      <c r="A3" s="13">
        <v>1073912</v>
      </c>
      <c r="B3" s="14" t="s">
        <v>7</v>
      </c>
      <c r="C3" s="15" t="s">
        <v>8</v>
      </c>
      <c r="D3" s="15" t="s">
        <v>9</v>
      </c>
      <c r="E3" s="16">
        <v>20</v>
      </c>
      <c r="F3" s="17">
        <v>34.200000000000003</v>
      </c>
      <c r="G3" s="30">
        <v>14.2</v>
      </c>
      <c r="H3" s="35">
        <f>SUM(G3:G57)</f>
        <v>308.05999999999983</v>
      </c>
      <c r="I3" s="43"/>
    </row>
    <row r="4" spans="1:9" x14ac:dyDescent="0.25">
      <c r="A4" s="18">
        <v>1074100</v>
      </c>
      <c r="B4" s="19" t="s">
        <v>10</v>
      </c>
      <c r="C4" s="20" t="s">
        <v>11</v>
      </c>
      <c r="D4" s="20" t="s">
        <v>12</v>
      </c>
      <c r="E4" s="21">
        <v>20</v>
      </c>
      <c r="F4" s="22">
        <v>34.200000000000003</v>
      </c>
      <c r="G4" s="31">
        <v>14.2</v>
      </c>
      <c r="H4" s="44"/>
      <c r="I4" s="43"/>
    </row>
    <row r="5" spans="1:9" ht="15.75" thickBot="1" x14ac:dyDescent="0.3">
      <c r="A5" s="18">
        <v>1074103</v>
      </c>
      <c r="B5" s="19" t="s">
        <v>13</v>
      </c>
      <c r="C5" s="20" t="s">
        <v>14</v>
      </c>
      <c r="D5" s="20" t="s">
        <v>15</v>
      </c>
      <c r="E5" s="21">
        <v>20</v>
      </c>
      <c r="F5" s="29">
        <v>0</v>
      </c>
      <c r="G5" s="28">
        <v>-20</v>
      </c>
      <c r="H5" s="44"/>
      <c r="I5" s="43"/>
    </row>
    <row r="6" spans="1:9" ht="15.75" thickBot="1" x14ac:dyDescent="0.3">
      <c r="A6" s="18">
        <v>1074107</v>
      </c>
      <c r="B6" s="19" t="s">
        <v>16</v>
      </c>
      <c r="C6" s="20" t="s">
        <v>17</v>
      </c>
      <c r="D6" s="20" t="s">
        <v>15</v>
      </c>
      <c r="E6" s="21">
        <v>20</v>
      </c>
      <c r="F6" s="22">
        <v>34.200000000000003</v>
      </c>
      <c r="G6" s="31">
        <v>14.2</v>
      </c>
      <c r="H6" s="37" t="s">
        <v>128</v>
      </c>
      <c r="I6" s="43"/>
    </row>
    <row r="7" spans="1:9" ht="15.75" thickBot="1" x14ac:dyDescent="0.3">
      <c r="A7" s="18">
        <v>1074112</v>
      </c>
      <c r="B7" s="19" t="s">
        <v>18</v>
      </c>
      <c r="C7" s="20" t="s">
        <v>19</v>
      </c>
      <c r="D7" s="20" t="s">
        <v>15</v>
      </c>
      <c r="E7" s="21">
        <v>20</v>
      </c>
      <c r="F7" s="22">
        <v>34.200000000000003</v>
      </c>
      <c r="G7" s="31">
        <v>14.2</v>
      </c>
      <c r="H7" s="38"/>
      <c r="I7" s="43"/>
    </row>
    <row r="8" spans="1:9" ht="15.75" thickBot="1" x14ac:dyDescent="0.3">
      <c r="A8" s="18">
        <v>1074166</v>
      </c>
      <c r="B8" s="19" t="s">
        <v>20</v>
      </c>
      <c r="C8" s="20" t="s">
        <v>21</v>
      </c>
      <c r="D8" s="20" t="s">
        <v>22</v>
      </c>
      <c r="E8" s="21">
        <v>20</v>
      </c>
      <c r="F8" s="22">
        <v>34.200000000000003</v>
      </c>
      <c r="G8" s="31">
        <v>14.2</v>
      </c>
      <c r="H8" s="37">
        <v>55</v>
      </c>
      <c r="I8" s="37">
        <f>55/55*100</f>
        <v>100</v>
      </c>
    </row>
    <row r="9" spans="1:9" x14ac:dyDescent="0.25">
      <c r="A9" s="18">
        <v>1074486</v>
      </c>
      <c r="B9" s="19" t="s">
        <v>13</v>
      </c>
      <c r="C9" s="20" t="s">
        <v>23</v>
      </c>
      <c r="D9" s="20" t="s">
        <v>24</v>
      </c>
      <c r="E9" s="21">
        <v>20</v>
      </c>
      <c r="F9" s="22">
        <v>34.200000000000003</v>
      </c>
      <c r="G9" s="31">
        <v>14.2</v>
      </c>
      <c r="H9" s="44"/>
      <c r="I9" s="43"/>
    </row>
    <row r="10" spans="1:9" ht="15.75" thickBot="1" x14ac:dyDescent="0.3">
      <c r="A10" s="18">
        <v>1074490</v>
      </c>
      <c r="B10" s="19" t="s">
        <v>25</v>
      </c>
      <c r="C10" s="20" t="s">
        <v>26</v>
      </c>
      <c r="D10" s="20" t="s">
        <v>24</v>
      </c>
      <c r="E10" s="21">
        <v>20</v>
      </c>
      <c r="F10" s="22">
        <v>34.200000000000003</v>
      </c>
      <c r="G10" s="31">
        <v>14.2</v>
      </c>
      <c r="H10" s="44"/>
      <c r="I10" s="43"/>
    </row>
    <row r="11" spans="1:9" ht="15.75" thickBot="1" x14ac:dyDescent="0.3">
      <c r="A11" s="18">
        <v>1074726</v>
      </c>
      <c r="B11" s="19" t="s">
        <v>20</v>
      </c>
      <c r="C11" s="20" t="s">
        <v>27</v>
      </c>
      <c r="D11" s="20" t="s">
        <v>28</v>
      </c>
      <c r="E11" s="21">
        <v>20</v>
      </c>
      <c r="F11" s="22">
        <v>34.200000000000003</v>
      </c>
      <c r="G11" s="31">
        <v>14.2</v>
      </c>
      <c r="H11" s="36" t="s">
        <v>129</v>
      </c>
      <c r="I11" s="43"/>
    </row>
    <row r="12" spans="1:9" ht="15.75" thickBot="1" x14ac:dyDescent="0.3">
      <c r="A12" s="18">
        <v>1074792</v>
      </c>
      <c r="B12" s="19" t="s">
        <v>7</v>
      </c>
      <c r="C12" s="20" t="s">
        <v>29</v>
      </c>
      <c r="D12" s="20" t="s">
        <v>30</v>
      </c>
      <c r="E12" s="21">
        <v>20</v>
      </c>
      <c r="F12" s="22">
        <v>34.200000000000003</v>
      </c>
      <c r="G12" s="31">
        <v>14.2</v>
      </c>
      <c r="H12" s="34"/>
      <c r="I12" s="43"/>
    </row>
    <row r="13" spans="1:9" ht="15.75" thickBot="1" x14ac:dyDescent="0.3">
      <c r="A13" s="18">
        <v>1074794</v>
      </c>
      <c r="B13" s="19" t="s">
        <v>25</v>
      </c>
      <c r="C13" s="20" t="s">
        <v>31</v>
      </c>
      <c r="D13" s="20" t="s">
        <v>30</v>
      </c>
      <c r="E13" s="21">
        <v>20</v>
      </c>
      <c r="F13" s="22">
        <v>34.200000000000003</v>
      </c>
      <c r="G13" s="31">
        <v>14.2</v>
      </c>
      <c r="H13" s="36">
        <f>H8-H18-H23</f>
        <v>39</v>
      </c>
      <c r="I13" s="36">
        <f>39/55*100</f>
        <v>70.909090909090907</v>
      </c>
    </row>
    <row r="14" spans="1:9" x14ac:dyDescent="0.25">
      <c r="A14" s="18">
        <v>1074797</v>
      </c>
      <c r="B14" s="19" t="s">
        <v>32</v>
      </c>
      <c r="C14" s="20" t="s">
        <v>33</v>
      </c>
      <c r="D14" s="20" t="s">
        <v>30</v>
      </c>
      <c r="E14" s="21">
        <v>20</v>
      </c>
      <c r="F14" s="22">
        <v>34.200000000000003</v>
      </c>
      <c r="G14" s="31">
        <v>14.2</v>
      </c>
      <c r="H14" s="44"/>
      <c r="I14" s="43"/>
    </row>
    <row r="15" spans="1:9" ht="15.75" thickBot="1" x14ac:dyDescent="0.3">
      <c r="A15" s="18">
        <v>1075187</v>
      </c>
      <c r="B15" s="19" t="s">
        <v>20</v>
      </c>
      <c r="C15" s="20" t="s">
        <v>34</v>
      </c>
      <c r="D15" s="20" t="s">
        <v>35</v>
      </c>
      <c r="E15" s="21">
        <v>20</v>
      </c>
      <c r="F15" s="29">
        <v>0</v>
      </c>
      <c r="G15" s="28">
        <v>-20</v>
      </c>
      <c r="H15" s="44"/>
      <c r="I15" s="43"/>
    </row>
    <row r="16" spans="1:9" ht="15.75" thickBot="1" x14ac:dyDescent="0.3">
      <c r="A16" s="18">
        <v>1075238</v>
      </c>
      <c r="B16" s="19" t="s">
        <v>36</v>
      </c>
      <c r="C16" s="20" t="s">
        <v>37</v>
      </c>
      <c r="D16" s="20" t="s">
        <v>38</v>
      </c>
      <c r="E16" s="21">
        <v>20</v>
      </c>
      <c r="F16" s="29">
        <v>0</v>
      </c>
      <c r="G16" s="28">
        <v>-20</v>
      </c>
      <c r="H16" s="39" t="s">
        <v>130</v>
      </c>
      <c r="I16" s="43"/>
    </row>
    <row r="17" spans="1:9" ht="15.75" thickBot="1" x14ac:dyDescent="0.3">
      <c r="A17" s="18">
        <v>1075272</v>
      </c>
      <c r="B17" s="19" t="s">
        <v>20</v>
      </c>
      <c r="C17" s="20" t="s">
        <v>39</v>
      </c>
      <c r="D17" s="20" t="s">
        <v>40</v>
      </c>
      <c r="E17" s="21">
        <v>20</v>
      </c>
      <c r="F17" s="22">
        <v>34.200000000000003</v>
      </c>
      <c r="G17" s="31">
        <v>14.2</v>
      </c>
      <c r="H17" s="40"/>
      <c r="I17" s="43"/>
    </row>
    <row r="18" spans="1:9" ht="15.75" thickBot="1" x14ac:dyDescent="0.3">
      <c r="A18" s="18">
        <v>1085231</v>
      </c>
      <c r="B18" s="19" t="s">
        <v>25</v>
      </c>
      <c r="C18" s="20" t="s">
        <v>41</v>
      </c>
      <c r="D18" s="20" t="s">
        <v>42</v>
      </c>
      <c r="E18" s="21">
        <v>20</v>
      </c>
      <c r="F18" s="22">
        <v>34.200000000000003</v>
      </c>
      <c r="G18" s="31">
        <v>14.2</v>
      </c>
      <c r="H18" s="39">
        <v>14</v>
      </c>
      <c r="I18" s="39">
        <f>14/55*100</f>
        <v>25.454545454545453</v>
      </c>
    </row>
    <row r="19" spans="1:9" x14ac:dyDescent="0.25">
      <c r="A19" s="18">
        <v>1085368</v>
      </c>
      <c r="B19" s="19" t="s">
        <v>13</v>
      </c>
      <c r="C19" s="20" t="s">
        <v>43</v>
      </c>
      <c r="D19" s="20" t="s">
        <v>44</v>
      </c>
      <c r="E19" s="21">
        <v>20</v>
      </c>
      <c r="F19" s="29">
        <v>0</v>
      </c>
      <c r="G19" s="28">
        <v>-20</v>
      </c>
      <c r="H19" s="44"/>
      <c r="I19" s="43"/>
    </row>
    <row r="20" spans="1:9" ht="15.75" thickBot="1" x14ac:dyDescent="0.3">
      <c r="A20" s="18">
        <v>1085379</v>
      </c>
      <c r="B20" s="19" t="s">
        <v>25</v>
      </c>
      <c r="C20" s="20" t="s">
        <v>45</v>
      </c>
      <c r="D20" s="20" t="s">
        <v>46</v>
      </c>
      <c r="E20" s="21">
        <v>20</v>
      </c>
      <c r="F20" s="22">
        <v>34.200000000000003</v>
      </c>
      <c r="G20" s="31">
        <v>14.2</v>
      </c>
      <c r="H20" s="44"/>
      <c r="I20" s="43"/>
    </row>
    <row r="21" spans="1:9" ht="15.75" thickBot="1" x14ac:dyDescent="0.3">
      <c r="A21" s="18">
        <v>1085659</v>
      </c>
      <c r="B21" s="19" t="s">
        <v>36</v>
      </c>
      <c r="C21" s="20" t="s">
        <v>47</v>
      </c>
      <c r="D21" s="20" t="s">
        <v>48</v>
      </c>
      <c r="E21" s="21">
        <v>20</v>
      </c>
      <c r="F21" s="29">
        <v>0</v>
      </c>
      <c r="G21" s="28">
        <v>-20</v>
      </c>
      <c r="H21" s="41" t="s">
        <v>131</v>
      </c>
      <c r="I21" s="43"/>
    </row>
    <row r="22" spans="1:9" ht="15.75" thickBot="1" x14ac:dyDescent="0.3">
      <c r="A22" s="18">
        <v>1086314</v>
      </c>
      <c r="B22" s="19" t="s">
        <v>20</v>
      </c>
      <c r="C22" s="20" t="s">
        <v>49</v>
      </c>
      <c r="D22" s="20" t="s">
        <v>50</v>
      </c>
      <c r="E22" s="21">
        <v>20</v>
      </c>
      <c r="F22" s="29">
        <v>0</v>
      </c>
      <c r="G22" s="28">
        <v>-20</v>
      </c>
      <c r="H22" s="42"/>
      <c r="I22" s="43"/>
    </row>
    <row r="23" spans="1:9" ht="15.75" thickBot="1" x14ac:dyDescent="0.3">
      <c r="A23" s="18">
        <v>1086598</v>
      </c>
      <c r="B23" s="19" t="s">
        <v>36</v>
      </c>
      <c r="C23" s="20" t="s">
        <v>51</v>
      </c>
      <c r="D23" s="20" t="s">
        <v>52</v>
      </c>
      <c r="E23" s="21">
        <v>20</v>
      </c>
      <c r="F23" s="22">
        <v>33.6</v>
      </c>
      <c r="G23" s="31">
        <v>13.6</v>
      </c>
      <c r="H23" s="41">
        <v>2</v>
      </c>
      <c r="I23" s="41">
        <f>2/55*100</f>
        <v>3.6363636363636362</v>
      </c>
    </row>
    <row r="24" spans="1:9" x14ac:dyDescent="0.25">
      <c r="A24" s="18">
        <v>1086711</v>
      </c>
      <c r="B24" s="19" t="s">
        <v>32</v>
      </c>
      <c r="C24" s="20" t="s">
        <v>53</v>
      </c>
      <c r="D24" s="20" t="s">
        <v>54</v>
      </c>
      <c r="E24" s="21">
        <v>20</v>
      </c>
      <c r="F24" s="22">
        <v>34.200000000000003</v>
      </c>
      <c r="G24" s="31">
        <v>14.2</v>
      </c>
      <c r="H24" s="9"/>
    </row>
    <row r="25" spans="1:9" x14ac:dyDescent="0.25">
      <c r="A25" s="18">
        <v>1086735</v>
      </c>
      <c r="B25" s="19" t="s">
        <v>10</v>
      </c>
      <c r="C25" s="20" t="s">
        <v>55</v>
      </c>
      <c r="D25" s="20" t="s">
        <v>56</v>
      </c>
      <c r="E25" s="21">
        <v>20</v>
      </c>
      <c r="F25" s="22">
        <v>34.200000000000003</v>
      </c>
      <c r="G25" s="31">
        <v>14.2</v>
      </c>
      <c r="H25" s="9"/>
    </row>
    <row r="26" spans="1:9" x14ac:dyDescent="0.25">
      <c r="A26" s="18">
        <v>1086815</v>
      </c>
      <c r="B26" s="19" t="s">
        <v>57</v>
      </c>
      <c r="C26" s="20" t="s">
        <v>58</v>
      </c>
      <c r="D26" s="20" t="s">
        <v>59</v>
      </c>
      <c r="E26" s="21">
        <v>20</v>
      </c>
      <c r="F26" s="22">
        <v>33.4</v>
      </c>
      <c r="G26" s="31">
        <v>13.4</v>
      </c>
      <c r="H26" s="9"/>
    </row>
    <row r="27" spans="1:9" x14ac:dyDescent="0.25">
      <c r="A27" s="18">
        <v>1086938</v>
      </c>
      <c r="B27" s="19" t="s">
        <v>16</v>
      </c>
      <c r="C27" s="20" t="s">
        <v>60</v>
      </c>
      <c r="D27" s="20" t="s">
        <v>61</v>
      </c>
      <c r="E27" s="21">
        <v>20</v>
      </c>
      <c r="F27" s="29">
        <v>0</v>
      </c>
      <c r="G27" s="28">
        <v>-20</v>
      </c>
      <c r="H27" s="9"/>
    </row>
    <row r="28" spans="1:9" x14ac:dyDescent="0.25">
      <c r="A28" s="18">
        <v>1086942</v>
      </c>
      <c r="B28" s="19" t="s">
        <v>32</v>
      </c>
      <c r="C28" s="20" t="s">
        <v>62</v>
      </c>
      <c r="D28" s="20" t="s">
        <v>63</v>
      </c>
      <c r="E28" s="21">
        <v>20</v>
      </c>
      <c r="F28" s="22">
        <v>34.200000000000003</v>
      </c>
      <c r="G28" s="31">
        <v>14.2</v>
      </c>
      <c r="H28" s="9"/>
    </row>
    <row r="29" spans="1:9" x14ac:dyDescent="0.25">
      <c r="A29" s="18">
        <v>1086956</v>
      </c>
      <c r="B29" s="19" t="s">
        <v>16</v>
      </c>
      <c r="C29" s="20" t="s">
        <v>64</v>
      </c>
      <c r="D29" s="20" t="s">
        <v>65</v>
      </c>
      <c r="E29" s="21">
        <v>20</v>
      </c>
      <c r="F29" s="22">
        <v>34.200000000000003</v>
      </c>
      <c r="G29" s="31">
        <v>14.2</v>
      </c>
      <c r="H29" s="9"/>
    </row>
    <row r="30" spans="1:9" x14ac:dyDescent="0.25">
      <c r="A30" s="18">
        <v>1087136</v>
      </c>
      <c r="B30" s="19" t="s">
        <v>7</v>
      </c>
      <c r="C30" s="20" t="s">
        <v>66</v>
      </c>
      <c r="D30" s="20" t="s">
        <v>67</v>
      </c>
      <c r="E30" s="21">
        <v>20</v>
      </c>
      <c r="F30" s="22">
        <v>34.200000000000003</v>
      </c>
      <c r="G30" s="31">
        <v>14.2</v>
      </c>
      <c r="H30" s="9"/>
    </row>
    <row r="31" spans="1:9" x14ac:dyDescent="0.25">
      <c r="A31" s="18">
        <v>1087141</v>
      </c>
      <c r="B31" s="19" t="s">
        <v>18</v>
      </c>
      <c r="C31" s="20" t="s">
        <v>68</v>
      </c>
      <c r="D31" s="20" t="s">
        <v>67</v>
      </c>
      <c r="E31" s="21">
        <v>20</v>
      </c>
      <c r="F31" s="22">
        <v>34.200000000000003</v>
      </c>
      <c r="G31" s="31">
        <v>14.2</v>
      </c>
      <c r="H31" s="9"/>
    </row>
    <row r="32" spans="1:9" x14ac:dyDescent="0.25">
      <c r="A32" s="18">
        <v>1087149</v>
      </c>
      <c r="B32" s="19" t="s">
        <v>32</v>
      </c>
      <c r="C32" s="20" t="s">
        <v>69</v>
      </c>
      <c r="D32" s="20" t="s">
        <v>70</v>
      </c>
      <c r="E32" s="21">
        <v>20</v>
      </c>
      <c r="F32" s="22">
        <v>34.200000000000003</v>
      </c>
      <c r="G32" s="31">
        <v>14.2</v>
      </c>
      <c r="H32" s="9"/>
    </row>
    <row r="33" spans="1:8" x14ac:dyDescent="0.25">
      <c r="A33" s="18">
        <v>1090779</v>
      </c>
      <c r="B33" s="19" t="s">
        <v>20</v>
      </c>
      <c r="C33" s="20" t="s">
        <v>71</v>
      </c>
      <c r="D33" s="20" t="s">
        <v>72</v>
      </c>
      <c r="E33" s="21">
        <v>20</v>
      </c>
      <c r="F33" s="29">
        <v>0</v>
      </c>
      <c r="G33" s="28">
        <v>-20</v>
      </c>
      <c r="H33" s="9"/>
    </row>
    <row r="34" spans="1:8" x14ac:dyDescent="0.25">
      <c r="A34" s="18">
        <v>1090940</v>
      </c>
      <c r="B34" s="19" t="s">
        <v>16</v>
      </c>
      <c r="C34" s="20" t="s">
        <v>73</v>
      </c>
      <c r="D34" s="20" t="s">
        <v>74</v>
      </c>
      <c r="E34" s="21">
        <v>20</v>
      </c>
      <c r="F34" s="22">
        <v>34.200000000000003</v>
      </c>
      <c r="G34" s="31">
        <v>14.2</v>
      </c>
      <c r="H34" s="9"/>
    </row>
    <row r="35" spans="1:8" x14ac:dyDescent="0.25">
      <c r="A35" s="18">
        <v>1091140</v>
      </c>
      <c r="B35" s="19" t="s">
        <v>57</v>
      </c>
      <c r="C35" s="20" t="s">
        <v>75</v>
      </c>
      <c r="D35" s="20" t="s">
        <v>76</v>
      </c>
      <c r="E35" s="21">
        <v>20</v>
      </c>
      <c r="F35" s="29">
        <v>0</v>
      </c>
      <c r="G35" s="28">
        <v>-20</v>
      </c>
      <c r="H35" s="9"/>
    </row>
    <row r="36" spans="1:8" x14ac:dyDescent="0.25">
      <c r="A36" s="18">
        <v>1092813</v>
      </c>
      <c r="B36" s="19" t="s">
        <v>20</v>
      </c>
      <c r="C36" s="20" t="s">
        <v>77</v>
      </c>
      <c r="D36" s="20" t="s">
        <v>78</v>
      </c>
      <c r="E36" s="21">
        <v>20</v>
      </c>
      <c r="F36" s="22">
        <v>34.200000000000003</v>
      </c>
      <c r="G36" s="31">
        <v>14.2</v>
      </c>
      <c r="H36" s="9"/>
    </row>
    <row r="37" spans="1:8" x14ac:dyDescent="0.25">
      <c r="A37" s="18">
        <v>1098429</v>
      </c>
      <c r="B37" s="19" t="s">
        <v>7</v>
      </c>
      <c r="C37" s="20" t="s">
        <v>79</v>
      </c>
      <c r="D37" s="20" t="s">
        <v>80</v>
      </c>
      <c r="E37" s="21">
        <v>20</v>
      </c>
      <c r="F37" s="29">
        <v>0</v>
      </c>
      <c r="G37" s="28">
        <v>-20</v>
      </c>
      <c r="H37" s="9"/>
    </row>
    <row r="38" spans="1:8" x14ac:dyDescent="0.25">
      <c r="A38" s="18">
        <v>1098438</v>
      </c>
      <c r="B38" s="19" t="s">
        <v>13</v>
      </c>
      <c r="C38" s="20" t="s">
        <v>81</v>
      </c>
      <c r="D38" s="20" t="s">
        <v>80</v>
      </c>
      <c r="E38" s="21">
        <v>20</v>
      </c>
      <c r="F38" s="29">
        <v>0</v>
      </c>
      <c r="G38" s="28">
        <v>-20</v>
      </c>
      <c r="H38" s="9"/>
    </row>
    <row r="39" spans="1:8" x14ac:dyDescent="0.25">
      <c r="A39" s="18">
        <v>1098571</v>
      </c>
      <c r="B39" s="19" t="s">
        <v>16</v>
      </c>
      <c r="C39" s="20" t="s">
        <v>82</v>
      </c>
      <c r="D39" s="20" t="s">
        <v>83</v>
      </c>
      <c r="E39" s="21">
        <v>20</v>
      </c>
      <c r="F39" s="22">
        <v>34.200000000000003</v>
      </c>
      <c r="G39" s="31">
        <v>14.2</v>
      </c>
      <c r="H39" s="9"/>
    </row>
    <row r="40" spans="1:8" x14ac:dyDescent="0.25">
      <c r="A40" s="18">
        <v>1098574</v>
      </c>
      <c r="B40" s="19" t="s">
        <v>18</v>
      </c>
      <c r="C40" s="20" t="s">
        <v>84</v>
      </c>
      <c r="D40" s="20" t="s">
        <v>83</v>
      </c>
      <c r="E40" s="21">
        <v>20</v>
      </c>
      <c r="F40" s="22">
        <v>34.200000000000003</v>
      </c>
      <c r="G40" s="31">
        <v>14.2</v>
      </c>
      <c r="H40" s="9"/>
    </row>
    <row r="41" spans="1:8" x14ac:dyDescent="0.25">
      <c r="A41" s="18">
        <v>1099443</v>
      </c>
      <c r="B41" s="19" t="s">
        <v>57</v>
      </c>
      <c r="C41" s="20" t="s">
        <v>85</v>
      </c>
      <c r="D41" s="20" t="s">
        <v>86</v>
      </c>
      <c r="E41" s="21">
        <v>20</v>
      </c>
      <c r="F41" s="22">
        <v>20</v>
      </c>
      <c r="G41" s="28">
        <v>0</v>
      </c>
      <c r="H41" s="9"/>
    </row>
    <row r="42" spans="1:8" x14ac:dyDescent="0.25">
      <c r="A42" s="18">
        <v>1099624</v>
      </c>
      <c r="B42" s="19" t="s">
        <v>57</v>
      </c>
      <c r="C42" s="20" t="s">
        <v>87</v>
      </c>
      <c r="D42" s="20" t="s">
        <v>88</v>
      </c>
      <c r="E42" s="21">
        <v>20</v>
      </c>
      <c r="F42" s="22">
        <v>33.4</v>
      </c>
      <c r="G42" s="31">
        <v>13.4</v>
      </c>
      <c r="H42" s="9"/>
    </row>
    <row r="43" spans="1:8" x14ac:dyDescent="0.25">
      <c r="A43" s="18">
        <v>1100362</v>
      </c>
      <c r="B43" s="19" t="s">
        <v>13</v>
      </c>
      <c r="C43" s="20" t="s">
        <v>89</v>
      </c>
      <c r="D43" s="20" t="s">
        <v>90</v>
      </c>
      <c r="E43" s="21">
        <v>20</v>
      </c>
      <c r="F43" s="22">
        <v>34.200000000000003</v>
      </c>
      <c r="G43" s="31">
        <v>14.2</v>
      </c>
      <c r="H43" s="9"/>
    </row>
    <row r="44" spans="1:8" x14ac:dyDescent="0.25">
      <c r="A44" s="18">
        <v>1100900</v>
      </c>
      <c r="B44" s="19" t="s">
        <v>91</v>
      </c>
      <c r="C44" s="20" t="s">
        <v>92</v>
      </c>
      <c r="D44" s="20" t="s">
        <v>93</v>
      </c>
      <c r="E44" s="21">
        <v>20</v>
      </c>
      <c r="F44" s="29">
        <v>0</v>
      </c>
      <c r="G44" s="28">
        <v>-20</v>
      </c>
      <c r="H44" s="9"/>
    </row>
    <row r="45" spans="1:8" x14ac:dyDescent="0.25">
      <c r="A45" s="18">
        <v>1101148</v>
      </c>
      <c r="B45" s="19" t="s">
        <v>94</v>
      </c>
      <c r="C45" s="20" t="s">
        <v>95</v>
      </c>
      <c r="D45" s="20" t="s">
        <v>96</v>
      </c>
      <c r="E45" s="21">
        <v>20</v>
      </c>
      <c r="F45" s="22">
        <v>36.4</v>
      </c>
      <c r="G45" s="31">
        <v>16.399999999999999</v>
      </c>
      <c r="H45" s="9"/>
    </row>
    <row r="46" spans="1:8" x14ac:dyDescent="0.25">
      <c r="A46" s="18">
        <v>1101308</v>
      </c>
      <c r="B46" s="19" t="s">
        <v>97</v>
      </c>
      <c r="C46" s="20" t="s">
        <v>98</v>
      </c>
      <c r="D46" s="20" t="s">
        <v>99</v>
      </c>
      <c r="E46" s="21">
        <v>20</v>
      </c>
      <c r="F46" s="29">
        <v>0</v>
      </c>
      <c r="G46" s="28">
        <v>-20</v>
      </c>
      <c r="H46" s="9"/>
    </row>
    <row r="47" spans="1:8" x14ac:dyDescent="0.25">
      <c r="A47" s="18">
        <v>1101479</v>
      </c>
      <c r="B47" s="19" t="s">
        <v>16</v>
      </c>
      <c r="C47" s="20" t="s">
        <v>100</v>
      </c>
      <c r="D47" s="20" t="s">
        <v>101</v>
      </c>
      <c r="E47" s="21">
        <v>66</v>
      </c>
      <c r="F47" s="22">
        <v>112.86</v>
      </c>
      <c r="G47" s="31">
        <v>46.86</v>
      </c>
      <c r="H47" s="9"/>
    </row>
    <row r="48" spans="1:8" x14ac:dyDescent="0.25">
      <c r="A48" s="18">
        <v>1101844</v>
      </c>
      <c r="B48" s="19" t="s">
        <v>102</v>
      </c>
      <c r="C48" s="20" t="s">
        <v>103</v>
      </c>
      <c r="D48" s="20" t="s">
        <v>104</v>
      </c>
      <c r="E48" s="21">
        <v>20</v>
      </c>
      <c r="F48" s="22">
        <v>34.4</v>
      </c>
      <c r="G48" s="31">
        <v>14.4</v>
      </c>
      <c r="H48" s="9"/>
    </row>
    <row r="49" spans="1:8" x14ac:dyDescent="0.25">
      <c r="A49" s="18">
        <v>1101877</v>
      </c>
      <c r="B49" s="19" t="s">
        <v>102</v>
      </c>
      <c r="C49" s="20" t="s">
        <v>105</v>
      </c>
      <c r="D49" s="20" t="s">
        <v>106</v>
      </c>
      <c r="E49" s="21">
        <v>20</v>
      </c>
      <c r="F49" s="22">
        <v>34.4</v>
      </c>
      <c r="G49" s="31">
        <v>14.4</v>
      </c>
      <c r="H49" s="9"/>
    </row>
    <row r="50" spans="1:8" x14ac:dyDescent="0.25">
      <c r="A50" s="18">
        <v>1102493</v>
      </c>
      <c r="B50" s="19" t="s">
        <v>25</v>
      </c>
      <c r="C50" s="20" t="s">
        <v>107</v>
      </c>
      <c r="D50" s="20" t="s">
        <v>108</v>
      </c>
      <c r="E50" s="21">
        <v>20</v>
      </c>
      <c r="F50" s="22">
        <v>34.200000000000003</v>
      </c>
      <c r="G50" s="31">
        <v>14.2</v>
      </c>
      <c r="H50" s="9"/>
    </row>
    <row r="51" spans="1:8" x14ac:dyDescent="0.25">
      <c r="A51" s="18">
        <v>1102663</v>
      </c>
      <c r="B51" s="19" t="s">
        <v>20</v>
      </c>
      <c r="C51" s="20" t="s">
        <v>109</v>
      </c>
      <c r="D51" s="20" t="s">
        <v>110</v>
      </c>
      <c r="E51" s="21">
        <v>20</v>
      </c>
      <c r="F51" s="22">
        <v>34.4</v>
      </c>
      <c r="G51" s="31">
        <v>14.4</v>
      </c>
      <c r="H51" s="9"/>
    </row>
    <row r="52" spans="1:8" x14ac:dyDescent="0.25">
      <c r="A52" s="18">
        <v>1102698</v>
      </c>
      <c r="B52" s="19" t="s">
        <v>25</v>
      </c>
      <c r="C52" s="20" t="s">
        <v>111</v>
      </c>
      <c r="D52" s="20" t="s">
        <v>112</v>
      </c>
      <c r="E52" s="21">
        <v>20</v>
      </c>
      <c r="F52" s="22">
        <v>34.4</v>
      </c>
      <c r="G52" s="31">
        <v>14.4</v>
      </c>
      <c r="H52" s="9"/>
    </row>
    <row r="53" spans="1:8" x14ac:dyDescent="0.25">
      <c r="A53" s="18">
        <v>1102729</v>
      </c>
      <c r="B53" s="19" t="s">
        <v>7</v>
      </c>
      <c r="C53" s="20" t="s">
        <v>113</v>
      </c>
      <c r="D53" s="20" t="s">
        <v>114</v>
      </c>
      <c r="E53" s="21">
        <v>20</v>
      </c>
      <c r="F53" s="22">
        <v>20</v>
      </c>
      <c r="G53" s="28">
        <v>0</v>
      </c>
      <c r="H53" s="9"/>
    </row>
    <row r="54" spans="1:8" x14ac:dyDescent="0.25">
      <c r="A54" s="18">
        <v>1103843</v>
      </c>
      <c r="B54" s="19" t="s">
        <v>115</v>
      </c>
      <c r="C54" s="20" t="s">
        <v>116</v>
      </c>
      <c r="D54" s="20" t="s">
        <v>117</v>
      </c>
      <c r="E54" s="21">
        <v>20</v>
      </c>
      <c r="F54" s="22">
        <v>34.4</v>
      </c>
      <c r="G54" s="31">
        <v>14.4</v>
      </c>
      <c r="H54" s="9"/>
    </row>
    <row r="55" spans="1:8" x14ac:dyDescent="0.25">
      <c r="A55" s="18">
        <v>1103851</v>
      </c>
      <c r="B55" s="19" t="s">
        <v>118</v>
      </c>
      <c r="C55" s="20" t="s">
        <v>119</v>
      </c>
      <c r="D55" s="20" t="s">
        <v>120</v>
      </c>
      <c r="E55" s="21">
        <v>20</v>
      </c>
      <c r="F55" s="29">
        <v>0</v>
      </c>
      <c r="G55" s="28">
        <v>-20</v>
      </c>
      <c r="H55" s="9"/>
    </row>
    <row r="56" spans="1:8" x14ac:dyDescent="0.25">
      <c r="A56" s="18">
        <v>1103870</v>
      </c>
      <c r="B56" s="19" t="s">
        <v>121</v>
      </c>
      <c r="C56" s="20" t="s">
        <v>122</v>
      </c>
      <c r="D56" s="20" t="s">
        <v>123</v>
      </c>
      <c r="E56" s="21">
        <v>20</v>
      </c>
      <c r="F56" s="22">
        <v>34.799999999999997</v>
      </c>
      <c r="G56" s="31">
        <v>14.8</v>
      </c>
      <c r="H56" s="9"/>
    </row>
    <row r="57" spans="1:8" ht="15.75" thickBot="1" x14ac:dyDescent="0.3">
      <c r="A57" s="23">
        <v>1104128</v>
      </c>
      <c r="B57" s="24" t="s">
        <v>20</v>
      </c>
      <c r="C57" s="25" t="s">
        <v>124</v>
      </c>
      <c r="D57" s="25" t="s">
        <v>125</v>
      </c>
      <c r="E57" s="26">
        <v>20</v>
      </c>
      <c r="F57" s="27">
        <v>34.200000000000003</v>
      </c>
      <c r="G57" s="32">
        <v>14.2</v>
      </c>
      <c r="H57" s="9"/>
    </row>
    <row r="61" spans="1:8" x14ac:dyDescent="0.25">
      <c r="F61"/>
      <c r="G6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trades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crash</dc:creator>
  <cp:lastModifiedBy>crash</cp:lastModifiedBy>
  <dcterms:created xsi:type="dcterms:W3CDTF">2013-11-11T23:40:20Z</dcterms:created>
  <dcterms:modified xsi:type="dcterms:W3CDTF">2013-11-11T23:41:21Z</dcterms:modified>
</cp:coreProperties>
</file>