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r_000.PC-WINDOWS8\Documents\Excel 2013\Exercices 2013\Dépôt\"/>
    </mc:Choice>
  </mc:AlternateContent>
  <bookViews>
    <workbookView xWindow="120" yWindow="375" windowWidth="18915" windowHeight="11520"/>
  </bookViews>
  <sheets>
    <sheet name="1er trimestre" sheetId="1" r:id="rId1"/>
    <sheet name="2e trimestre" sheetId="4" r:id="rId2"/>
    <sheet name="3e trimestre" sheetId="5" r:id="rId3"/>
    <sheet name="Feuil2" sheetId="7" r:id="rId4"/>
    <sheet name="Feuil1" sheetId="6" r:id="rId5"/>
    <sheet name="ligne stat" sheetId="3" r:id="rId6"/>
  </sheets>
  <definedNames>
    <definedName name="_xlnm._FilterDatabase" localSheetId="0" hidden="1">'1er trimestre'!$A$2:$H$18</definedName>
    <definedName name="_xlnm._FilterDatabase" localSheetId="5" hidden="1">'ligne stat'!$A$1:$H$20</definedName>
    <definedName name="_xlnm.Criteria" localSheetId="0">'1er trimestre'!#REF!</definedName>
    <definedName name="_xlnm.Criteria" localSheetId="5">'ligne stat'!#REF!</definedName>
    <definedName name="_xlnm.Extract" localSheetId="0">'1er trimestre'!#REF!</definedName>
    <definedName name="_xlnm.Extract" localSheetId="5">'ligne stat'!#REF!</definedName>
  </definedNames>
  <calcPr calcId="152511"/>
</workbook>
</file>

<file path=xl/calcChain.xml><?xml version="1.0" encoding="utf-8"?>
<calcChain xmlns="http://schemas.openxmlformats.org/spreadsheetml/2006/main">
  <c r="H3" i="1" l="1"/>
  <c r="G21" i="3" l="1"/>
  <c r="F21" i="3"/>
  <c r="E21" i="3"/>
  <c r="G14" i="3"/>
  <c r="F14" i="3"/>
  <c r="E14" i="3"/>
  <c r="G11" i="3"/>
  <c r="F11" i="3"/>
  <c r="E11" i="3"/>
  <c r="G7" i="3"/>
  <c r="G22" i="3" s="1"/>
  <c r="F7" i="3"/>
  <c r="F22" i="3" s="1"/>
  <c r="E7" i="3"/>
  <c r="E22" i="3" s="1"/>
  <c r="H6" i="3"/>
  <c r="H13" i="3"/>
  <c r="H12" i="3"/>
  <c r="H14" i="3" s="1"/>
  <c r="H10" i="3"/>
  <c r="H9" i="3"/>
  <c r="H20" i="3"/>
  <c r="H8" i="3"/>
  <c r="H11" i="3" s="1"/>
  <c r="H19" i="3"/>
  <c r="H18" i="3"/>
  <c r="H17" i="3"/>
  <c r="H16" i="3"/>
  <c r="H15" i="3"/>
  <c r="H21" i="3" s="1"/>
  <c r="H5" i="3"/>
  <c r="H4" i="3"/>
  <c r="H3" i="3"/>
  <c r="H2" i="3"/>
  <c r="H7" i="3" l="1"/>
  <c r="H22" i="3" s="1"/>
</calcChain>
</file>

<file path=xl/sharedStrings.xml><?xml version="1.0" encoding="utf-8"?>
<sst xmlns="http://schemas.openxmlformats.org/spreadsheetml/2006/main" count="182" uniqueCount="48">
  <si>
    <t>NOM DE L'ÉLÈVE</t>
  </si>
  <si>
    <t>Prénom</t>
  </si>
  <si>
    <t>Maths</t>
  </si>
  <si>
    <t>Français</t>
  </si>
  <si>
    <t>Sciences</t>
  </si>
  <si>
    <t>RÉSULTATS</t>
  </si>
  <si>
    <t>ROLLAIN</t>
  </si>
  <si>
    <t>ARDOIN</t>
  </si>
  <si>
    <t>BARNET</t>
  </si>
  <si>
    <t>DUPONT</t>
  </si>
  <si>
    <t>ECHARD</t>
  </si>
  <si>
    <t>KANTIN</t>
  </si>
  <si>
    <t>LILIAN</t>
  </si>
  <si>
    <t>MARTIN</t>
  </si>
  <si>
    <t>NAULLON</t>
  </si>
  <si>
    <t>POTIER</t>
  </si>
  <si>
    <t>PULLAN</t>
  </si>
  <si>
    <t>ROLLIN</t>
  </si>
  <si>
    <t>SANDRIN</t>
  </si>
  <si>
    <t>SOUBIRAN</t>
  </si>
  <si>
    <t>Anne</t>
  </si>
  <si>
    <t>Mathilde</t>
  </si>
  <si>
    <t>Linda</t>
  </si>
  <si>
    <t>Paul</t>
  </si>
  <si>
    <t>Benjamin</t>
  </si>
  <si>
    <t>Michel</t>
  </si>
  <si>
    <t>Nathan</t>
  </si>
  <si>
    <t>Audrey</t>
  </si>
  <si>
    <t>Marie</t>
  </si>
  <si>
    <t>Dominique</t>
  </si>
  <si>
    <t>Emma</t>
  </si>
  <si>
    <t>Pierrick</t>
  </si>
  <si>
    <t>Amélie</t>
  </si>
  <si>
    <t>Victoire</t>
  </si>
  <si>
    <t>Julien</t>
  </si>
  <si>
    <t>Date de naissance</t>
  </si>
  <si>
    <t>Classe</t>
  </si>
  <si>
    <t>T101</t>
  </si>
  <si>
    <t>T302</t>
  </si>
  <si>
    <t>T102</t>
  </si>
  <si>
    <t>T301</t>
  </si>
  <si>
    <t>Moyenne T101</t>
  </si>
  <si>
    <t>Moyenne T102</t>
  </si>
  <si>
    <t>Moyenne T301</t>
  </si>
  <si>
    <t>Moyenne T302</t>
  </si>
  <si>
    <t>Moyenne</t>
  </si>
  <si>
    <t>ELEVE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</si>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</sst>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 tint="0.149998474074526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14" fontId="0" fillId="0" borderId="4" xfId="0" applyNumberFormat="1" applyFont="1" applyFill="1" applyBorder="1"/>
    <xf numFmtId="0" fontId="3" fillId="0" borderId="3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14" fontId="0" fillId="0" borderId="2" xfId="0" applyNumberFormat="1" applyFont="1" applyFill="1" applyBorder="1"/>
    <xf numFmtId="0" fontId="3" fillId="0" borderId="1" xfId="0" applyFont="1" applyFill="1" applyBorder="1"/>
    <xf numFmtId="0" fontId="2" fillId="0" borderId="4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5" xfId="0" applyBorder="1"/>
    <xf numFmtId="0" fontId="4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B1" workbookViewId="0">
      <selection activeCell="H3" sqref="H3"/>
    </sheetView>
  </sheetViews>
  <sheetFormatPr baseColWidth="10" defaultRowHeight="15" x14ac:dyDescent="0.25"/>
  <cols>
    <col min="1" max="1" width="11.42578125" style="2"/>
    <col min="2" max="2" width="17.5703125" customWidth="1"/>
    <col min="3" max="3" width="13.5703125" customWidth="1"/>
    <col min="4" max="4" width="19" customWidth="1"/>
    <col min="5" max="8" width="13.5703125" customWidth="1"/>
  </cols>
  <sheetData>
    <row r="1" spans="1:8" ht="39.75" customHeight="1" x14ac:dyDescent="0.25">
      <c r="B1" s="24" t="s">
        <v>46</v>
      </c>
      <c r="C1" s="24"/>
      <c r="D1" s="24"/>
      <c r="E1" s="24" t="s">
        <v>47</v>
      </c>
      <c r="F1" s="24"/>
      <c r="G1" s="24"/>
      <c r="H1" s="24"/>
    </row>
    <row r="2" spans="1:8" s="1" customFormat="1" x14ac:dyDescent="0.25">
      <c r="A2" s="18" t="s">
        <v>36</v>
      </c>
      <c r="B2" s="22" t="s">
        <v>0</v>
      </c>
      <c r="C2" s="22" t="s">
        <v>1</v>
      </c>
      <c r="D2" s="22" t="s">
        <v>35</v>
      </c>
      <c r="E2" s="22" t="s">
        <v>2</v>
      </c>
      <c r="F2" s="22" t="s">
        <v>3</v>
      </c>
      <c r="G2" s="22" t="s">
        <v>4</v>
      </c>
      <c r="H2" s="22" t="s">
        <v>5</v>
      </c>
    </row>
    <row r="3" spans="1:8" x14ac:dyDescent="0.25">
      <c r="A3" s="5" t="s">
        <v>37</v>
      </c>
      <c r="B3" s="19" t="s">
        <v>18</v>
      </c>
      <c r="C3" s="19" t="s">
        <v>33</v>
      </c>
      <c r="D3" s="23">
        <v>36137</v>
      </c>
      <c r="E3" s="19">
        <v>11</v>
      </c>
      <c r="F3" s="19">
        <v>10</v>
      </c>
      <c r="G3" s="19">
        <v>10</v>
      </c>
      <c r="H3" s="12">
        <f>SUM(E3:G3)</f>
        <v>31</v>
      </c>
    </row>
    <row r="4" spans="1:8" x14ac:dyDescent="0.25">
      <c r="A4" s="5" t="s">
        <v>37</v>
      </c>
      <c r="B4" s="19" t="s">
        <v>19</v>
      </c>
      <c r="C4" s="19" t="s">
        <v>34</v>
      </c>
      <c r="D4" s="23">
        <v>35885</v>
      </c>
      <c r="E4" s="19">
        <v>10</v>
      </c>
      <c r="F4" s="19">
        <v>11</v>
      </c>
      <c r="G4" s="19">
        <v>12</v>
      </c>
      <c r="H4" s="12"/>
    </row>
    <row r="5" spans="1:8" x14ac:dyDescent="0.25">
      <c r="A5" s="5" t="s">
        <v>37</v>
      </c>
      <c r="B5" s="19" t="s">
        <v>11</v>
      </c>
      <c r="C5" s="19" t="s">
        <v>26</v>
      </c>
      <c r="D5" s="23">
        <v>35977</v>
      </c>
      <c r="E5" s="19">
        <v>13</v>
      </c>
      <c r="F5" s="19">
        <v>18</v>
      </c>
      <c r="G5" s="19">
        <v>10</v>
      </c>
      <c r="H5" s="12"/>
    </row>
    <row r="6" spans="1:8" s="20" customFormat="1" x14ac:dyDescent="0.25">
      <c r="A6" s="5" t="s">
        <v>37</v>
      </c>
      <c r="B6" s="19" t="s">
        <v>9</v>
      </c>
      <c r="C6" s="19" t="s">
        <v>25</v>
      </c>
      <c r="D6" s="23">
        <v>36129</v>
      </c>
      <c r="E6" s="19">
        <v>14</v>
      </c>
      <c r="F6" s="19">
        <v>15</v>
      </c>
      <c r="G6" s="19">
        <v>11</v>
      </c>
      <c r="H6" s="12"/>
    </row>
    <row r="7" spans="1:8" x14ac:dyDescent="0.25">
      <c r="A7" s="5" t="s">
        <v>38</v>
      </c>
      <c r="B7" s="19" t="s">
        <v>10</v>
      </c>
      <c r="C7" s="19" t="s">
        <v>24</v>
      </c>
      <c r="D7" s="23">
        <v>35906</v>
      </c>
      <c r="E7" s="19">
        <v>14</v>
      </c>
      <c r="F7" s="19">
        <v>13</v>
      </c>
      <c r="G7" s="19">
        <v>13</v>
      </c>
      <c r="H7" s="12"/>
    </row>
    <row r="8" spans="1:8" x14ac:dyDescent="0.25">
      <c r="A8" s="5" t="s">
        <v>38</v>
      </c>
      <c r="B8" s="19" t="s">
        <v>12</v>
      </c>
      <c r="C8" s="19" t="s">
        <v>27</v>
      </c>
      <c r="D8" s="23">
        <v>35856</v>
      </c>
      <c r="E8" s="19">
        <v>19</v>
      </c>
      <c r="F8" s="19">
        <v>15</v>
      </c>
      <c r="G8" s="19">
        <v>13</v>
      </c>
      <c r="H8" s="12"/>
    </row>
    <row r="9" spans="1:8" x14ac:dyDescent="0.25">
      <c r="A9" s="5" t="s">
        <v>38</v>
      </c>
      <c r="B9" s="19" t="s">
        <v>8</v>
      </c>
      <c r="C9" s="19" t="s">
        <v>22</v>
      </c>
      <c r="D9" s="23">
        <v>35890</v>
      </c>
      <c r="E9" s="19">
        <v>15</v>
      </c>
      <c r="F9" s="19">
        <v>16</v>
      </c>
      <c r="G9" s="19">
        <v>15</v>
      </c>
      <c r="H9" s="12"/>
    </row>
    <row r="10" spans="1:8" x14ac:dyDescent="0.25">
      <c r="A10" s="5" t="s">
        <v>38</v>
      </c>
      <c r="B10" s="19" t="s">
        <v>14</v>
      </c>
      <c r="C10" s="19" t="s">
        <v>29</v>
      </c>
      <c r="D10" s="23">
        <v>35779</v>
      </c>
      <c r="E10" s="19">
        <v>17</v>
      </c>
      <c r="F10" s="19">
        <v>16</v>
      </c>
      <c r="G10" s="19">
        <v>15</v>
      </c>
      <c r="H10" s="12"/>
    </row>
    <row r="11" spans="1:8" x14ac:dyDescent="0.25">
      <c r="A11" s="5" t="s">
        <v>38</v>
      </c>
      <c r="B11" s="19" t="s">
        <v>6</v>
      </c>
      <c r="C11" s="19" t="s">
        <v>20</v>
      </c>
      <c r="D11" s="23">
        <v>35979</v>
      </c>
      <c r="E11" s="19">
        <v>19</v>
      </c>
      <c r="F11" s="19">
        <v>16</v>
      </c>
      <c r="G11" s="19">
        <v>14</v>
      </c>
      <c r="H11" s="12"/>
    </row>
    <row r="12" spans="1:8" x14ac:dyDescent="0.25">
      <c r="A12" s="5" t="s">
        <v>39</v>
      </c>
      <c r="B12" s="19" t="s">
        <v>7</v>
      </c>
      <c r="C12" s="19" t="s">
        <v>21</v>
      </c>
      <c r="D12" s="23">
        <v>36017</v>
      </c>
      <c r="E12" s="19">
        <v>18</v>
      </c>
      <c r="F12" s="19">
        <v>17</v>
      </c>
      <c r="G12" s="19">
        <v>15</v>
      </c>
      <c r="H12" s="12"/>
    </row>
    <row r="13" spans="1:8" x14ac:dyDescent="0.25">
      <c r="A13" s="5" t="s">
        <v>38</v>
      </c>
      <c r="B13" s="19" t="s">
        <v>9</v>
      </c>
      <c r="C13" s="19" t="s">
        <v>25</v>
      </c>
      <c r="D13" s="23">
        <v>35897</v>
      </c>
      <c r="E13" s="19">
        <v>20</v>
      </c>
      <c r="F13" s="19">
        <v>17</v>
      </c>
      <c r="G13" s="19">
        <v>15</v>
      </c>
      <c r="H13" s="12"/>
    </row>
    <row r="14" spans="1:8" x14ac:dyDescent="0.25">
      <c r="A14" s="5" t="s">
        <v>39</v>
      </c>
      <c r="B14" s="19" t="s">
        <v>17</v>
      </c>
      <c r="C14" s="19" t="s">
        <v>32</v>
      </c>
      <c r="D14" s="23">
        <v>36143</v>
      </c>
      <c r="E14" s="19">
        <v>18</v>
      </c>
      <c r="F14" s="19">
        <v>19</v>
      </c>
      <c r="G14" s="19">
        <v>16</v>
      </c>
      <c r="H14" s="12"/>
    </row>
    <row r="15" spans="1:8" x14ac:dyDescent="0.25">
      <c r="A15" s="5" t="s">
        <v>39</v>
      </c>
      <c r="B15" s="19" t="s">
        <v>13</v>
      </c>
      <c r="C15" s="19" t="s">
        <v>28</v>
      </c>
      <c r="D15" s="23">
        <v>35810</v>
      </c>
      <c r="E15" s="19">
        <v>19</v>
      </c>
      <c r="F15" s="19">
        <v>19</v>
      </c>
      <c r="G15" s="19">
        <v>17</v>
      </c>
      <c r="H15" s="12"/>
    </row>
    <row r="16" spans="1:8" x14ac:dyDescent="0.25">
      <c r="A16" s="5" t="s">
        <v>40</v>
      </c>
      <c r="B16" s="19" t="s">
        <v>16</v>
      </c>
      <c r="C16" s="19" t="s">
        <v>31</v>
      </c>
      <c r="D16" s="23">
        <v>35909</v>
      </c>
      <c r="E16" s="19">
        <v>20</v>
      </c>
      <c r="F16" s="19">
        <v>18</v>
      </c>
      <c r="G16" s="19">
        <v>17</v>
      </c>
      <c r="H16" s="12"/>
    </row>
    <row r="17" spans="1:8" x14ac:dyDescent="0.25">
      <c r="A17" s="5" t="s">
        <v>40</v>
      </c>
      <c r="B17" s="19" t="s">
        <v>9</v>
      </c>
      <c r="C17" s="19" t="s">
        <v>23</v>
      </c>
      <c r="D17" s="23">
        <v>35871</v>
      </c>
      <c r="E17" s="19">
        <v>19</v>
      </c>
      <c r="F17" s="19">
        <v>19</v>
      </c>
      <c r="G17" s="19">
        <v>18</v>
      </c>
      <c r="H17" s="12"/>
    </row>
    <row r="18" spans="1:8" x14ac:dyDescent="0.25">
      <c r="A18" s="9" t="s">
        <v>37</v>
      </c>
      <c r="B18" s="19" t="s">
        <v>15</v>
      </c>
      <c r="C18" s="19" t="s">
        <v>30</v>
      </c>
      <c r="D18" s="23">
        <v>36023</v>
      </c>
      <c r="E18" s="19">
        <v>18</v>
      </c>
      <c r="F18" s="19">
        <v>20</v>
      </c>
      <c r="G18" s="19">
        <v>19</v>
      </c>
      <c r="H18" s="12"/>
    </row>
    <row r="19" spans="1:8" ht="0.75" customHeight="1" x14ac:dyDescent="0.25">
      <c r="C19" s="21"/>
    </row>
  </sheetData>
  <sortState ref="B2:H17">
    <sortCondition ref="H2:H17"/>
    <sortCondition ref="B2:B17"/>
    <sortCondition ref="C2:C17"/>
    <sortCondition ref="D2:D17"/>
  </sortState>
  <mergeCells count="2">
    <mergeCell ref="B1:D1"/>
    <mergeCell ref="E1:H1"/>
  </mergeCells>
  <dataValidations count="1">
    <dataValidation type="whole" errorStyle="warning" allowBlank="1" showInputMessage="1" showErrorMessage="1" errorTitle="Attention" error="Vous avez saisi une note non comprise entre 0 et 20" sqref="E3:G18">
      <formula1>0</formula1>
      <formula2>20</formula2>
    </dataValidation>
  </dataValidations>
  <pageMargins left="0.7" right="0.7" top="0.75" bottom="0.75" header="0.3" footer="0.3"/>
  <pageSetup paperSize="9" orientation="portrait" verticalDpi="0" r:id="rId1"/>
  <ignoredErrors>
    <ignoredError sqref="H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2:D40"/>
  <sheetViews>
    <sheetView workbookViewId="0">
      <selection activeCell="A2" sqref="A2"/>
    </sheetView>
  </sheetViews>
  <sheetFormatPr baseColWidth="10" defaultRowHeight="15" x14ac:dyDescent="0.25"/>
  <sheetData>
    <row r="32" spans="2:4" x14ac:dyDescent="0.25">
      <c r="B32" s="18" t="s">
        <v>0</v>
      </c>
      <c r="C32" s="18" t="s">
        <v>1</v>
      </c>
      <c r="D32" s="18" t="s">
        <v>35</v>
      </c>
    </row>
    <row r="33" spans="2:4" x14ac:dyDescent="0.25">
      <c r="B33" s="6" t="s">
        <v>18</v>
      </c>
      <c r="C33" s="6" t="s">
        <v>33</v>
      </c>
      <c r="D33" s="7">
        <v>36137</v>
      </c>
    </row>
    <row r="34" spans="2:4" x14ac:dyDescent="0.25">
      <c r="B34" s="6" t="s">
        <v>19</v>
      </c>
      <c r="C34" s="6" t="s">
        <v>34</v>
      </c>
      <c r="D34" s="7">
        <v>35885</v>
      </c>
    </row>
    <row r="35" spans="2:4" x14ac:dyDescent="0.25">
      <c r="B35" s="6" t="s">
        <v>11</v>
      </c>
      <c r="C35" s="6" t="s">
        <v>26</v>
      </c>
      <c r="D35" s="7">
        <v>35977</v>
      </c>
    </row>
    <row r="36" spans="2:4" x14ac:dyDescent="0.25">
      <c r="B36" s="6" t="s">
        <v>9</v>
      </c>
      <c r="C36" s="6" t="s">
        <v>25</v>
      </c>
      <c r="D36" s="7">
        <v>36129</v>
      </c>
    </row>
    <row r="37" spans="2:4" x14ac:dyDescent="0.25">
      <c r="B37" s="6" t="s">
        <v>10</v>
      </c>
      <c r="C37" s="6" t="s">
        <v>24</v>
      </c>
      <c r="D37" s="7">
        <v>35906</v>
      </c>
    </row>
    <row r="38" spans="2:4" x14ac:dyDescent="0.25">
      <c r="B38" s="6" t="s">
        <v>12</v>
      </c>
      <c r="C38" s="6" t="s">
        <v>27</v>
      </c>
      <c r="D38" s="7">
        <v>35856</v>
      </c>
    </row>
    <row r="39" spans="2:4" x14ac:dyDescent="0.25">
      <c r="B39" s="6" t="s">
        <v>8</v>
      </c>
      <c r="C39" s="6" t="s">
        <v>22</v>
      </c>
      <c r="D39" s="7">
        <v>35890</v>
      </c>
    </row>
    <row r="40" spans="2:4" x14ac:dyDescent="0.25">
      <c r="B40" s="6" t="s">
        <v>14</v>
      </c>
      <c r="C40" s="6" t="s">
        <v>29</v>
      </c>
      <c r="D40" s="7">
        <v>35779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2:D40"/>
  <sheetViews>
    <sheetView workbookViewId="0">
      <selection activeCell="A2" sqref="A2"/>
    </sheetView>
  </sheetViews>
  <sheetFormatPr baseColWidth="10" defaultRowHeight="15" x14ac:dyDescent="0.25"/>
  <sheetData>
    <row r="32" spans="2:4" x14ac:dyDescent="0.25">
      <c r="B32" s="18" t="s">
        <v>0</v>
      </c>
      <c r="C32" s="18" t="s">
        <v>1</v>
      </c>
      <c r="D32" s="18" t="s">
        <v>35</v>
      </c>
    </row>
    <row r="33" spans="2:4" x14ac:dyDescent="0.25">
      <c r="B33" s="6" t="s">
        <v>18</v>
      </c>
      <c r="C33" s="6" t="s">
        <v>33</v>
      </c>
      <c r="D33" s="7">
        <v>36137</v>
      </c>
    </row>
    <row r="34" spans="2:4" x14ac:dyDescent="0.25">
      <c r="B34" s="6" t="s">
        <v>19</v>
      </c>
      <c r="C34" s="6" t="s">
        <v>34</v>
      </c>
      <c r="D34" s="7">
        <v>35885</v>
      </c>
    </row>
    <row r="35" spans="2:4" x14ac:dyDescent="0.25">
      <c r="B35" s="6" t="s">
        <v>11</v>
      </c>
      <c r="C35" s="6" t="s">
        <v>26</v>
      </c>
      <c r="D35" s="7">
        <v>35977</v>
      </c>
    </row>
    <row r="36" spans="2:4" x14ac:dyDescent="0.25">
      <c r="B36" s="6" t="s">
        <v>9</v>
      </c>
      <c r="C36" s="6" t="s">
        <v>25</v>
      </c>
      <c r="D36" s="7">
        <v>36129</v>
      </c>
    </row>
    <row r="37" spans="2:4" x14ac:dyDescent="0.25">
      <c r="B37" s="6" t="s">
        <v>10</v>
      </c>
      <c r="C37" s="6" t="s">
        <v>24</v>
      </c>
      <c r="D37" s="7">
        <v>35906</v>
      </c>
    </row>
    <row r="38" spans="2:4" x14ac:dyDescent="0.25">
      <c r="B38" s="6" t="s">
        <v>12</v>
      </c>
      <c r="C38" s="6" t="s">
        <v>27</v>
      </c>
      <c r="D38" s="7">
        <v>35856</v>
      </c>
    </row>
    <row r="39" spans="2:4" x14ac:dyDescent="0.25">
      <c r="B39" s="6" t="s">
        <v>8</v>
      </c>
      <c r="C39" s="6" t="s">
        <v>22</v>
      </c>
      <c r="D39" s="7">
        <v>35890</v>
      </c>
    </row>
    <row r="40" spans="2:4" x14ac:dyDescent="0.25">
      <c r="B40" s="6" t="s">
        <v>14</v>
      </c>
      <c r="C40" s="6" t="s">
        <v>29</v>
      </c>
      <c r="D40" s="7">
        <v>35779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4" sqref="A4:XFD4"/>
    </sheetView>
  </sheetViews>
  <sheetFormatPr baseColWidth="10" defaultRowHeight="15" x14ac:dyDescent="0.25"/>
  <cols>
    <col min="2" max="2" width="15.42578125" bestFit="1" customWidth="1"/>
    <col min="4" max="4" width="17" bestFit="1" customWidth="1"/>
  </cols>
  <sheetData>
    <row r="1" spans="1:4" x14ac:dyDescent="0.25">
      <c r="A1" s="18" t="s">
        <v>36</v>
      </c>
      <c r="B1" s="18" t="s">
        <v>0</v>
      </c>
      <c r="C1" s="18" t="s">
        <v>1</v>
      </c>
      <c r="D1" s="18" t="s">
        <v>35</v>
      </c>
    </row>
    <row r="2" spans="1:4" x14ac:dyDescent="0.25">
      <c r="A2" s="5" t="s">
        <v>37</v>
      </c>
      <c r="B2" s="6" t="s">
        <v>18</v>
      </c>
      <c r="C2" s="6" t="s">
        <v>33</v>
      </c>
      <c r="D2" s="7">
        <v>36137</v>
      </c>
    </row>
    <row r="3" spans="1:4" x14ac:dyDescent="0.25">
      <c r="A3" s="5" t="s">
        <v>37</v>
      </c>
      <c r="B3" s="6" t="s">
        <v>19</v>
      </c>
      <c r="C3" s="6" t="s">
        <v>34</v>
      </c>
      <c r="D3" s="7">
        <v>35885</v>
      </c>
    </row>
    <row r="4" spans="1:4" x14ac:dyDescent="0.25">
      <c r="A4" s="5" t="s">
        <v>37</v>
      </c>
      <c r="B4" s="6" t="s">
        <v>11</v>
      </c>
      <c r="C4" s="6" t="s">
        <v>26</v>
      </c>
      <c r="D4" s="7">
        <v>35977</v>
      </c>
    </row>
    <row r="5" spans="1:4" x14ac:dyDescent="0.25">
      <c r="A5" s="5" t="s">
        <v>37</v>
      </c>
      <c r="B5" s="6" t="s">
        <v>9</v>
      </c>
      <c r="C5" s="6" t="s">
        <v>25</v>
      </c>
      <c r="D5" s="7">
        <v>36129</v>
      </c>
    </row>
    <row r="6" spans="1:4" x14ac:dyDescent="0.25">
      <c r="A6" s="5" t="s">
        <v>38</v>
      </c>
      <c r="B6" s="6" t="s">
        <v>10</v>
      </c>
      <c r="C6" s="6" t="s">
        <v>24</v>
      </c>
      <c r="D6" s="7">
        <v>35906</v>
      </c>
    </row>
    <row r="7" spans="1:4" x14ac:dyDescent="0.25">
      <c r="A7" s="5" t="s">
        <v>38</v>
      </c>
      <c r="B7" s="6" t="s">
        <v>12</v>
      </c>
      <c r="C7" s="6" t="s">
        <v>27</v>
      </c>
      <c r="D7" s="7">
        <v>35856</v>
      </c>
    </row>
    <row r="8" spans="1:4" x14ac:dyDescent="0.25">
      <c r="A8" s="5" t="s">
        <v>38</v>
      </c>
      <c r="B8" s="6" t="s">
        <v>8</v>
      </c>
      <c r="C8" s="6" t="s">
        <v>22</v>
      </c>
      <c r="D8" s="7">
        <v>35890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2"/>
  <sheetViews>
    <sheetView topLeftCell="F1" workbookViewId="0">
      <selection activeCell="G16" sqref="G16"/>
    </sheetView>
  </sheetViews>
  <sheetFormatPr baseColWidth="10" defaultRowHeight="15" outlineLevelRow="2" x14ac:dyDescent="0.25"/>
  <cols>
    <col min="1" max="1" width="11.42578125" style="2"/>
    <col min="2" max="2" width="17.5703125" customWidth="1"/>
    <col min="3" max="3" width="13.5703125" customWidth="1"/>
    <col min="4" max="4" width="19" customWidth="1"/>
    <col min="5" max="8" width="13.5703125" customWidth="1"/>
  </cols>
  <sheetData>
    <row r="1" spans="1:8" s="1" customFormat="1" x14ac:dyDescent="0.25">
      <c r="A1" s="3" t="s">
        <v>36</v>
      </c>
      <c r="B1" s="3" t="s">
        <v>0</v>
      </c>
      <c r="C1" s="3" t="s">
        <v>1</v>
      </c>
      <c r="D1" s="3" t="s">
        <v>35</v>
      </c>
      <c r="E1" s="3" t="s">
        <v>2</v>
      </c>
      <c r="F1" s="3" t="s">
        <v>3</v>
      </c>
      <c r="G1" s="3" t="s">
        <v>4</v>
      </c>
      <c r="H1" s="4" t="s">
        <v>5</v>
      </c>
    </row>
    <row r="2" spans="1:8" outlineLevel="2" x14ac:dyDescent="0.25">
      <c r="A2" s="5" t="s">
        <v>37</v>
      </c>
      <c r="B2" s="6" t="s">
        <v>18</v>
      </c>
      <c r="C2" s="6" t="s">
        <v>33</v>
      </c>
      <c r="D2" s="7">
        <v>36137</v>
      </c>
      <c r="E2" s="6">
        <v>11</v>
      </c>
      <c r="F2" s="6">
        <v>10</v>
      </c>
      <c r="G2" s="6">
        <v>10</v>
      </c>
      <c r="H2" s="8">
        <f>SUM(E2:G2)</f>
        <v>31</v>
      </c>
    </row>
    <row r="3" spans="1:8" outlineLevel="2" x14ac:dyDescent="0.25">
      <c r="A3" s="5" t="s">
        <v>37</v>
      </c>
      <c r="B3" s="6" t="s">
        <v>19</v>
      </c>
      <c r="C3" s="6" t="s">
        <v>34</v>
      </c>
      <c r="D3" s="7">
        <v>35885</v>
      </c>
      <c r="E3" s="6">
        <v>10</v>
      </c>
      <c r="F3" s="6">
        <v>11</v>
      </c>
      <c r="G3" s="6">
        <v>12</v>
      </c>
      <c r="H3" s="8">
        <f>SUM(E3:G3)</f>
        <v>33</v>
      </c>
    </row>
    <row r="4" spans="1:8" outlineLevel="2" x14ac:dyDescent="0.25">
      <c r="A4" s="5" t="s">
        <v>37</v>
      </c>
      <c r="B4" s="6" t="s">
        <v>11</v>
      </c>
      <c r="C4" s="6" t="s">
        <v>26</v>
      </c>
      <c r="D4" s="7">
        <v>35977</v>
      </c>
      <c r="E4" s="6">
        <v>13</v>
      </c>
      <c r="F4" s="6">
        <v>12</v>
      </c>
      <c r="G4" s="6">
        <v>10</v>
      </c>
      <c r="H4" s="8">
        <f>SUM(E4:G4)</f>
        <v>35</v>
      </c>
    </row>
    <row r="5" spans="1:8" outlineLevel="2" x14ac:dyDescent="0.25">
      <c r="A5" s="5" t="s">
        <v>37</v>
      </c>
      <c r="B5" s="6" t="s">
        <v>9</v>
      </c>
      <c r="C5" s="6" t="s">
        <v>25</v>
      </c>
      <c r="D5" s="7">
        <v>36129</v>
      </c>
      <c r="E5" s="6">
        <v>14</v>
      </c>
      <c r="F5" s="6">
        <v>15</v>
      </c>
      <c r="G5" s="6">
        <v>11</v>
      </c>
      <c r="H5" s="8">
        <f>SUM(E5:G5)</f>
        <v>40</v>
      </c>
    </row>
    <row r="6" spans="1:8" outlineLevel="2" x14ac:dyDescent="0.25">
      <c r="A6" s="5" t="s">
        <v>37</v>
      </c>
      <c r="B6" s="6" t="s">
        <v>15</v>
      </c>
      <c r="C6" s="6" t="s">
        <v>30</v>
      </c>
      <c r="D6" s="7">
        <v>36023</v>
      </c>
      <c r="E6" s="6">
        <v>23</v>
      </c>
      <c r="F6" s="6">
        <v>20</v>
      </c>
      <c r="G6" s="6">
        <v>19</v>
      </c>
      <c r="H6" s="8">
        <f>SUM(E6:G6)</f>
        <v>62</v>
      </c>
    </row>
    <row r="7" spans="1:8" outlineLevel="1" x14ac:dyDescent="0.25">
      <c r="A7" s="13" t="s">
        <v>41</v>
      </c>
      <c r="B7" s="6"/>
      <c r="C7" s="6"/>
      <c r="D7" s="7"/>
      <c r="E7" s="6">
        <f>SUBTOTAL(1,E2:E6)</f>
        <v>14.2</v>
      </c>
      <c r="F7" s="6">
        <f>SUBTOTAL(1,F2:F6)</f>
        <v>13.6</v>
      </c>
      <c r="G7" s="6">
        <f>SUBTOTAL(1,G2:G6)</f>
        <v>12.4</v>
      </c>
      <c r="H7" s="8">
        <f>SUBTOTAL(1,H2:H6)</f>
        <v>40.200000000000003</v>
      </c>
    </row>
    <row r="8" spans="1:8" outlineLevel="2" x14ac:dyDescent="0.25">
      <c r="A8" s="5" t="s">
        <v>39</v>
      </c>
      <c r="B8" s="6" t="s">
        <v>7</v>
      </c>
      <c r="C8" s="6" t="s">
        <v>21</v>
      </c>
      <c r="D8" s="7">
        <v>36017</v>
      </c>
      <c r="E8" s="6">
        <v>18</v>
      </c>
      <c r="F8" s="6">
        <v>17</v>
      </c>
      <c r="G8" s="6">
        <v>15</v>
      </c>
      <c r="H8" s="8">
        <f>SUM(E8:G8)</f>
        <v>50</v>
      </c>
    </row>
    <row r="9" spans="1:8" outlineLevel="2" x14ac:dyDescent="0.25">
      <c r="A9" s="5" t="s">
        <v>39</v>
      </c>
      <c r="B9" s="6" t="s">
        <v>17</v>
      </c>
      <c r="C9" s="6" t="s">
        <v>32</v>
      </c>
      <c r="D9" s="7">
        <v>36143</v>
      </c>
      <c r="E9" s="6">
        <v>18</v>
      </c>
      <c r="F9" s="6">
        <v>19</v>
      </c>
      <c r="G9" s="6">
        <v>16</v>
      </c>
      <c r="H9" s="8">
        <f>SUM(E9:G9)</f>
        <v>53</v>
      </c>
    </row>
    <row r="10" spans="1:8" outlineLevel="2" x14ac:dyDescent="0.25">
      <c r="A10" s="5" t="s">
        <v>39</v>
      </c>
      <c r="B10" s="6" t="s">
        <v>13</v>
      </c>
      <c r="C10" s="6" t="s">
        <v>28</v>
      </c>
      <c r="D10" s="7">
        <v>35810</v>
      </c>
      <c r="E10" s="6">
        <v>19</v>
      </c>
      <c r="F10" s="6">
        <v>19</v>
      </c>
      <c r="G10" s="6">
        <v>17</v>
      </c>
      <c r="H10" s="8">
        <f>SUM(E10:G10)</f>
        <v>55</v>
      </c>
    </row>
    <row r="11" spans="1:8" outlineLevel="1" x14ac:dyDescent="0.25">
      <c r="A11" s="13" t="s">
        <v>42</v>
      </c>
      <c r="B11" s="6"/>
      <c r="C11" s="6"/>
      <c r="D11" s="7"/>
      <c r="E11" s="6">
        <f>SUBTOTAL(1,E8:E10)</f>
        <v>18.333333333333332</v>
      </c>
      <c r="F11" s="6">
        <f>SUBTOTAL(1,F8:F10)</f>
        <v>18.333333333333332</v>
      </c>
      <c r="G11" s="6">
        <f>SUBTOTAL(1,G8:G10)</f>
        <v>16</v>
      </c>
      <c r="H11" s="8">
        <f>SUBTOTAL(1,H8:H10)</f>
        <v>52.666666666666664</v>
      </c>
    </row>
    <row r="12" spans="1:8" outlineLevel="2" x14ac:dyDescent="0.25">
      <c r="A12" s="5" t="s">
        <v>40</v>
      </c>
      <c r="B12" s="6" t="s">
        <v>16</v>
      </c>
      <c r="C12" s="6" t="s">
        <v>31</v>
      </c>
      <c r="D12" s="7">
        <v>35909</v>
      </c>
      <c r="E12" s="6">
        <v>20</v>
      </c>
      <c r="F12" s="6">
        <v>18</v>
      </c>
      <c r="G12" s="6">
        <v>17</v>
      </c>
      <c r="H12" s="8">
        <f>SUM(E12:G12)</f>
        <v>55</v>
      </c>
    </row>
    <row r="13" spans="1:8" outlineLevel="2" x14ac:dyDescent="0.25">
      <c r="A13" s="5" t="s">
        <v>40</v>
      </c>
      <c r="B13" s="6" t="s">
        <v>9</v>
      </c>
      <c r="C13" s="6" t="s">
        <v>23</v>
      </c>
      <c r="D13" s="7">
        <v>35871</v>
      </c>
      <c r="E13" s="6">
        <v>22</v>
      </c>
      <c r="F13" s="6">
        <v>19</v>
      </c>
      <c r="G13" s="6">
        <v>18</v>
      </c>
      <c r="H13" s="8">
        <f>SUM(E13:G13)</f>
        <v>59</v>
      </c>
    </row>
    <row r="14" spans="1:8" outlineLevel="1" x14ac:dyDescent="0.25">
      <c r="A14" s="13" t="s">
        <v>43</v>
      </c>
      <c r="B14" s="6"/>
      <c r="C14" s="6"/>
      <c r="D14" s="7"/>
      <c r="E14" s="6">
        <f>SUBTOTAL(1,E12:E13)</f>
        <v>21</v>
      </c>
      <c r="F14" s="6">
        <f>SUBTOTAL(1,F12:F13)</f>
        <v>18.5</v>
      </c>
      <c r="G14" s="6">
        <f>SUBTOTAL(1,G12:G13)</f>
        <v>17.5</v>
      </c>
      <c r="H14" s="8">
        <f>SUBTOTAL(1,H12:H13)</f>
        <v>57</v>
      </c>
    </row>
    <row r="15" spans="1:8" outlineLevel="2" x14ac:dyDescent="0.25">
      <c r="A15" s="5" t="s">
        <v>38</v>
      </c>
      <c r="B15" s="6" t="s">
        <v>10</v>
      </c>
      <c r="C15" s="6" t="s">
        <v>24</v>
      </c>
      <c r="D15" s="7">
        <v>35906</v>
      </c>
      <c r="E15" s="6">
        <v>14</v>
      </c>
      <c r="F15" s="6">
        <v>13</v>
      </c>
      <c r="G15" s="6">
        <v>13</v>
      </c>
      <c r="H15" s="8">
        <f t="shared" ref="H15:H20" si="0">SUM(E15:G15)</f>
        <v>40</v>
      </c>
    </row>
    <row r="16" spans="1:8" outlineLevel="2" x14ac:dyDescent="0.25">
      <c r="A16" s="5" t="s">
        <v>38</v>
      </c>
      <c r="B16" s="6" t="s">
        <v>12</v>
      </c>
      <c r="C16" s="6" t="s">
        <v>27</v>
      </c>
      <c r="D16" s="7">
        <v>35856</v>
      </c>
      <c r="E16" s="6">
        <v>14</v>
      </c>
      <c r="F16" s="6">
        <v>15</v>
      </c>
      <c r="G16" s="6">
        <v>13</v>
      </c>
      <c r="H16" s="8">
        <f t="shared" si="0"/>
        <v>42</v>
      </c>
    </row>
    <row r="17" spans="1:8" outlineLevel="2" x14ac:dyDescent="0.25">
      <c r="A17" s="5" t="s">
        <v>38</v>
      </c>
      <c r="B17" s="6" t="s">
        <v>8</v>
      </c>
      <c r="C17" s="6" t="s">
        <v>22</v>
      </c>
      <c r="D17" s="7">
        <v>35890</v>
      </c>
      <c r="E17" s="6">
        <v>15</v>
      </c>
      <c r="F17" s="6">
        <v>16</v>
      </c>
      <c r="G17" s="6">
        <v>15</v>
      </c>
      <c r="H17" s="8">
        <f t="shared" si="0"/>
        <v>46</v>
      </c>
    </row>
    <row r="18" spans="1:8" outlineLevel="2" x14ac:dyDescent="0.25">
      <c r="A18" s="5" t="s">
        <v>38</v>
      </c>
      <c r="B18" s="6" t="s">
        <v>14</v>
      </c>
      <c r="C18" s="6" t="s">
        <v>29</v>
      </c>
      <c r="D18" s="7">
        <v>35779</v>
      </c>
      <c r="E18" s="6">
        <v>17</v>
      </c>
      <c r="F18" s="6">
        <v>16</v>
      </c>
      <c r="G18" s="6">
        <v>15</v>
      </c>
      <c r="H18" s="8">
        <f t="shared" si="0"/>
        <v>48</v>
      </c>
    </row>
    <row r="19" spans="1:8" outlineLevel="2" x14ac:dyDescent="0.25">
      <c r="A19" s="5" t="s">
        <v>38</v>
      </c>
      <c r="B19" s="6" t="s">
        <v>6</v>
      </c>
      <c r="C19" s="6" t="s">
        <v>20</v>
      </c>
      <c r="D19" s="7">
        <v>35979</v>
      </c>
      <c r="E19" s="6">
        <v>19</v>
      </c>
      <c r="F19" s="6">
        <v>16</v>
      </c>
      <c r="G19" s="6">
        <v>14</v>
      </c>
      <c r="H19" s="8">
        <f t="shared" si="0"/>
        <v>49</v>
      </c>
    </row>
    <row r="20" spans="1:8" outlineLevel="2" x14ac:dyDescent="0.25">
      <c r="A20" s="9" t="s">
        <v>38</v>
      </c>
      <c r="B20" s="10" t="s">
        <v>9</v>
      </c>
      <c r="C20" s="10" t="s">
        <v>25</v>
      </c>
      <c r="D20" s="11">
        <v>35897</v>
      </c>
      <c r="E20" s="10">
        <v>20</v>
      </c>
      <c r="F20" s="10">
        <v>17</v>
      </c>
      <c r="G20" s="10">
        <v>15</v>
      </c>
      <c r="H20" s="12">
        <f t="shared" si="0"/>
        <v>52</v>
      </c>
    </row>
    <row r="21" spans="1:8" outlineLevel="1" x14ac:dyDescent="0.25">
      <c r="A21" s="17" t="s">
        <v>44</v>
      </c>
      <c r="B21" s="14"/>
      <c r="C21" s="14"/>
      <c r="D21" s="15"/>
      <c r="E21" s="14">
        <f>SUBTOTAL(1,E15:E20)</f>
        <v>16.5</v>
      </c>
      <c r="F21" s="14">
        <f>SUBTOTAL(1,F15:F20)</f>
        <v>15.5</v>
      </c>
      <c r="G21" s="14">
        <f>SUBTOTAL(1,G15:G20)</f>
        <v>14.166666666666666</v>
      </c>
      <c r="H21" s="16">
        <f>SUBTOTAL(1,H15:H20)</f>
        <v>46.166666666666664</v>
      </c>
    </row>
    <row r="22" spans="1:8" x14ac:dyDescent="0.25">
      <c r="A22" s="17" t="s">
        <v>45</v>
      </c>
      <c r="B22" s="14"/>
      <c r="C22" s="14"/>
      <c r="D22" s="15"/>
      <c r="E22" s="14">
        <f>SUBTOTAL(1,E2:E20)</f>
        <v>16.6875</v>
      </c>
      <c r="F22" s="14">
        <f>SUBTOTAL(1,F2:F20)</f>
        <v>15.8125</v>
      </c>
      <c r="G22" s="14">
        <f>SUBTOTAL(1,G2:G20)</f>
        <v>14.375</v>
      </c>
      <c r="H22" s="16">
        <f>SUBTOTAL(1,H2:H20)</f>
        <v>46.875</v>
      </c>
    </row>
  </sheetData>
  <sortState ref="A2:H17">
    <sortCondition ref="A1"/>
  </sortState>
  <pageMargins left="0.7" right="0.7" top="0.75" bottom="0.75" header="0.3" footer="0.3"/>
  <ignoredErrors>
    <ignoredError sqref="H15:H20 H2:H6 H8:H10 H12:H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1er trimestre</vt:lpstr>
      <vt:lpstr>2e trimestre</vt:lpstr>
      <vt:lpstr>3e trimestre</vt:lpstr>
      <vt:lpstr>Feuil2</vt:lpstr>
      <vt:lpstr>Feuil1</vt:lpstr>
      <vt:lpstr>ligne stat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</dc:creator>
  <cp:lastModifiedBy>Lisaro</cp:lastModifiedBy>
  <dcterms:created xsi:type="dcterms:W3CDTF">2010-05-05T08:38:15Z</dcterms:created>
  <dcterms:modified xsi:type="dcterms:W3CDTF">2012-12-14T10:52:27Z</dcterms:modified>
</cp:coreProperties>
</file>