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Charles Data\Desktop\"/>
    </mc:Choice>
  </mc:AlternateContent>
  <bookViews>
    <workbookView xWindow="0" yWindow="0" windowWidth="28800" windowHeight="12585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6" i="1" l="1"/>
  <c r="S27" i="1" s="1"/>
  <c r="T27" i="1" s="1"/>
  <c r="S15" i="1"/>
  <c r="S18" i="1" s="1"/>
  <c r="S14" i="1"/>
  <c r="S17" i="1" s="1"/>
  <c r="S21" i="1" s="1"/>
  <c r="T1" i="1"/>
  <c r="W27" i="1"/>
  <c r="X27" i="1" s="1"/>
  <c r="O27" i="1"/>
  <c r="P27" i="1" s="1"/>
  <c r="C27" i="1"/>
  <c r="AA16" i="1"/>
  <c r="AA27" i="1" s="1"/>
  <c r="AB27" i="1" s="1"/>
  <c r="AA15" i="1"/>
  <c r="AA18" i="1" s="1"/>
  <c r="AA14" i="1"/>
  <c r="AA17" i="1" s="1"/>
  <c r="AB1" i="1"/>
  <c r="K16" i="1"/>
  <c r="K27" i="1" s="1"/>
  <c r="L27" i="1" s="1"/>
  <c r="K15" i="1"/>
  <c r="K18" i="1" s="1"/>
  <c r="K14" i="1"/>
  <c r="K17" i="1" s="1"/>
  <c r="L1" i="1"/>
  <c r="X1" i="1"/>
  <c r="P1" i="1"/>
  <c r="H1" i="1"/>
  <c r="G16" i="1"/>
  <c r="G27" i="1" s="1"/>
  <c r="H27" i="1" s="1"/>
  <c r="G15" i="1"/>
  <c r="G18" i="1" s="1"/>
  <c r="G14" i="1"/>
  <c r="G17" i="1" s="1"/>
  <c r="O16" i="1"/>
  <c r="O15" i="1"/>
  <c r="O18" i="1" s="1"/>
  <c r="O14" i="1"/>
  <c r="O17" i="1" s="1"/>
  <c r="W16" i="1"/>
  <c r="W15" i="1"/>
  <c r="W18" i="1" s="1"/>
  <c r="W14" i="1"/>
  <c r="W17" i="1" s="1"/>
  <c r="C15" i="1"/>
  <c r="C18" i="1" s="1"/>
  <c r="C14" i="1"/>
  <c r="C17" i="1" s="1"/>
  <c r="C16" i="1"/>
  <c r="S23" i="1" l="1"/>
  <c r="T23" i="1" s="1"/>
  <c r="T21" i="1"/>
  <c r="AA21" i="1"/>
  <c r="C21" i="1"/>
  <c r="C23" i="1" s="1"/>
  <c r="K21" i="1"/>
  <c r="G21" i="1"/>
  <c r="O21" i="1"/>
  <c r="W21" i="1"/>
  <c r="AB21" i="1" l="1"/>
  <c r="AA23" i="1"/>
  <c r="AB23" i="1" s="1"/>
  <c r="W23" i="1"/>
  <c r="X23" i="1" s="1"/>
  <c r="X21" i="1"/>
  <c r="O23" i="1"/>
  <c r="P23" i="1" s="1"/>
  <c r="P21" i="1"/>
  <c r="G23" i="1"/>
  <c r="H23" i="1" s="1"/>
  <c r="H21" i="1"/>
  <c r="K23" i="1"/>
  <c r="L23" i="1" s="1"/>
  <c r="L21" i="1"/>
</calcChain>
</file>

<file path=xl/sharedStrings.xml><?xml version="1.0" encoding="utf-8"?>
<sst xmlns="http://schemas.openxmlformats.org/spreadsheetml/2006/main" count="161" uniqueCount="21">
  <si>
    <t>Max</t>
  </si>
  <si>
    <t>Min</t>
  </si>
  <si>
    <t>Moy</t>
  </si>
  <si>
    <t>Déf :</t>
  </si>
  <si>
    <t>1er coup</t>
  </si>
  <si>
    <t>2e coup</t>
  </si>
  <si>
    <t>3e coup</t>
  </si>
  <si>
    <t>4e coup</t>
  </si>
  <si>
    <t>5e coup</t>
  </si>
  <si>
    <t>6e coup</t>
  </si>
  <si>
    <t>7e coup</t>
  </si>
  <si>
    <t>8e coup</t>
  </si>
  <si>
    <t>9e coup</t>
  </si>
  <si>
    <t>10e coup</t>
  </si>
  <si>
    <t>Min/0,95</t>
  </si>
  <si>
    <t>Max/1,05</t>
  </si>
  <si>
    <t>Attaque</t>
  </si>
  <si>
    <t>Supposée</t>
  </si>
  <si>
    <t>Moy Max+Min</t>
  </si>
  <si>
    <t>du mob n°1</t>
  </si>
  <si>
    <t>du mob n°2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</si>
</sst>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" fontId="0" fillId="0" borderId="0" xfId="0" applyNumberFormat="1"/>
    <xf numFmtId="1" fontId="0" fillId="0" borderId="0" xfId="0" quotePrefix="1" applyNumberFormat="1"/>
    <xf numFmtId="1" fontId="0" fillId="0" borderId="1" xfId="0" applyNumberFormat="1" applyBorder="1"/>
    <xf numFmtId="1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9"/>
  <sheetViews>
    <sheetView tabSelected="1" zoomScale="70" zoomScaleNormal="70" workbookViewId="0">
      <selection activeCell="W34" sqref="W34"/>
    </sheetView>
  </sheetViews>
  <sheetFormatPr baseColWidth="10" defaultRowHeight="15" x14ac:dyDescent="0.25"/>
  <cols>
    <col min="2" max="2" width="13.42578125" style="1" bestFit="1" customWidth="1"/>
    <col min="3" max="4" width="11.42578125" style="1"/>
    <col min="5" max="5" width="11.42578125" style="3"/>
    <col min="6" max="6" width="13.42578125" style="1" bestFit="1" customWidth="1"/>
    <col min="7" max="8" width="11.42578125" style="1"/>
    <col min="9" max="9" width="11.42578125" style="3"/>
    <col min="10" max="10" width="13.42578125" style="1" bestFit="1" customWidth="1"/>
    <col min="11" max="12" width="11.42578125" style="1"/>
    <col min="13" max="13" width="11.42578125" style="3"/>
    <col min="14" max="14" width="13.42578125" style="1" bestFit="1" customWidth="1"/>
    <col min="15" max="16" width="11.42578125" style="1"/>
    <col min="17" max="17" width="11.42578125" style="3"/>
    <col min="18" max="18" width="13.42578125" style="1" bestFit="1" customWidth="1"/>
    <col min="19" max="20" width="11.42578125" style="1"/>
    <col min="21" max="21" width="11.42578125" style="3"/>
    <col min="22" max="22" width="13.42578125" style="1" bestFit="1" customWidth="1"/>
    <col min="23" max="24" width="11.42578125" style="1"/>
    <col min="25" max="25" width="11.42578125" style="3"/>
    <col min="26" max="26" width="13.42578125" style="1" bestFit="1" customWidth="1"/>
    <col min="27" max="16384" width="11.42578125" style="1"/>
  </cols>
  <sheetData>
    <row r="1" spans="2:28" x14ac:dyDescent="0.25">
      <c r="B1" s="1" t="s">
        <v>3</v>
      </c>
      <c r="C1" s="1">
        <v>3124</v>
      </c>
      <c r="D1" s="2"/>
      <c r="F1" s="1" t="s">
        <v>3</v>
      </c>
      <c r="G1" s="1">
        <v>3086</v>
      </c>
      <c r="H1" s="4">
        <f>($C1-G1)/2</f>
        <v>19</v>
      </c>
      <c r="J1" s="1" t="s">
        <v>3</v>
      </c>
      <c r="K1" s="1">
        <v>3015</v>
      </c>
      <c r="L1" s="4">
        <f>($C1-K1)/2</f>
        <v>54.5</v>
      </c>
      <c r="N1" s="1" t="s">
        <v>3</v>
      </c>
      <c r="O1" s="1">
        <v>2942</v>
      </c>
      <c r="P1" s="4">
        <f>($C1-O1)/2</f>
        <v>91</v>
      </c>
      <c r="R1" s="1" t="s">
        <v>3</v>
      </c>
      <c r="S1" s="1">
        <v>2889</v>
      </c>
      <c r="T1" s="4">
        <f>($C1-S1)/2</f>
        <v>117.5</v>
      </c>
      <c r="V1" s="1" t="s">
        <v>3</v>
      </c>
      <c r="W1" s="1">
        <v>2814</v>
      </c>
      <c r="X1" s="4">
        <f>($C1-W1)/2</f>
        <v>155</v>
      </c>
      <c r="Z1" s="1" t="s">
        <v>3</v>
      </c>
      <c r="AA1" s="1">
        <v>2746</v>
      </c>
      <c r="AB1" s="4">
        <f>($C1-AA1)/2</f>
        <v>189</v>
      </c>
    </row>
    <row r="3" spans="2:28" x14ac:dyDescent="0.25">
      <c r="B3" s="1" t="s">
        <v>4</v>
      </c>
      <c r="C3" s="1">
        <v>1656</v>
      </c>
      <c r="F3" s="1" t="s">
        <v>4</v>
      </c>
      <c r="G3" s="1">
        <v>1543</v>
      </c>
      <c r="J3" s="1" t="s">
        <v>4</v>
      </c>
      <c r="K3" s="1">
        <v>1689</v>
      </c>
      <c r="N3" s="1" t="s">
        <v>4</v>
      </c>
      <c r="O3" s="1">
        <v>1657</v>
      </c>
      <c r="R3" s="1" t="s">
        <v>4</v>
      </c>
      <c r="S3" s="1">
        <v>1753</v>
      </c>
      <c r="V3" s="1" t="s">
        <v>4</v>
      </c>
      <c r="W3" s="1">
        <v>1787</v>
      </c>
      <c r="Z3" s="1" t="s">
        <v>4</v>
      </c>
      <c r="AA3" s="1">
        <v>1851</v>
      </c>
    </row>
    <row r="4" spans="2:28" x14ac:dyDescent="0.25">
      <c r="B4" s="1" t="s">
        <v>5</v>
      </c>
      <c r="C4" s="1">
        <v>1650</v>
      </c>
      <c r="F4" s="1" t="s">
        <v>5</v>
      </c>
      <c r="G4" s="1">
        <v>1630</v>
      </c>
      <c r="J4" s="1" t="s">
        <v>5</v>
      </c>
      <c r="K4" s="1">
        <v>1679</v>
      </c>
      <c r="N4" s="1" t="s">
        <v>5</v>
      </c>
      <c r="O4" s="1">
        <v>1761</v>
      </c>
      <c r="R4" s="1" t="s">
        <v>5</v>
      </c>
      <c r="S4" s="1">
        <v>1697</v>
      </c>
      <c r="V4" s="1" t="s">
        <v>5</v>
      </c>
      <c r="W4" s="1">
        <v>1754</v>
      </c>
      <c r="Z4" s="1" t="s">
        <v>5</v>
      </c>
      <c r="AA4" s="1">
        <v>1720</v>
      </c>
    </row>
    <row r="5" spans="2:28" x14ac:dyDescent="0.25">
      <c r="B5" s="1" t="s">
        <v>6</v>
      </c>
      <c r="C5" s="1">
        <v>1612</v>
      </c>
      <c r="F5" s="1" t="s">
        <v>6</v>
      </c>
      <c r="G5" s="1">
        <v>1558</v>
      </c>
      <c r="J5" s="1" t="s">
        <v>6</v>
      </c>
      <c r="K5" s="1">
        <v>1591</v>
      </c>
      <c r="N5" s="1" t="s">
        <v>6</v>
      </c>
      <c r="O5" s="1">
        <v>1730</v>
      </c>
      <c r="R5" s="1" t="s">
        <v>6</v>
      </c>
      <c r="S5" s="1">
        <v>1680</v>
      </c>
      <c r="V5" s="1" t="s">
        <v>6</v>
      </c>
      <c r="W5" s="1">
        <v>1724</v>
      </c>
      <c r="Z5" s="1" t="s">
        <v>6</v>
      </c>
      <c r="AA5" s="1">
        <v>1835</v>
      </c>
    </row>
    <row r="6" spans="2:28" x14ac:dyDescent="0.25">
      <c r="B6" s="1" t="s">
        <v>7</v>
      </c>
      <c r="C6" s="1">
        <v>1523</v>
      </c>
      <c r="F6" s="1" t="s">
        <v>7</v>
      </c>
      <c r="G6" s="1">
        <v>1556</v>
      </c>
      <c r="J6" s="1" t="s">
        <v>7</v>
      </c>
      <c r="K6" s="1">
        <v>1684</v>
      </c>
      <c r="N6" s="1" t="s">
        <v>7</v>
      </c>
      <c r="O6" s="1">
        <v>1612</v>
      </c>
      <c r="R6" s="1" t="s">
        <v>7</v>
      </c>
      <c r="S6" s="1">
        <v>1668</v>
      </c>
      <c r="V6" s="1" t="s">
        <v>7</v>
      </c>
      <c r="W6" s="1">
        <v>1707</v>
      </c>
      <c r="Z6" s="1" t="s">
        <v>7</v>
      </c>
      <c r="AA6" s="1">
        <v>1776</v>
      </c>
    </row>
    <row r="7" spans="2:28" x14ac:dyDescent="0.25">
      <c r="B7" s="1" t="s">
        <v>8</v>
      </c>
      <c r="C7" s="1">
        <v>1576</v>
      </c>
      <c r="F7" s="1" t="s">
        <v>8</v>
      </c>
      <c r="G7" s="1">
        <v>1626</v>
      </c>
      <c r="J7" s="1" t="s">
        <v>8</v>
      </c>
      <c r="K7" s="1">
        <v>1607</v>
      </c>
      <c r="N7" s="1" t="s">
        <v>8</v>
      </c>
      <c r="O7" s="1">
        <v>1744</v>
      </c>
      <c r="R7" s="1" t="s">
        <v>8</v>
      </c>
      <c r="S7" s="1">
        <v>1739</v>
      </c>
      <c r="V7" s="1" t="s">
        <v>8</v>
      </c>
      <c r="W7" s="1">
        <v>1818</v>
      </c>
      <c r="Z7" s="1" t="s">
        <v>8</v>
      </c>
      <c r="AA7" s="1">
        <v>1830</v>
      </c>
    </row>
    <row r="8" spans="2:28" x14ac:dyDescent="0.25">
      <c r="B8" s="1" t="s">
        <v>9</v>
      </c>
      <c r="C8" s="1">
        <v>1639</v>
      </c>
      <c r="F8" s="1" t="s">
        <v>9</v>
      </c>
      <c r="G8" s="1">
        <v>1527</v>
      </c>
      <c r="J8" s="1" t="s">
        <v>9</v>
      </c>
      <c r="K8" s="1">
        <v>1649</v>
      </c>
      <c r="N8" s="1" t="s">
        <v>9</v>
      </c>
      <c r="O8" s="1">
        <v>1674</v>
      </c>
      <c r="R8" s="1" t="s">
        <v>9</v>
      </c>
      <c r="S8" s="1">
        <v>1689</v>
      </c>
      <c r="V8" s="1" t="s">
        <v>9</v>
      </c>
      <c r="W8" s="1">
        <v>1716</v>
      </c>
      <c r="Z8" s="1" t="s">
        <v>9</v>
      </c>
      <c r="AA8" s="1">
        <v>1872</v>
      </c>
    </row>
    <row r="9" spans="2:28" x14ac:dyDescent="0.25">
      <c r="B9" s="1" t="s">
        <v>10</v>
      </c>
      <c r="C9" s="1">
        <v>1562</v>
      </c>
      <c r="F9" s="1" t="s">
        <v>10</v>
      </c>
      <c r="G9" s="1">
        <v>1631</v>
      </c>
      <c r="J9" s="1" t="s">
        <v>10</v>
      </c>
      <c r="K9" s="1">
        <v>1678</v>
      </c>
      <c r="N9" s="1" t="s">
        <v>10</v>
      </c>
      <c r="O9" s="1">
        <v>1761</v>
      </c>
      <c r="R9" s="1" t="s">
        <v>10</v>
      </c>
      <c r="S9" s="1">
        <v>1702</v>
      </c>
      <c r="V9" s="1" t="s">
        <v>10</v>
      </c>
      <c r="W9" s="1">
        <v>1667</v>
      </c>
      <c r="Z9" s="1" t="s">
        <v>10</v>
      </c>
      <c r="AA9" s="1">
        <v>1779</v>
      </c>
    </row>
    <row r="10" spans="2:28" x14ac:dyDescent="0.25">
      <c r="B10" s="1" t="s">
        <v>11</v>
      </c>
      <c r="C10" s="1">
        <v>1585</v>
      </c>
      <c r="F10" s="1" t="s">
        <v>11</v>
      </c>
      <c r="G10" s="1">
        <v>1649</v>
      </c>
      <c r="J10" s="1" t="s">
        <v>11</v>
      </c>
      <c r="K10" s="1">
        <v>1595</v>
      </c>
      <c r="N10" s="1" t="s">
        <v>11</v>
      </c>
      <c r="O10" s="1">
        <v>1751</v>
      </c>
      <c r="R10" s="1" t="s">
        <v>11</v>
      </c>
      <c r="S10" s="1">
        <v>1649</v>
      </c>
      <c r="V10" s="1" t="s">
        <v>11</v>
      </c>
      <c r="W10" s="1">
        <v>1809</v>
      </c>
      <c r="Z10" s="1" t="s">
        <v>11</v>
      </c>
      <c r="AA10" s="1">
        <v>1726</v>
      </c>
    </row>
    <row r="11" spans="2:28" x14ac:dyDescent="0.25">
      <c r="B11" s="1" t="s">
        <v>12</v>
      </c>
      <c r="C11" s="1">
        <v>1603</v>
      </c>
      <c r="F11" s="1" t="s">
        <v>12</v>
      </c>
      <c r="G11" s="1">
        <v>1669</v>
      </c>
      <c r="J11" s="1" t="s">
        <v>12</v>
      </c>
      <c r="K11" s="1">
        <v>1678</v>
      </c>
      <c r="N11" s="1" t="s">
        <v>12</v>
      </c>
      <c r="O11" s="1">
        <v>1715</v>
      </c>
      <c r="R11" s="1" t="s">
        <v>12</v>
      </c>
      <c r="S11" s="1">
        <v>1755</v>
      </c>
      <c r="V11" s="1" t="s">
        <v>12</v>
      </c>
      <c r="W11" s="1">
        <v>1765</v>
      </c>
      <c r="Z11" s="1" t="s">
        <v>12</v>
      </c>
      <c r="AA11" s="1">
        <v>1729</v>
      </c>
    </row>
    <row r="12" spans="2:28" x14ac:dyDescent="0.25">
      <c r="B12" s="1" t="s">
        <v>13</v>
      </c>
      <c r="C12" s="1">
        <v>1650</v>
      </c>
      <c r="F12" s="1" t="s">
        <v>13</v>
      </c>
      <c r="G12" s="1">
        <v>1610</v>
      </c>
      <c r="J12" s="1" t="s">
        <v>13</v>
      </c>
      <c r="K12" s="1">
        <v>1631</v>
      </c>
      <c r="N12" s="1" t="s">
        <v>13</v>
      </c>
      <c r="O12" s="1">
        <v>1630</v>
      </c>
      <c r="R12" s="1" t="s">
        <v>13</v>
      </c>
      <c r="S12" s="1">
        <v>1669</v>
      </c>
      <c r="V12" s="1" t="s">
        <v>13</v>
      </c>
      <c r="W12" s="1">
        <v>1777</v>
      </c>
      <c r="Z12" s="1" t="s">
        <v>13</v>
      </c>
      <c r="AA12" s="1">
        <v>1834</v>
      </c>
    </row>
    <row r="14" spans="2:28" x14ac:dyDescent="0.25">
      <c r="B14" s="1" t="s">
        <v>1</v>
      </c>
      <c r="C14" s="1">
        <f>MIN(C3:C12)</f>
        <v>1523</v>
      </c>
      <c r="F14" s="1" t="s">
        <v>1</v>
      </c>
      <c r="G14" s="1">
        <f>MIN(G3:G12)</f>
        <v>1527</v>
      </c>
      <c r="J14" s="1" t="s">
        <v>1</v>
      </c>
      <c r="K14" s="1">
        <f>MIN(K3:K12)</f>
        <v>1591</v>
      </c>
      <c r="N14" s="1" t="s">
        <v>1</v>
      </c>
      <c r="O14" s="1">
        <f>MIN(O3:O12)</f>
        <v>1612</v>
      </c>
      <c r="R14" s="1" t="s">
        <v>1</v>
      </c>
      <c r="S14" s="1">
        <f>MIN(S3:S12)</f>
        <v>1649</v>
      </c>
      <c r="V14" s="1" t="s">
        <v>1</v>
      </c>
      <c r="W14" s="1">
        <f>MIN(W3:W12)</f>
        <v>1667</v>
      </c>
      <c r="Z14" s="1" t="s">
        <v>1</v>
      </c>
      <c r="AA14" s="1">
        <f>MIN(AA3:AA12)</f>
        <v>1720</v>
      </c>
    </row>
    <row r="15" spans="2:28" x14ac:dyDescent="0.25">
      <c r="B15" s="1" t="s">
        <v>0</v>
      </c>
      <c r="C15" s="1">
        <f>MAX(C3:C12)</f>
        <v>1656</v>
      </c>
      <c r="F15" s="1" t="s">
        <v>0</v>
      </c>
      <c r="G15" s="1">
        <f>MAX(G3:G12)</f>
        <v>1669</v>
      </c>
      <c r="J15" s="1" t="s">
        <v>0</v>
      </c>
      <c r="K15" s="1">
        <f>MAX(K3:K12)</f>
        <v>1689</v>
      </c>
      <c r="N15" s="1" t="s">
        <v>0</v>
      </c>
      <c r="O15" s="1">
        <f>MAX(O3:O12)</f>
        <v>1761</v>
      </c>
      <c r="R15" s="1" t="s">
        <v>0</v>
      </c>
      <c r="S15" s="1">
        <f>MAX(S3:S12)</f>
        <v>1755</v>
      </c>
      <c r="V15" s="1" t="s">
        <v>0</v>
      </c>
      <c r="W15" s="1">
        <f>MAX(W3:W12)</f>
        <v>1818</v>
      </c>
      <c r="Z15" s="1" t="s">
        <v>0</v>
      </c>
      <c r="AA15" s="1">
        <f>MAX(AA3:AA12)</f>
        <v>1872</v>
      </c>
    </row>
    <row r="16" spans="2:28" x14ac:dyDescent="0.25">
      <c r="B16" s="1" t="s">
        <v>2</v>
      </c>
      <c r="C16" s="1">
        <f>SUM(C3:C12)/10</f>
        <v>1605.6</v>
      </c>
      <c r="F16" s="1" t="s">
        <v>2</v>
      </c>
      <c r="G16" s="1">
        <f>SUM(G3:G12)/10</f>
        <v>1599.9</v>
      </c>
      <c r="J16" s="1" t="s">
        <v>2</v>
      </c>
      <c r="K16" s="1">
        <f>SUM(K3:K12)/10</f>
        <v>1648.1</v>
      </c>
      <c r="N16" s="1" t="s">
        <v>2</v>
      </c>
      <c r="O16" s="1">
        <f>SUM(O3:O12)/10</f>
        <v>1703.5</v>
      </c>
      <c r="R16" s="1" t="s">
        <v>2</v>
      </c>
      <c r="S16" s="1">
        <f>SUM(S3:S12)/10</f>
        <v>1700.1</v>
      </c>
      <c r="V16" s="1" t="s">
        <v>2</v>
      </c>
      <c r="W16" s="1">
        <f>SUM(W3:W12)/10</f>
        <v>1752.4</v>
      </c>
      <c r="Z16" s="1" t="s">
        <v>2</v>
      </c>
      <c r="AA16" s="1">
        <f>SUM(AA3:AA12)/10</f>
        <v>1795.2</v>
      </c>
    </row>
    <row r="17" spans="2:28" x14ac:dyDescent="0.25">
      <c r="B17" s="1" t="s">
        <v>14</v>
      </c>
      <c r="C17" s="1">
        <f>C14/0.95</f>
        <v>1603.1578947368421</v>
      </c>
      <c r="F17" s="1" t="s">
        <v>14</v>
      </c>
      <c r="G17" s="1">
        <f>G14/0.95</f>
        <v>1607.3684210526317</v>
      </c>
      <c r="J17" s="1" t="s">
        <v>14</v>
      </c>
      <c r="K17" s="1">
        <f>K14/0.95</f>
        <v>1674.7368421052633</v>
      </c>
      <c r="N17" s="1" t="s">
        <v>14</v>
      </c>
      <c r="O17" s="1">
        <f>O14/0.95</f>
        <v>1696.8421052631579</v>
      </c>
      <c r="R17" s="1" t="s">
        <v>14</v>
      </c>
      <c r="S17" s="1">
        <f>S14/0.95</f>
        <v>1735.7894736842106</v>
      </c>
      <c r="V17" s="1" t="s">
        <v>14</v>
      </c>
      <c r="W17" s="1">
        <f>W14/0.95</f>
        <v>1754.7368421052633</v>
      </c>
      <c r="Z17" s="1" t="s">
        <v>14</v>
      </c>
      <c r="AA17" s="1">
        <f>AA14/0.95</f>
        <v>1810.5263157894738</v>
      </c>
    </row>
    <row r="18" spans="2:28" x14ac:dyDescent="0.25">
      <c r="B18" s="1" t="s">
        <v>15</v>
      </c>
      <c r="C18" s="1">
        <f>C15/1.05</f>
        <v>1577.1428571428571</v>
      </c>
      <c r="F18" s="1" t="s">
        <v>15</v>
      </c>
      <c r="G18" s="1">
        <f>G15/1.05</f>
        <v>1589.5238095238094</v>
      </c>
      <c r="J18" s="1" t="s">
        <v>15</v>
      </c>
      <c r="K18" s="1">
        <f>K15/1.05</f>
        <v>1608.5714285714284</v>
      </c>
      <c r="N18" s="1" t="s">
        <v>15</v>
      </c>
      <c r="O18" s="1">
        <f>O15/1.05</f>
        <v>1677.1428571428571</v>
      </c>
      <c r="R18" s="1" t="s">
        <v>15</v>
      </c>
      <c r="S18" s="1">
        <f>S15/1.05</f>
        <v>1671.4285714285713</v>
      </c>
      <c r="V18" s="1" t="s">
        <v>15</v>
      </c>
      <c r="W18" s="1">
        <f>W15/1.05</f>
        <v>1731.4285714285713</v>
      </c>
      <c r="Z18" s="1" t="s">
        <v>15</v>
      </c>
      <c r="AA18" s="1">
        <f>AA15/1.05</f>
        <v>1782.8571428571429</v>
      </c>
    </row>
    <row r="21" spans="2:28" x14ac:dyDescent="0.25">
      <c r="B21" s="1" t="s">
        <v>18</v>
      </c>
      <c r="C21" s="1">
        <f>(C17+C18)/2</f>
        <v>1590.1503759398497</v>
      </c>
      <c r="F21" s="1" t="s">
        <v>18</v>
      </c>
      <c r="G21" s="1">
        <f>(G17+G18)/2</f>
        <v>1598.4461152882204</v>
      </c>
      <c r="H21" s="4">
        <f>G21-$C21</f>
        <v>8.2957393483707165</v>
      </c>
      <c r="J21" s="1" t="s">
        <v>18</v>
      </c>
      <c r="K21" s="1">
        <f>(K17+K18)/2</f>
        <v>1641.6541353383459</v>
      </c>
      <c r="L21" s="4">
        <f>K21-$C21</f>
        <v>51.503759398496186</v>
      </c>
      <c r="N21" s="1" t="s">
        <v>18</v>
      </c>
      <c r="O21" s="1">
        <f>(O17+O18)/2</f>
        <v>1686.9924812030076</v>
      </c>
      <c r="P21" s="4">
        <f>O21-$C21</f>
        <v>96.842105263157919</v>
      </c>
      <c r="R21" s="1" t="s">
        <v>18</v>
      </c>
      <c r="S21" s="1">
        <f>(S17+S18)/2</f>
        <v>1703.609022556391</v>
      </c>
      <c r="T21" s="4">
        <f>S21-$C21</f>
        <v>113.45864661654127</v>
      </c>
      <c r="V21" s="1" t="s">
        <v>18</v>
      </c>
      <c r="W21" s="1">
        <f>(W17+W18)/2</f>
        <v>1743.0827067669175</v>
      </c>
      <c r="X21" s="4">
        <f>W21-$C21</f>
        <v>152.93233082706774</v>
      </c>
      <c r="Z21" s="1" t="s">
        <v>18</v>
      </c>
      <c r="AA21" s="1">
        <f>(AA17+AA18)/2</f>
        <v>1796.6917293233082</v>
      </c>
      <c r="AB21" s="4">
        <f>AA21-$C21</f>
        <v>206.5413533834585</v>
      </c>
    </row>
    <row r="23" spans="2:28" x14ac:dyDescent="0.25">
      <c r="B23" s="1" t="s">
        <v>16</v>
      </c>
      <c r="C23" s="1">
        <f>C21+C1/2</f>
        <v>3152.1503759398497</v>
      </c>
      <c r="F23" s="1" t="s">
        <v>16</v>
      </c>
      <c r="G23" s="1">
        <f>G21+G1/2</f>
        <v>3141.4461152882204</v>
      </c>
      <c r="H23" s="4">
        <f>G23-$C23</f>
        <v>-10.704260651629284</v>
      </c>
      <c r="J23" s="1" t="s">
        <v>16</v>
      </c>
      <c r="K23" s="1">
        <f>K21+K1/2</f>
        <v>3149.1541353383459</v>
      </c>
      <c r="L23" s="4">
        <f>K23-$C23</f>
        <v>-2.9962406015038141</v>
      </c>
      <c r="N23" s="1" t="s">
        <v>16</v>
      </c>
      <c r="O23" s="1">
        <f>O21+O1/2</f>
        <v>3157.9924812030076</v>
      </c>
      <c r="P23" s="4">
        <f>O23-$C23</f>
        <v>5.8421052631579187</v>
      </c>
      <c r="R23" s="1" t="s">
        <v>16</v>
      </c>
      <c r="S23" s="1">
        <f>S21+S1/2</f>
        <v>3148.1090225563912</v>
      </c>
      <c r="T23" s="4">
        <f>S23-$C23</f>
        <v>-4.0413533834584996</v>
      </c>
      <c r="V23" s="1" t="s">
        <v>16</v>
      </c>
      <c r="W23" s="1">
        <f>W21+W1/2</f>
        <v>3150.0827067669175</v>
      </c>
      <c r="X23" s="4">
        <f>W23-$C23</f>
        <v>-2.0676691729322556</v>
      </c>
      <c r="Z23" s="1" t="s">
        <v>16</v>
      </c>
      <c r="AA23" s="1">
        <f>AA21+AA1/2</f>
        <v>3169.6917293233082</v>
      </c>
      <c r="AB23" s="4">
        <f>AA23-$C23</f>
        <v>17.5413533834585</v>
      </c>
    </row>
    <row r="24" spans="2:28" x14ac:dyDescent="0.25">
      <c r="B24" s="1" t="s">
        <v>17</v>
      </c>
      <c r="F24" s="1" t="s">
        <v>17</v>
      </c>
      <c r="J24" s="1" t="s">
        <v>17</v>
      </c>
      <c r="N24" s="1" t="s">
        <v>17</v>
      </c>
      <c r="R24" s="1" t="s">
        <v>17</v>
      </c>
      <c r="V24" s="1" t="s">
        <v>17</v>
      </c>
      <c r="Z24" s="1" t="s">
        <v>17</v>
      </c>
    </row>
    <row r="25" spans="2:28" x14ac:dyDescent="0.25">
      <c r="B25" s="1" t="s">
        <v>19</v>
      </c>
      <c r="F25" s="1" t="s">
        <v>19</v>
      </c>
      <c r="J25" s="1" t="s">
        <v>19</v>
      </c>
      <c r="N25" s="1" t="s">
        <v>19</v>
      </c>
      <c r="R25" s="1" t="s">
        <v>19</v>
      </c>
      <c r="V25" s="1" t="s">
        <v>19</v>
      </c>
      <c r="Z25" s="1" t="s">
        <v>19</v>
      </c>
    </row>
    <row r="27" spans="2:28" x14ac:dyDescent="0.25">
      <c r="B27" s="1" t="s">
        <v>16</v>
      </c>
      <c r="C27" s="1">
        <f>C16+C$1/2</f>
        <v>3167.6</v>
      </c>
      <c r="F27" s="1" t="s">
        <v>16</v>
      </c>
      <c r="G27" s="1">
        <f>G16+G$1/2</f>
        <v>3142.9</v>
      </c>
      <c r="H27" s="4">
        <f>G27-$C27</f>
        <v>-24.699999999999818</v>
      </c>
      <c r="J27" s="1" t="s">
        <v>16</v>
      </c>
      <c r="K27" s="1">
        <f>K16+K$1/2</f>
        <v>3155.6</v>
      </c>
      <c r="L27" s="4">
        <f>K27-$C27</f>
        <v>-12</v>
      </c>
      <c r="N27" s="1" t="s">
        <v>16</v>
      </c>
      <c r="O27" s="1">
        <f>O16+O$1/2</f>
        <v>3174.5</v>
      </c>
      <c r="P27" s="4">
        <f>O27-$C27</f>
        <v>6.9000000000000909</v>
      </c>
      <c r="R27" s="1" t="s">
        <v>16</v>
      </c>
      <c r="S27" s="1">
        <f>S16+S$1/2</f>
        <v>3144.6</v>
      </c>
      <c r="T27" s="4">
        <f>S27-$C27</f>
        <v>-23</v>
      </c>
      <c r="V27" s="1" t="s">
        <v>16</v>
      </c>
      <c r="W27" s="1">
        <f>W16+W$1/2</f>
        <v>3159.4</v>
      </c>
      <c r="X27" s="4">
        <f>W27-$C27</f>
        <v>-8.1999999999998181</v>
      </c>
      <c r="Z27" s="1" t="s">
        <v>16</v>
      </c>
      <c r="AA27" s="1">
        <f>AA16+AA$1/2</f>
        <v>3168.2</v>
      </c>
      <c r="AB27" s="4">
        <f>AA27-$C27</f>
        <v>0.59999999999990905</v>
      </c>
    </row>
    <row r="28" spans="2:28" x14ac:dyDescent="0.25">
      <c r="B28" s="1" t="s">
        <v>17</v>
      </c>
      <c r="F28" s="1" t="s">
        <v>17</v>
      </c>
      <c r="J28" s="1" t="s">
        <v>17</v>
      </c>
      <c r="N28" s="1" t="s">
        <v>17</v>
      </c>
      <c r="R28" s="1" t="s">
        <v>17</v>
      </c>
      <c r="V28" s="1" t="s">
        <v>17</v>
      </c>
      <c r="Z28" s="1" t="s">
        <v>17</v>
      </c>
    </row>
    <row r="29" spans="2:28" x14ac:dyDescent="0.25">
      <c r="B29" s="1" t="s">
        <v>20</v>
      </c>
      <c r="F29" s="1" t="s">
        <v>20</v>
      </c>
      <c r="J29" s="1" t="s">
        <v>20</v>
      </c>
      <c r="N29" s="1" t="s">
        <v>20</v>
      </c>
      <c r="R29" s="1" t="s">
        <v>20</v>
      </c>
      <c r="V29" s="1" t="s">
        <v>20</v>
      </c>
      <c r="Z29" s="1" t="s">
        <v>20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</dc:creator>
  <cp:lastModifiedBy>Charles</cp:lastModifiedBy>
  <dcterms:created xsi:type="dcterms:W3CDTF">2014-02-24T21:35:11Z</dcterms:created>
  <dcterms:modified xsi:type="dcterms:W3CDTF">2014-02-24T22:23:07Z</dcterms:modified>
</cp:coreProperties>
</file>