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4055" windowHeight="76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42" i="1"/>
  <c r="E52"/>
  <c r="E32"/>
  <c r="K32" s="1"/>
  <c r="D19"/>
  <c r="D29"/>
  <c r="J57"/>
  <c r="J7"/>
  <c r="K7"/>
  <c r="J8"/>
  <c r="K8"/>
  <c r="J10"/>
  <c r="K10"/>
  <c r="J11"/>
  <c r="K11"/>
  <c r="J12"/>
  <c r="K12"/>
  <c r="K6"/>
  <c r="J6"/>
  <c r="J24"/>
  <c r="J19"/>
  <c r="K19"/>
  <c r="J20"/>
  <c r="K20"/>
  <c r="J21"/>
  <c r="K21"/>
  <c r="J22"/>
  <c r="K22"/>
  <c r="J23"/>
  <c r="J18"/>
  <c r="K18"/>
  <c r="J29"/>
  <c r="J30"/>
  <c r="J31"/>
  <c r="K31"/>
  <c r="J32"/>
  <c r="J33"/>
  <c r="K33"/>
  <c r="J28"/>
  <c r="K28"/>
  <c r="J48"/>
  <c r="J38"/>
  <c r="K38"/>
  <c r="J39"/>
  <c r="K39"/>
  <c r="K40"/>
  <c r="J41"/>
  <c r="K41"/>
  <c r="K42"/>
  <c r="K43"/>
  <c r="J37"/>
  <c r="K37"/>
  <c r="J49"/>
  <c r="K49"/>
  <c r="J50"/>
  <c r="K50"/>
  <c r="J51"/>
  <c r="K51"/>
  <c r="J52"/>
  <c r="K52"/>
  <c r="J53"/>
  <c r="K53"/>
  <c r="K54"/>
  <c r="J55"/>
  <c r="J56"/>
  <c r="K56"/>
  <c r="K57"/>
  <c r="K48"/>
  <c r="J64"/>
  <c r="I69"/>
  <c r="I68"/>
  <c r="I49"/>
  <c r="I50"/>
  <c r="I51"/>
  <c r="I48"/>
  <c r="I38"/>
  <c r="I39"/>
  <c r="I40"/>
  <c r="I41"/>
  <c r="I37"/>
  <c r="I31"/>
  <c r="I32"/>
  <c r="I33"/>
  <c r="I28"/>
  <c r="I19"/>
  <c r="I20"/>
  <c r="I18"/>
  <c r="I7"/>
  <c r="I8"/>
  <c r="I9"/>
  <c r="I10"/>
  <c r="I11"/>
  <c r="I12"/>
  <c r="I6"/>
  <c r="H28"/>
  <c r="H69"/>
  <c r="H68"/>
  <c r="H62"/>
  <c r="H63"/>
  <c r="H64"/>
  <c r="H61"/>
  <c r="H49"/>
  <c r="H50"/>
  <c r="H51"/>
  <c r="H52"/>
  <c r="H53"/>
  <c r="H54"/>
  <c r="H55"/>
  <c r="H48"/>
  <c r="H38"/>
  <c r="H39"/>
  <c r="H40"/>
  <c r="H41"/>
  <c r="H42"/>
  <c r="H43"/>
  <c r="H44"/>
  <c r="H37"/>
  <c r="H19"/>
  <c r="H20"/>
  <c r="H21"/>
  <c r="H22"/>
  <c r="H23"/>
  <c r="H24"/>
  <c r="H29"/>
  <c r="H30"/>
  <c r="H31"/>
  <c r="H32"/>
  <c r="H33"/>
  <c r="H18"/>
  <c r="H7"/>
  <c r="H8"/>
  <c r="H9"/>
  <c r="H10"/>
  <c r="H11"/>
  <c r="H12"/>
  <c r="H13"/>
  <c r="H6"/>
</calcChain>
</file>

<file path=xl/sharedStrings.xml><?xml version="1.0" encoding="utf-8"?>
<sst xmlns="http://schemas.openxmlformats.org/spreadsheetml/2006/main" count="160" uniqueCount="63">
  <si>
    <t>Quint</t>
  </si>
  <si>
    <t>Marque</t>
  </si>
  <si>
    <t>Sceau</t>
  </si>
  <si>
    <t>Glyphe</t>
  </si>
  <si>
    <t>AD</t>
  </si>
  <si>
    <t>Ap</t>
  </si>
  <si>
    <t>AP/lvl</t>
  </si>
  <si>
    <t>HP</t>
  </si>
  <si>
    <t>Hp/lvl</t>
  </si>
  <si>
    <t>Armure</t>
  </si>
  <si>
    <t>Arm/lvl</t>
  </si>
  <si>
    <t>Rm</t>
  </si>
  <si>
    <t>Rm/lvl</t>
  </si>
  <si>
    <t>Rm/lvl 18</t>
  </si>
  <si>
    <t>Arm/lvl 18</t>
  </si>
  <si>
    <t>Hp/lvl 18</t>
  </si>
  <si>
    <t>Tanking</t>
  </si>
  <si>
    <t>AD/lvl</t>
  </si>
  <si>
    <t>AD/lvl 18</t>
  </si>
  <si>
    <t>Pene armor</t>
  </si>
  <si>
    <t>AP/lvl 18</t>
  </si>
  <si>
    <t>Damage</t>
  </si>
  <si>
    <t>Pene Rm</t>
  </si>
  <si>
    <t>Mana/energie</t>
  </si>
  <si>
    <t>Mana</t>
  </si>
  <si>
    <t>Mana/lvl</t>
  </si>
  <si>
    <t>Mana/lvl 18</t>
  </si>
  <si>
    <t>Energie</t>
  </si>
  <si>
    <t>Spell</t>
  </si>
  <si>
    <t>Autre</t>
  </si>
  <si>
    <t>PO/10 sec</t>
  </si>
  <si>
    <t>Life steal (%)</t>
  </si>
  <si>
    <t>Chance  crit (%)</t>
  </si>
  <si>
    <t>Crit damage (%)</t>
  </si>
  <si>
    <t>Attack speed (%)</t>
  </si>
  <si>
    <t>Pene armor (%)</t>
  </si>
  <si>
    <t>% HP Supp</t>
  </si>
  <si>
    <t>Spell vamp  (%)</t>
  </si>
  <si>
    <t>CD reduc/lvl (%)</t>
  </si>
  <si>
    <t>CD reduc (%)</t>
  </si>
  <si>
    <t>CD reduc/lvl 18  (%)</t>
  </si>
  <si>
    <t>Durée de la mort (%)</t>
  </si>
  <si>
    <t>Move speed (%)</t>
  </si>
  <si>
    <t>Xp gagné (%)</t>
  </si>
  <si>
    <t xml:space="preserve">Pene Rm </t>
  </si>
  <si>
    <t>Regen Mana (5sec)</t>
  </si>
  <si>
    <t>Regen Mana/lvl  (5sec)</t>
  </si>
  <si>
    <t>Regen Mana/lvl 18  (5sec)</t>
  </si>
  <si>
    <t>Regen Hp (5sec)</t>
  </si>
  <si>
    <t>Regen Hp/lvl (5sec)</t>
  </si>
  <si>
    <t>Regen Hp/lvl 18 (5sec)</t>
  </si>
  <si>
    <t>Regen Energie (5sec)</t>
  </si>
  <si>
    <t>3 Quint</t>
  </si>
  <si>
    <t>9 Marque</t>
  </si>
  <si>
    <t>9 Sceau</t>
  </si>
  <si>
    <t xml:space="preserve"> 9 Glyphe</t>
  </si>
  <si>
    <t>Pene Armor/Rm</t>
  </si>
  <si>
    <t>Pene Armor</t>
  </si>
  <si>
    <t>Vie</t>
  </si>
  <si>
    <t>Regen Energie/lvl (5sec)</t>
  </si>
  <si>
    <t>Regen Energie/lvl 18(5sec)</t>
  </si>
  <si>
    <t>TABLEAU RUNE PALIER 3</t>
  </si>
  <si>
    <t>Made by Sniper Sombre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</si>
</sst>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9933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164" fontId="0" fillId="0" borderId="0" xfId="2" applyNumberFormat="1" applyFont="1"/>
    <xf numFmtId="0" fontId="4" fillId="0" borderId="0" xfId="0" applyFont="1"/>
    <xf numFmtId="10" fontId="4" fillId="0" borderId="0" xfId="2" applyNumberFormat="1" applyFont="1"/>
    <xf numFmtId="164" fontId="4" fillId="0" borderId="0" xfId="2" applyNumberFormat="1" applyFont="1"/>
    <xf numFmtId="0" fontId="4" fillId="0" borderId="0" xfId="1" applyNumberFormat="1" applyFont="1"/>
    <xf numFmtId="9" fontId="4" fillId="0" borderId="0" xfId="2" applyNumberFormat="1" applyFont="1"/>
    <xf numFmtId="0" fontId="2" fillId="0" borderId="0" xfId="0" applyFont="1"/>
    <xf numFmtId="10" fontId="2" fillId="0" borderId="0" xfId="2" applyNumberFormat="1" applyFont="1"/>
    <xf numFmtId="164" fontId="2" fillId="0" borderId="0" xfId="2" applyNumberFormat="1" applyFont="1"/>
    <xf numFmtId="0" fontId="2" fillId="0" borderId="0" xfId="1" applyNumberFormat="1" applyFont="1"/>
    <xf numFmtId="0" fontId="5" fillId="0" borderId="0" xfId="0" applyFont="1"/>
    <xf numFmtId="10" fontId="5" fillId="0" borderId="0" xfId="2" applyNumberFormat="1" applyFont="1"/>
    <xf numFmtId="164" fontId="5" fillId="0" borderId="0" xfId="2" applyNumberFormat="1" applyFont="1"/>
    <xf numFmtId="0" fontId="5" fillId="0" borderId="0" xfId="1" applyNumberFormat="1" applyFont="1"/>
    <xf numFmtId="0" fontId="6" fillId="0" borderId="0" xfId="0" applyFont="1"/>
    <xf numFmtId="10" fontId="6" fillId="0" borderId="0" xfId="2" applyNumberFormat="1" applyFont="1"/>
    <xf numFmtId="164" fontId="6" fillId="0" borderId="0" xfId="2" applyNumberFormat="1" applyFont="1"/>
    <xf numFmtId="0" fontId="6" fillId="0" borderId="0" xfId="1" applyNumberFormat="1" applyFont="1"/>
    <xf numFmtId="0" fontId="4" fillId="0" borderId="0" xfId="2" applyNumberFormat="1" applyFont="1"/>
    <xf numFmtId="0" fontId="2" fillId="0" borderId="0" xfId="2" applyNumberFormat="1" applyFont="1"/>
    <xf numFmtId="0" fontId="6" fillId="0" borderId="0" xfId="2" applyNumberFormat="1" applyFont="1"/>
    <xf numFmtId="0" fontId="5" fillId="0" borderId="0" xfId="2" applyNumberFormat="1" applyFont="1"/>
    <xf numFmtId="0" fontId="7" fillId="0" borderId="0" xfId="0" applyFont="1"/>
    <xf numFmtId="2" fontId="6" fillId="0" borderId="0" xfId="0" applyNumberFormat="1" applyFont="1"/>
    <xf numFmtId="2" fontId="5" fillId="0" borderId="0" xfId="0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FF99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9"/>
  <sheetViews>
    <sheetView tabSelected="1" topLeftCell="A19" zoomScaleNormal="100" workbookViewId="0">
      <selection activeCell="B13" sqref="B13"/>
    </sheetView>
  </sheetViews>
  <sheetFormatPr baseColWidth="10" defaultRowHeight="15"/>
  <cols>
    <col min="1" max="1" width="25.42578125" customWidth="1"/>
    <col min="2" max="2" width="14.5703125" customWidth="1"/>
    <col min="3" max="3" width="13.85546875" customWidth="1"/>
    <col min="4" max="4" width="14.42578125" customWidth="1"/>
    <col min="5" max="5" width="15.140625" customWidth="1"/>
    <col min="7" max="7" width="25.42578125" customWidth="1"/>
  </cols>
  <sheetData>
    <row r="1" spans="1:11">
      <c r="A1" t="s">
        <v>62</v>
      </c>
    </row>
    <row r="2" spans="1:11" ht="23.25">
      <c r="E2" s="24" t="s">
        <v>61</v>
      </c>
      <c r="F2" s="24"/>
    </row>
    <row r="4" spans="1:11">
      <c r="B4" s="3" t="s">
        <v>0</v>
      </c>
      <c r="C4" s="8" t="s">
        <v>1</v>
      </c>
      <c r="D4" s="16" t="s">
        <v>2</v>
      </c>
      <c r="E4" s="12" t="s">
        <v>3</v>
      </c>
      <c r="H4" s="3" t="s">
        <v>52</v>
      </c>
      <c r="I4" s="8" t="s">
        <v>53</v>
      </c>
      <c r="J4" s="16" t="s">
        <v>54</v>
      </c>
      <c r="K4" s="12" t="s">
        <v>55</v>
      </c>
    </row>
    <row r="5" spans="1:11">
      <c r="A5" s="1" t="s">
        <v>21</v>
      </c>
      <c r="B5" s="3"/>
      <c r="C5" s="8"/>
      <c r="D5" s="16"/>
      <c r="E5" s="12"/>
      <c r="G5" s="1" t="s">
        <v>21</v>
      </c>
      <c r="H5" s="3"/>
      <c r="I5" s="8"/>
      <c r="J5" s="16"/>
      <c r="K5" s="12"/>
    </row>
    <row r="6" spans="1:11">
      <c r="A6" t="s">
        <v>4</v>
      </c>
      <c r="B6" s="3">
        <v>2.25</v>
      </c>
      <c r="C6" s="8">
        <v>0.95</v>
      </c>
      <c r="D6" s="16">
        <v>0.43</v>
      </c>
      <c r="E6" s="12">
        <v>0.28000000000000003</v>
      </c>
      <c r="G6" t="s">
        <v>4</v>
      </c>
      <c r="H6" s="3">
        <f>B6*3</f>
        <v>6.75</v>
      </c>
      <c r="I6" s="8">
        <f>C6*9</f>
        <v>8.5499999999999989</v>
      </c>
      <c r="J6" s="16">
        <f t="shared" ref="J6:K6" si="0">D6*9</f>
        <v>3.87</v>
      </c>
      <c r="K6" s="12">
        <f t="shared" si="0"/>
        <v>2.5200000000000005</v>
      </c>
    </row>
    <row r="7" spans="1:11">
      <c r="A7" t="s">
        <v>17</v>
      </c>
      <c r="B7" s="3">
        <v>0.25</v>
      </c>
      <c r="C7" s="8">
        <v>0.13</v>
      </c>
      <c r="D7" s="16">
        <v>0.06</v>
      </c>
      <c r="E7" s="12">
        <v>0.04</v>
      </c>
      <c r="G7" t="s">
        <v>17</v>
      </c>
      <c r="H7" s="3">
        <f t="shared" ref="H7:H13" si="1">B7*3</f>
        <v>0.75</v>
      </c>
      <c r="I7" s="8">
        <f t="shared" ref="I7:I12" si="2">C7*9</f>
        <v>1.17</v>
      </c>
      <c r="J7" s="16">
        <f t="shared" ref="J7:J12" si="3">D7*9</f>
        <v>0.54</v>
      </c>
      <c r="K7" s="12">
        <f t="shared" ref="K7:K12" si="4">E7*9</f>
        <v>0.36</v>
      </c>
    </row>
    <row r="8" spans="1:11">
      <c r="A8" t="s">
        <v>18</v>
      </c>
      <c r="B8" s="3">
        <v>4.5</v>
      </c>
      <c r="C8" s="8">
        <v>2.4300000000000002</v>
      </c>
      <c r="D8" s="16">
        <v>1.0900000000000001</v>
      </c>
      <c r="E8" s="12">
        <v>0.73</v>
      </c>
      <c r="G8" t="s">
        <v>18</v>
      </c>
      <c r="H8" s="3">
        <f t="shared" si="1"/>
        <v>13.5</v>
      </c>
      <c r="I8" s="8">
        <f t="shared" si="2"/>
        <v>21.87</v>
      </c>
      <c r="J8" s="16">
        <f t="shared" si="3"/>
        <v>9.81</v>
      </c>
      <c r="K8" s="12">
        <f t="shared" si="4"/>
        <v>6.57</v>
      </c>
    </row>
    <row r="9" spans="1:11">
      <c r="A9" t="s">
        <v>19</v>
      </c>
      <c r="B9" s="20">
        <v>2.56</v>
      </c>
      <c r="C9" s="21">
        <v>1.28</v>
      </c>
      <c r="D9" s="22"/>
      <c r="E9" s="23"/>
      <c r="G9" t="s">
        <v>35</v>
      </c>
      <c r="H9" s="20">
        <f t="shared" si="1"/>
        <v>7.68</v>
      </c>
      <c r="I9" s="8">
        <f t="shared" si="2"/>
        <v>11.52</v>
      </c>
      <c r="J9" s="16"/>
      <c r="K9" s="12"/>
    </row>
    <row r="10" spans="1:11">
      <c r="A10" t="s">
        <v>32</v>
      </c>
      <c r="B10" s="4">
        <v>1.8599999999999998E-2</v>
      </c>
      <c r="C10" s="9">
        <v>9.2999999999999992E-3</v>
      </c>
      <c r="D10" s="17">
        <v>4.1999999999999997E-3</v>
      </c>
      <c r="E10" s="13">
        <v>2.8E-3</v>
      </c>
      <c r="G10" t="s">
        <v>32</v>
      </c>
      <c r="H10" s="4">
        <f t="shared" si="1"/>
        <v>5.5799999999999995E-2</v>
      </c>
      <c r="I10" s="9">
        <f t="shared" si="2"/>
        <v>8.3699999999999997E-2</v>
      </c>
      <c r="J10" s="17">
        <f t="shared" si="3"/>
        <v>3.78E-2</v>
      </c>
      <c r="K10" s="13">
        <f t="shared" si="4"/>
        <v>2.52E-2</v>
      </c>
    </row>
    <row r="11" spans="1:11">
      <c r="A11" t="s">
        <v>33</v>
      </c>
      <c r="B11" s="4">
        <v>4.4600000000000001E-2</v>
      </c>
      <c r="C11" s="9">
        <v>2.23E-2</v>
      </c>
      <c r="D11" s="17">
        <v>7.7999999999999996E-3</v>
      </c>
      <c r="E11" s="13">
        <v>5.5999999999999999E-3</v>
      </c>
      <c r="G11" t="s">
        <v>33</v>
      </c>
      <c r="H11" s="4">
        <f t="shared" si="1"/>
        <v>0.1338</v>
      </c>
      <c r="I11" s="9">
        <f t="shared" si="2"/>
        <v>0.20069999999999999</v>
      </c>
      <c r="J11" s="17">
        <f t="shared" si="3"/>
        <v>7.0199999999999999E-2</v>
      </c>
      <c r="K11" s="13">
        <f t="shared" si="4"/>
        <v>5.04E-2</v>
      </c>
    </row>
    <row r="12" spans="1:11">
      <c r="A12" t="s">
        <v>34</v>
      </c>
      <c r="B12" s="4">
        <v>4.4999999999999998E-2</v>
      </c>
      <c r="C12" s="9">
        <v>1.7000000000000001E-2</v>
      </c>
      <c r="D12" s="17">
        <v>7.6E-3</v>
      </c>
      <c r="E12" s="13">
        <v>6.4000000000000003E-3</v>
      </c>
      <c r="G12" t="s">
        <v>34</v>
      </c>
      <c r="H12" s="4">
        <f t="shared" si="1"/>
        <v>0.13500000000000001</v>
      </c>
      <c r="I12" s="9">
        <f t="shared" si="2"/>
        <v>0.15300000000000002</v>
      </c>
      <c r="J12" s="17">
        <f t="shared" si="3"/>
        <v>6.8400000000000002E-2</v>
      </c>
      <c r="K12" s="13">
        <f t="shared" si="4"/>
        <v>5.7600000000000005E-2</v>
      </c>
    </row>
    <row r="13" spans="1:11">
      <c r="A13" t="s">
        <v>31</v>
      </c>
      <c r="B13" s="4">
        <v>1.4999999999999999E-2</v>
      </c>
      <c r="C13" s="9"/>
      <c r="D13" s="17"/>
      <c r="E13" s="13"/>
      <c r="G13" t="s">
        <v>31</v>
      </c>
      <c r="H13" s="4">
        <f t="shared" si="1"/>
        <v>4.4999999999999998E-2</v>
      </c>
      <c r="I13" s="8"/>
      <c r="J13" s="16"/>
      <c r="K13" s="12"/>
    </row>
    <row r="14" spans="1:11">
      <c r="B14" s="3"/>
      <c r="C14" s="8"/>
      <c r="D14" s="16"/>
      <c r="E14" s="12"/>
      <c r="H14" s="3"/>
      <c r="I14" s="8"/>
      <c r="J14" s="16"/>
      <c r="K14" s="12"/>
    </row>
    <row r="15" spans="1:11">
      <c r="J15" s="16"/>
      <c r="K15" s="12"/>
    </row>
    <row r="16" spans="1:11">
      <c r="B16" s="3" t="s">
        <v>0</v>
      </c>
      <c r="C16" s="8" t="s">
        <v>1</v>
      </c>
      <c r="D16" s="16" t="s">
        <v>2</v>
      </c>
      <c r="E16" s="12" t="s">
        <v>3</v>
      </c>
      <c r="H16" s="3" t="s">
        <v>52</v>
      </c>
      <c r="I16" s="8" t="s">
        <v>53</v>
      </c>
      <c r="J16" s="16" t="s">
        <v>54</v>
      </c>
      <c r="K16" s="12" t="s">
        <v>55</v>
      </c>
    </row>
    <row r="17" spans="1:11">
      <c r="A17" s="1" t="s">
        <v>58</v>
      </c>
      <c r="B17" s="3"/>
      <c r="C17" s="8"/>
      <c r="D17" s="16"/>
      <c r="E17" s="12"/>
      <c r="G17" s="1" t="s">
        <v>58</v>
      </c>
      <c r="H17" s="3"/>
      <c r="I17" s="8"/>
      <c r="J17" s="16"/>
      <c r="K17" s="12"/>
    </row>
    <row r="18" spans="1:11">
      <c r="A18" t="s">
        <v>7</v>
      </c>
      <c r="B18" s="3">
        <v>26</v>
      </c>
      <c r="C18" s="8">
        <v>3.47</v>
      </c>
      <c r="D18" s="16">
        <v>8</v>
      </c>
      <c r="E18" s="12">
        <v>2.67</v>
      </c>
      <c r="G18" t="s">
        <v>7</v>
      </c>
      <c r="H18" s="3">
        <f t="shared" ref="H18:H24" si="5">B18*3</f>
        <v>78</v>
      </c>
      <c r="I18" s="8">
        <f>C18*9</f>
        <v>31.23</v>
      </c>
      <c r="J18" s="16">
        <f t="shared" ref="J18:K18" si="6">D18*9</f>
        <v>72</v>
      </c>
      <c r="K18" s="12">
        <f t="shared" si="6"/>
        <v>24.03</v>
      </c>
    </row>
    <row r="19" spans="1:11">
      <c r="A19" t="s">
        <v>8</v>
      </c>
      <c r="B19" s="3">
        <v>2.7</v>
      </c>
      <c r="C19" s="8">
        <v>0.54</v>
      </c>
      <c r="D19" s="25">
        <f>D20/18</f>
        <v>1.3333333333333333</v>
      </c>
      <c r="E19" s="12">
        <v>0.54</v>
      </c>
      <c r="G19" t="s">
        <v>8</v>
      </c>
      <c r="H19" s="3">
        <f t="shared" si="5"/>
        <v>8.1000000000000014</v>
      </c>
      <c r="I19" s="8">
        <f t="shared" ref="I19:I20" si="7">C19*9</f>
        <v>4.8600000000000003</v>
      </c>
      <c r="J19" s="16">
        <f t="shared" ref="J19:J24" si="8">D19*9</f>
        <v>12</v>
      </c>
      <c r="K19" s="12">
        <f t="shared" ref="K19:K22" si="9">E19*9</f>
        <v>4.8600000000000003</v>
      </c>
    </row>
    <row r="20" spans="1:11">
      <c r="A20" t="s">
        <v>15</v>
      </c>
      <c r="B20" s="3">
        <v>48.6</v>
      </c>
      <c r="C20" s="8">
        <v>9.7200000000000006</v>
      </c>
      <c r="D20" s="16">
        <v>24</v>
      </c>
      <c r="E20" s="12">
        <v>9.7200000000000006</v>
      </c>
      <c r="G20" t="s">
        <v>15</v>
      </c>
      <c r="H20" s="3">
        <f t="shared" si="5"/>
        <v>145.80000000000001</v>
      </c>
      <c r="I20" s="8">
        <f t="shared" si="7"/>
        <v>87.48</v>
      </c>
      <c r="J20" s="16">
        <f t="shared" si="8"/>
        <v>216</v>
      </c>
      <c r="K20" s="12">
        <f t="shared" si="9"/>
        <v>87.48</v>
      </c>
    </row>
    <row r="21" spans="1:11">
      <c r="A21" s="2" t="s">
        <v>36</v>
      </c>
      <c r="B21" s="5">
        <v>1.4999999999999999E-2</v>
      </c>
      <c r="C21" s="10"/>
      <c r="D21" s="18">
        <v>5.0000000000000001E-3</v>
      </c>
      <c r="E21" s="14"/>
      <c r="G21" s="2" t="s">
        <v>36</v>
      </c>
      <c r="H21" s="5">
        <f t="shared" si="5"/>
        <v>4.4999999999999998E-2</v>
      </c>
      <c r="I21" s="10"/>
      <c r="J21" s="18">
        <f t="shared" si="8"/>
        <v>4.4999999999999998E-2</v>
      </c>
      <c r="K21" s="14">
        <f t="shared" si="9"/>
        <v>0</v>
      </c>
    </row>
    <row r="22" spans="1:11">
      <c r="A22" t="s">
        <v>48</v>
      </c>
      <c r="B22" s="3">
        <v>2.7</v>
      </c>
      <c r="C22" s="8"/>
      <c r="D22" s="16">
        <v>0.56000000000000005</v>
      </c>
      <c r="E22" s="12">
        <v>0.27</v>
      </c>
      <c r="G22" t="s">
        <v>48</v>
      </c>
      <c r="H22" s="3">
        <f t="shared" si="5"/>
        <v>8.1000000000000014</v>
      </c>
      <c r="I22" s="8"/>
      <c r="J22" s="16">
        <f t="shared" si="8"/>
        <v>5.0400000000000009</v>
      </c>
      <c r="K22" s="12">
        <f t="shared" si="9"/>
        <v>2.4300000000000002</v>
      </c>
    </row>
    <row r="23" spans="1:11">
      <c r="A23" t="s">
        <v>49</v>
      </c>
      <c r="B23" s="3">
        <v>0.28000000000000003</v>
      </c>
      <c r="C23" s="8"/>
      <c r="D23" s="16">
        <v>0.11</v>
      </c>
      <c r="E23" s="12"/>
      <c r="G23" t="s">
        <v>49</v>
      </c>
      <c r="H23" s="3">
        <f t="shared" si="5"/>
        <v>0.84000000000000008</v>
      </c>
      <c r="I23" s="8"/>
      <c r="J23" s="16">
        <f t="shared" si="8"/>
        <v>0.99</v>
      </c>
      <c r="K23" s="12"/>
    </row>
    <row r="24" spans="1:11">
      <c r="A24" t="s">
        <v>50</v>
      </c>
      <c r="B24" s="3">
        <v>5.04</v>
      </c>
      <c r="C24" s="8"/>
      <c r="D24" s="16">
        <v>1.98</v>
      </c>
      <c r="E24" s="12"/>
      <c r="G24" t="s">
        <v>50</v>
      </c>
      <c r="H24" s="3">
        <f t="shared" si="5"/>
        <v>15.120000000000001</v>
      </c>
      <c r="I24" s="8"/>
      <c r="J24" s="16">
        <f t="shared" si="8"/>
        <v>17.82</v>
      </c>
      <c r="K24" s="12"/>
    </row>
    <row r="25" spans="1:11">
      <c r="J25" s="16"/>
      <c r="K25" s="12"/>
    </row>
    <row r="26" spans="1:11">
      <c r="B26" s="3" t="s">
        <v>0</v>
      </c>
      <c r="C26" s="8" t="s">
        <v>1</v>
      </c>
      <c r="D26" s="16" t="s">
        <v>2</v>
      </c>
      <c r="E26" s="12" t="s">
        <v>3</v>
      </c>
      <c r="H26" s="3" t="s">
        <v>52</v>
      </c>
      <c r="I26" s="8" t="s">
        <v>53</v>
      </c>
      <c r="J26" s="16" t="s">
        <v>54</v>
      </c>
      <c r="K26" s="12" t="s">
        <v>55</v>
      </c>
    </row>
    <row r="27" spans="1:11">
      <c r="A27" s="1" t="s">
        <v>16</v>
      </c>
      <c r="B27" s="3"/>
      <c r="C27" s="8"/>
      <c r="D27" s="16"/>
      <c r="E27" s="12"/>
      <c r="G27" s="1" t="s">
        <v>16</v>
      </c>
      <c r="H27" s="3"/>
      <c r="I27" s="8"/>
      <c r="J27" s="16"/>
      <c r="K27" s="12"/>
    </row>
    <row r="28" spans="1:11">
      <c r="A28" t="s">
        <v>9</v>
      </c>
      <c r="B28" s="3">
        <v>4.26</v>
      </c>
      <c r="C28" s="8">
        <v>0.91</v>
      </c>
      <c r="D28" s="16">
        <v>1</v>
      </c>
      <c r="E28" s="12">
        <v>0.7</v>
      </c>
      <c r="G28" t="s">
        <v>9</v>
      </c>
      <c r="H28" s="3">
        <f t="shared" ref="H28:H33" si="10">B28*3</f>
        <v>12.78</v>
      </c>
      <c r="I28" s="8">
        <f>C28*9</f>
        <v>8.19</v>
      </c>
      <c r="J28" s="16">
        <f t="shared" ref="J28:K28" si="11">D28*9</f>
        <v>9</v>
      </c>
      <c r="K28" s="12">
        <f t="shared" si="11"/>
        <v>6.3</v>
      </c>
    </row>
    <row r="29" spans="1:11">
      <c r="A29" t="s">
        <v>10</v>
      </c>
      <c r="B29" s="3">
        <v>0.38</v>
      </c>
      <c r="C29" s="8"/>
      <c r="D29" s="25">
        <f>D30/18</f>
        <v>0.16666666666666666</v>
      </c>
      <c r="E29" s="12"/>
      <c r="G29" t="s">
        <v>10</v>
      </c>
      <c r="H29" s="3">
        <f t="shared" si="10"/>
        <v>1.1400000000000001</v>
      </c>
      <c r="I29" s="8"/>
      <c r="J29" s="16">
        <f t="shared" ref="J29:J33" si="12">D29*9</f>
        <v>1.5</v>
      </c>
      <c r="K29" s="12"/>
    </row>
    <row r="30" spans="1:11">
      <c r="A30" t="s">
        <v>14</v>
      </c>
      <c r="B30" s="3">
        <v>6.84</v>
      </c>
      <c r="C30" s="8"/>
      <c r="D30" s="16">
        <v>3</v>
      </c>
      <c r="E30" s="12"/>
      <c r="G30" t="s">
        <v>14</v>
      </c>
      <c r="H30" s="3">
        <f t="shared" si="10"/>
        <v>20.52</v>
      </c>
      <c r="I30" s="8"/>
      <c r="J30" s="16">
        <f t="shared" si="12"/>
        <v>27</v>
      </c>
      <c r="K30" s="12"/>
    </row>
    <row r="31" spans="1:11">
      <c r="A31" t="s">
        <v>11</v>
      </c>
      <c r="B31" s="3">
        <v>4</v>
      </c>
      <c r="C31" s="8">
        <v>0.77</v>
      </c>
      <c r="D31" s="16">
        <v>0.74</v>
      </c>
      <c r="E31" s="12">
        <v>1.34</v>
      </c>
      <c r="G31" t="s">
        <v>11</v>
      </c>
      <c r="H31" s="3">
        <f t="shared" si="10"/>
        <v>12</v>
      </c>
      <c r="I31" s="8">
        <f t="shared" ref="I31:I33" si="13">C31*9</f>
        <v>6.93</v>
      </c>
      <c r="J31" s="16">
        <f t="shared" si="12"/>
        <v>6.66</v>
      </c>
      <c r="K31" s="12">
        <f t="shared" ref="K31:K33" si="14">E31*9</f>
        <v>12.06</v>
      </c>
    </row>
    <row r="32" spans="1:11">
      <c r="A32" t="s">
        <v>12</v>
      </c>
      <c r="B32" s="3">
        <v>0.37</v>
      </c>
      <c r="C32" s="8">
        <v>7.0000000000000007E-2</v>
      </c>
      <c r="D32" s="16">
        <v>0.1</v>
      </c>
      <c r="E32" s="26">
        <f>E33/18</f>
        <v>0.16666666666666666</v>
      </c>
      <c r="G32" t="s">
        <v>12</v>
      </c>
      <c r="H32" s="3">
        <f t="shared" si="10"/>
        <v>1.1099999999999999</v>
      </c>
      <c r="I32" s="8">
        <f t="shared" si="13"/>
        <v>0.63000000000000012</v>
      </c>
      <c r="J32" s="16">
        <f t="shared" si="12"/>
        <v>0.9</v>
      </c>
      <c r="K32" s="12">
        <f t="shared" si="14"/>
        <v>1.5</v>
      </c>
    </row>
    <row r="33" spans="1:11">
      <c r="A33" t="s">
        <v>13</v>
      </c>
      <c r="B33" s="3">
        <v>6.66</v>
      </c>
      <c r="C33" s="8">
        <v>1.26</v>
      </c>
      <c r="D33" s="16">
        <v>1.8</v>
      </c>
      <c r="E33" s="12">
        <v>3</v>
      </c>
      <c r="G33" t="s">
        <v>13</v>
      </c>
      <c r="H33" s="3">
        <f t="shared" si="10"/>
        <v>19.98</v>
      </c>
      <c r="I33" s="8">
        <f t="shared" si="13"/>
        <v>11.34</v>
      </c>
      <c r="J33" s="16">
        <f t="shared" si="12"/>
        <v>16.2</v>
      </c>
      <c r="K33" s="12">
        <f t="shared" si="14"/>
        <v>27</v>
      </c>
    </row>
    <row r="34" spans="1:11">
      <c r="B34" s="3"/>
      <c r="C34" s="8"/>
      <c r="D34" s="16"/>
      <c r="E34" s="12"/>
      <c r="H34" s="3"/>
      <c r="I34" s="8"/>
      <c r="J34" s="16"/>
      <c r="K34" s="12"/>
    </row>
    <row r="35" spans="1:11">
      <c r="B35" s="3" t="s">
        <v>0</v>
      </c>
      <c r="C35" s="8" t="s">
        <v>1</v>
      </c>
      <c r="D35" s="16" t="s">
        <v>2</v>
      </c>
      <c r="E35" s="12" t="s">
        <v>3</v>
      </c>
      <c r="H35" s="3" t="s">
        <v>52</v>
      </c>
      <c r="I35" s="8" t="s">
        <v>53</v>
      </c>
      <c r="J35" s="16" t="s">
        <v>54</v>
      </c>
      <c r="K35" s="12" t="s">
        <v>55</v>
      </c>
    </row>
    <row r="36" spans="1:11">
      <c r="A36" s="1" t="s">
        <v>28</v>
      </c>
      <c r="B36" s="3"/>
      <c r="C36" s="8"/>
      <c r="D36" s="16"/>
      <c r="E36" s="12"/>
      <c r="G36" s="1" t="s">
        <v>28</v>
      </c>
      <c r="H36" s="3"/>
      <c r="I36" s="8"/>
      <c r="J36" s="16"/>
      <c r="K36" s="12"/>
    </row>
    <row r="37" spans="1:11">
      <c r="A37" t="s">
        <v>5</v>
      </c>
      <c r="B37" s="3">
        <v>4.95</v>
      </c>
      <c r="C37" s="8">
        <v>0.59</v>
      </c>
      <c r="D37" s="16">
        <v>0.59</v>
      </c>
      <c r="E37" s="12">
        <v>1.19</v>
      </c>
      <c r="G37" t="s">
        <v>5</v>
      </c>
      <c r="H37" s="3">
        <f>B37*3</f>
        <v>14.850000000000001</v>
      </c>
      <c r="I37" s="8">
        <f>C37*9</f>
        <v>5.31</v>
      </c>
      <c r="J37" s="16">
        <f t="shared" ref="J37:K37" si="15">D37*9</f>
        <v>5.31</v>
      </c>
      <c r="K37" s="12">
        <f t="shared" si="15"/>
        <v>10.709999999999999</v>
      </c>
    </row>
    <row r="38" spans="1:11">
      <c r="A38" t="s">
        <v>6</v>
      </c>
      <c r="B38" s="3">
        <v>0.43</v>
      </c>
      <c r="C38" s="8">
        <v>0.1</v>
      </c>
      <c r="D38" s="16">
        <v>0.1</v>
      </c>
      <c r="E38" s="12">
        <v>0.17</v>
      </c>
      <c r="G38" t="s">
        <v>6</v>
      </c>
      <c r="H38" s="3">
        <f t="shared" ref="H38:H44" si="16">B38*3</f>
        <v>1.29</v>
      </c>
      <c r="I38" s="8">
        <f t="shared" ref="I38:I41" si="17">C38*9</f>
        <v>0.9</v>
      </c>
      <c r="J38" s="16">
        <f t="shared" ref="J38:J41" si="18">D38*9</f>
        <v>0.9</v>
      </c>
      <c r="K38" s="12">
        <f t="shared" ref="K38:K43" si="19">E38*9</f>
        <v>1.53</v>
      </c>
    </row>
    <row r="39" spans="1:11">
      <c r="A39" t="s">
        <v>20</v>
      </c>
      <c r="B39" s="3">
        <v>7.74</v>
      </c>
      <c r="C39" s="8">
        <v>1.18</v>
      </c>
      <c r="D39" s="16">
        <v>1.8</v>
      </c>
      <c r="E39" s="12">
        <v>3.06</v>
      </c>
      <c r="G39" t="s">
        <v>20</v>
      </c>
      <c r="H39" s="3">
        <f t="shared" si="16"/>
        <v>23.22</v>
      </c>
      <c r="I39" s="8">
        <f t="shared" si="17"/>
        <v>10.62</v>
      </c>
      <c r="J39" s="16">
        <f t="shared" si="18"/>
        <v>16.2</v>
      </c>
      <c r="K39" s="12">
        <f t="shared" si="19"/>
        <v>27.54</v>
      </c>
    </row>
    <row r="40" spans="1:11">
      <c r="A40" t="s">
        <v>44</v>
      </c>
      <c r="B40" s="6">
        <v>2.0099999999999998</v>
      </c>
      <c r="C40" s="11">
        <v>0.87</v>
      </c>
      <c r="D40" s="19"/>
      <c r="E40" s="15">
        <v>0.63</v>
      </c>
      <c r="G40" t="s">
        <v>44</v>
      </c>
      <c r="H40" s="3">
        <f t="shared" si="16"/>
        <v>6.0299999999999994</v>
      </c>
      <c r="I40" s="8">
        <f t="shared" si="17"/>
        <v>7.83</v>
      </c>
      <c r="J40" s="16"/>
      <c r="K40" s="12">
        <f t="shared" si="19"/>
        <v>5.67</v>
      </c>
    </row>
    <row r="41" spans="1:11">
      <c r="A41" t="s">
        <v>39</v>
      </c>
      <c r="B41" s="4">
        <v>2.5000000000000001E-2</v>
      </c>
      <c r="C41" s="9">
        <v>2E-3</v>
      </c>
      <c r="D41" s="17">
        <v>3.5999999999999999E-3</v>
      </c>
      <c r="E41" s="13">
        <v>8.3000000000000001E-3</v>
      </c>
      <c r="G41" t="s">
        <v>39</v>
      </c>
      <c r="H41" s="4">
        <f t="shared" si="16"/>
        <v>7.5000000000000011E-2</v>
      </c>
      <c r="I41" s="9">
        <f t="shared" si="17"/>
        <v>1.8000000000000002E-2</v>
      </c>
      <c r="J41" s="17">
        <f t="shared" si="18"/>
        <v>3.2399999999999998E-2</v>
      </c>
      <c r="K41" s="13">
        <f t="shared" si="19"/>
        <v>7.4700000000000003E-2</v>
      </c>
    </row>
    <row r="42" spans="1:11">
      <c r="A42" t="s">
        <v>38</v>
      </c>
      <c r="B42" s="4">
        <f>B43/18</f>
        <v>2.7777777777777779E-3</v>
      </c>
      <c r="C42" s="9"/>
      <c r="D42" s="17"/>
      <c r="E42" s="13">
        <v>8.9999999999999998E-4</v>
      </c>
      <c r="G42" t="s">
        <v>38</v>
      </c>
      <c r="H42" s="4">
        <f t="shared" si="16"/>
        <v>8.3333333333333332E-3</v>
      </c>
      <c r="I42" s="9"/>
      <c r="J42" s="17"/>
      <c r="K42" s="13">
        <f t="shared" si="19"/>
        <v>8.0999999999999996E-3</v>
      </c>
    </row>
    <row r="43" spans="1:11">
      <c r="A43" t="s">
        <v>40</v>
      </c>
      <c r="B43" s="4">
        <v>0.05</v>
      </c>
      <c r="C43" s="9"/>
      <c r="D43" s="17"/>
      <c r="E43" s="13">
        <v>1.67E-2</v>
      </c>
      <c r="G43" t="s">
        <v>40</v>
      </c>
      <c r="H43" s="4">
        <f t="shared" si="16"/>
        <v>0.15000000000000002</v>
      </c>
      <c r="I43" s="9"/>
      <c r="J43" s="17"/>
      <c r="K43" s="13">
        <f t="shared" si="19"/>
        <v>0.15029999999999999</v>
      </c>
    </row>
    <row r="44" spans="1:11">
      <c r="A44" t="s">
        <v>37</v>
      </c>
      <c r="B44" s="4">
        <v>0.02</v>
      </c>
      <c r="C44" s="9"/>
      <c r="D44" s="17"/>
      <c r="E44" s="13"/>
      <c r="G44" t="s">
        <v>37</v>
      </c>
      <c r="H44" s="4">
        <f t="shared" si="16"/>
        <v>0.06</v>
      </c>
      <c r="I44" s="9"/>
      <c r="J44" s="17"/>
      <c r="K44" s="13"/>
    </row>
    <row r="45" spans="1:11">
      <c r="B45" s="3"/>
      <c r="C45" s="8"/>
      <c r="D45" s="16"/>
      <c r="E45" s="12"/>
      <c r="H45" s="3"/>
      <c r="I45" s="8"/>
      <c r="J45" s="16"/>
      <c r="K45" s="12"/>
    </row>
    <row r="46" spans="1:11">
      <c r="B46" s="3" t="s">
        <v>0</v>
      </c>
      <c r="C46" s="8" t="s">
        <v>1</v>
      </c>
      <c r="D46" s="16" t="s">
        <v>2</v>
      </c>
      <c r="E46" s="12" t="s">
        <v>3</v>
      </c>
      <c r="H46" s="3" t="s">
        <v>52</v>
      </c>
      <c r="I46" s="8" t="s">
        <v>53</v>
      </c>
      <c r="J46" s="16" t="s">
        <v>54</v>
      </c>
      <c r="K46" s="12" t="s">
        <v>55</v>
      </c>
    </row>
    <row r="47" spans="1:11">
      <c r="A47" s="1" t="s">
        <v>23</v>
      </c>
      <c r="B47" s="3"/>
      <c r="C47" s="8"/>
      <c r="D47" s="16"/>
      <c r="E47" s="12"/>
      <c r="G47" s="1" t="s">
        <v>23</v>
      </c>
      <c r="H47" s="3"/>
      <c r="I47" s="8"/>
      <c r="J47" s="16"/>
      <c r="K47" s="12"/>
    </row>
    <row r="48" spans="1:11">
      <c r="A48" t="s">
        <v>24</v>
      </c>
      <c r="B48" s="3">
        <v>37.5</v>
      </c>
      <c r="C48" s="8">
        <v>5.91</v>
      </c>
      <c r="D48" s="16">
        <v>6.89</v>
      </c>
      <c r="E48" s="12">
        <v>11.25</v>
      </c>
      <c r="G48" t="s">
        <v>24</v>
      </c>
      <c r="H48" s="3">
        <f>B48*3</f>
        <v>112.5</v>
      </c>
      <c r="I48" s="8">
        <f>C48*9</f>
        <v>53.19</v>
      </c>
      <c r="J48" s="16">
        <f>D48*9</f>
        <v>62.01</v>
      </c>
      <c r="K48" s="12">
        <f t="shared" ref="K48" si="20">E48*9</f>
        <v>101.25</v>
      </c>
    </row>
    <row r="49" spans="1:11">
      <c r="A49" t="s">
        <v>25</v>
      </c>
      <c r="B49" s="3">
        <v>4.17</v>
      </c>
      <c r="C49" s="8">
        <v>1.17</v>
      </c>
      <c r="D49" s="16">
        <v>1.17</v>
      </c>
      <c r="E49" s="12">
        <v>1.42</v>
      </c>
      <c r="G49" t="s">
        <v>25</v>
      </c>
      <c r="H49" s="3">
        <f t="shared" ref="H49:H55" si="21">B49*3</f>
        <v>12.51</v>
      </c>
      <c r="I49" s="8">
        <f t="shared" ref="I49:I51" si="22">C49*9</f>
        <v>10.53</v>
      </c>
      <c r="J49" s="16">
        <f t="shared" ref="J49:J56" si="23">D49*9</f>
        <v>10.53</v>
      </c>
      <c r="K49" s="12">
        <f t="shared" ref="K49:K57" si="24">E49*9</f>
        <v>12.78</v>
      </c>
    </row>
    <row r="50" spans="1:11">
      <c r="A50" t="s">
        <v>26</v>
      </c>
      <c r="B50" s="3">
        <v>75.06</v>
      </c>
      <c r="C50" s="8">
        <v>21.06</v>
      </c>
      <c r="D50" s="16">
        <v>21.06</v>
      </c>
      <c r="E50" s="12">
        <v>25.56</v>
      </c>
      <c r="G50" t="s">
        <v>26</v>
      </c>
      <c r="H50" s="3">
        <f t="shared" si="21"/>
        <v>225.18</v>
      </c>
      <c r="I50" s="8">
        <f t="shared" si="22"/>
        <v>189.54</v>
      </c>
      <c r="J50" s="16">
        <f t="shared" si="23"/>
        <v>189.54</v>
      </c>
      <c r="K50" s="12">
        <f t="shared" si="24"/>
        <v>230.04</v>
      </c>
    </row>
    <row r="51" spans="1:11">
      <c r="A51" t="s">
        <v>45</v>
      </c>
      <c r="B51" s="3">
        <v>1.25</v>
      </c>
      <c r="C51" s="8">
        <v>0.26</v>
      </c>
      <c r="D51" s="16">
        <v>0.41</v>
      </c>
      <c r="E51" s="12">
        <v>0.33</v>
      </c>
      <c r="G51" t="s">
        <v>45</v>
      </c>
      <c r="H51" s="3">
        <f t="shared" si="21"/>
        <v>3.75</v>
      </c>
      <c r="I51" s="8">
        <f t="shared" si="22"/>
        <v>2.34</v>
      </c>
      <c r="J51" s="16">
        <f t="shared" si="23"/>
        <v>3.69</v>
      </c>
      <c r="K51" s="12">
        <f t="shared" si="24"/>
        <v>2.97</v>
      </c>
    </row>
    <row r="52" spans="1:11">
      <c r="A52" t="s">
        <v>46</v>
      </c>
      <c r="B52" s="3">
        <v>0.24</v>
      </c>
      <c r="C52" s="8"/>
      <c r="D52" s="16">
        <v>6.5000000000000002E-2</v>
      </c>
      <c r="E52" s="26">
        <f>E53/18</f>
        <v>6.6666666666666666E-2</v>
      </c>
      <c r="G52" t="s">
        <v>46</v>
      </c>
      <c r="H52" s="3">
        <f t="shared" si="21"/>
        <v>0.72</v>
      </c>
      <c r="I52" s="8"/>
      <c r="J52" s="16">
        <f t="shared" si="23"/>
        <v>0.58499999999999996</v>
      </c>
      <c r="K52" s="12">
        <f t="shared" si="24"/>
        <v>0.6</v>
      </c>
    </row>
    <row r="53" spans="1:11">
      <c r="A53" t="s">
        <v>47</v>
      </c>
      <c r="B53" s="3">
        <v>4.32</v>
      </c>
      <c r="C53" s="8"/>
      <c r="D53" s="16">
        <v>1.17</v>
      </c>
      <c r="E53" s="12">
        <v>1.2</v>
      </c>
      <c r="G53" t="s">
        <v>47</v>
      </c>
      <c r="H53" s="3">
        <f t="shared" si="21"/>
        <v>12.96</v>
      </c>
      <c r="I53" s="8"/>
      <c r="J53" s="16">
        <f t="shared" si="23"/>
        <v>10.53</v>
      </c>
      <c r="K53" s="12">
        <f t="shared" si="24"/>
        <v>10.799999999999999</v>
      </c>
    </row>
    <row r="54" spans="1:11">
      <c r="A54" t="s">
        <v>27</v>
      </c>
      <c r="B54" s="3">
        <v>5.4</v>
      </c>
      <c r="C54" s="8"/>
      <c r="D54" s="16"/>
      <c r="E54" s="12">
        <v>2.2000000000000002</v>
      </c>
      <c r="G54" t="s">
        <v>27</v>
      </c>
      <c r="H54" s="3">
        <f t="shared" si="21"/>
        <v>16.200000000000003</v>
      </c>
      <c r="I54" s="8"/>
      <c r="J54" s="16"/>
      <c r="K54" s="12">
        <f t="shared" si="24"/>
        <v>19.8</v>
      </c>
    </row>
    <row r="55" spans="1:11">
      <c r="A55" t="s">
        <v>51</v>
      </c>
      <c r="B55" s="3">
        <v>1.575</v>
      </c>
      <c r="C55" s="8"/>
      <c r="D55" s="16">
        <v>0.63</v>
      </c>
      <c r="E55" s="12"/>
      <c r="G55" t="s">
        <v>51</v>
      </c>
      <c r="H55" s="3">
        <f t="shared" si="21"/>
        <v>4.7249999999999996</v>
      </c>
      <c r="I55" s="8"/>
      <c r="J55" s="16">
        <f t="shared" si="23"/>
        <v>5.67</v>
      </c>
      <c r="K55" s="12"/>
    </row>
    <row r="56" spans="1:11">
      <c r="A56" t="s">
        <v>59</v>
      </c>
      <c r="B56" s="3"/>
      <c r="C56" s="8"/>
      <c r="D56" s="16">
        <v>6.4000000000000001E-2</v>
      </c>
      <c r="E56" s="12">
        <v>0.161</v>
      </c>
      <c r="G56" t="s">
        <v>59</v>
      </c>
      <c r="H56" s="3"/>
      <c r="I56" s="8"/>
      <c r="J56" s="16">
        <f t="shared" si="23"/>
        <v>0.57600000000000007</v>
      </c>
      <c r="K56" s="12">
        <f t="shared" si="24"/>
        <v>1.4490000000000001</v>
      </c>
    </row>
    <row r="57" spans="1:11">
      <c r="A57" t="s">
        <v>60</v>
      </c>
      <c r="D57" s="16">
        <v>1.1499999999999999</v>
      </c>
      <c r="E57" s="12">
        <v>2.89</v>
      </c>
      <c r="G57" t="s">
        <v>60</v>
      </c>
      <c r="H57" s="3"/>
      <c r="I57" s="8"/>
      <c r="J57" s="16">
        <f>D57*9</f>
        <v>10.35</v>
      </c>
      <c r="K57" s="12">
        <f t="shared" si="24"/>
        <v>26.01</v>
      </c>
    </row>
    <row r="58" spans="1:11">
      <c r="J58" s="16"/>
      <c r="K58" s="12"/>
    </row>
    <row r="59" spans="1:11">
      <c r="B59" s="3" t="s">
        <v>0</v>
      </c>
      <c r="C59" s="8" t="s">
        <v>1</v>
      </c>
      <c r="D59" s="16" t="s">
        <v>2</v>
      </c>
      <c r="E59" s="12" t="s">
        <v>3</v>
      </c>
      <c r="H59" s="3" t="s">
        <v>52</v>
      </c>
      <c r="I59" s="8" t="s">
        <v>53</v>
      </c>
      <c r="J59" s="16" t="s">
        <v>54</v>
      </c>
      <c r="K59" s="12" t="s">
        <v>55</v>
      </c>
    </row>
    <row r="60" spans="1:11">
      <c r="A60" s="1" t="s">
        <v>29</v>
      </c>
      <c r="B60" s="3"/>
      <c r="C60" s="8"/>
      <c r="D60" s="16"/>
      <c r="E60" s="12"/>
      <c r="G60" s="1" t="s">
        <v>29</v>
      </c>
      <c r="H60" s="3"/>
      <c r="I60" s="8"/>
      <c r="J60" s="16"/>
      <c r="K60" s="12"/>
    </row>
    <row r="61" spans="1:11">
      <c r="A61" t="s">
        <v>43</v>
      </c>
      <c r="B61" s="7">
        <v>0.02</v>
      </c>
      <c r="C61" s="10"/>
      <c r="D61" s="18"/>
      <c r="E61" s="14"/>
      <c r="G61" t="s">
        <v>43</v>
      </c>
      <c r="H61" s="5">
        <f>B61*3</f>
        <v>0.06</v>
      </c>
      <c r="I61" s="10"/>
      <c r="J61" s="18"/>
      <c r="K61" s="14"/>
    </row>
    <row r="62" spans="1:11">
      <c r="A62" t="s">
        <v>41</v>
      </c>
      <c r="B62" s="5">
        <v>0.05</v>
      </c>
      <c r="C62" s="10"/>
      <c r="D62" s="18"/>
      <c r="E62" s="14"/>
      <c r="G62" t="s">
        <v>41</v>
      </c>
      <c r="H62" s="5">
        <f t="shared" ref="H62:H64" si="25">B62*3</f>
        <v>0.15000000000000002</v>
      </c>
      <c r="I62" s="10"/>
      <c r="J62" s="18"/>
      <c r="K62" s="14"/>
    </row>
    <row r="63" spans="1:11">
      <c r="A63" t="s">
        <v>42</v>
      </c>
      <c r="B63" s="5">
        <v>1.4999999999999999E-2</v>
      </c>
      <c r="C63" s="10"/>
      <c r="D63" s="18"/>
      <c r="E63" s="14"/>
      <c r="G63" t="s">
        <v>42</v>
      </c>
      <c r="H63" s="5">
        <f t="shared" si="25"/>
        <v>4.4999999999999998E-2</v>
      </c>
      <c r="I63" s="10"/>
      <c r="J63" s="18"/>
      <c r="K63" s="14"/>
    </row>
    <row r="64" spans="1:11">
      <c r="A64" t="s">
        <v>30</v>
      </c>
      <c r="B64" s="3">
        <v>1</v>
      </c>
      <c r="C64" s="8"/>
      <c r="D64" s="16">
        <v>0.25</v>
      </c>
      <c r="E64" s="12"/>
      <c r="G64" t="s">
        <v>30</v>
      </c>
      <c r="H64" s="3">
        <f t="shared" si="25"/>
        <v>3</v>
      </c>
      <c r="I64" s="21"/>
      <c r="J64" s="22">
        <f t="shared" ref="J64" si="26">D64*9</f>
        <v>2.25</v>
      </c>
      <c r="K64" s="23"/>
    </row>
    <row r="65" spans="1:11">
      <c r="B65" s="3"/>
      <c r="C65" s="8"/>
      <c r="D65" s="16"/>
      <c r="E65" s="12"/>
      <c r="H65" s="3"/>
      <c r="I65" s="8"/>
      <c r="J65" s="16"/>
      <c r="K65" s="12"/>
    </row>
    <row r="66" spans="1:11">
      <c r="B66" s="3" t="s">
        <v>0</v>
      </c>
      <c r="C66" s="8" t="s">
        <v>1</v>
      </c>
      <c r="D66" s="16" t="s">
        <v>2</v>
      </c>
      <c r="E66" s="12" t="s">
        <v>3</v>
      </c>
      <c r="H66" s="3" t="s">
        <v>52</v>
      </c>
      <c r="I66" s="8" t="s">
        <v>53</v>
      </c>
      <c r="J66" s="16" t="s">
        <v>54</v>
      </c>
      <c r="K66" s="12" t="s">
        <v>55</v>
      </c>
    </row>
    <row r="67" spans="1:11">
      <c r="A67" s="1" t="s">
        <v>56</v>
      </c>
      <c r="B67" s="3"/>
      <c r="C67" s="8"/>
      <c r="D67" s="16"/>
      <c r="E67" s="12"/>
      <c r="G67" s="1" t="s">
        <v>56</v>
      </c>
      <c r="H67" s="3"/>
      <c r="I67" s="8"/>
      <c r="J67" s="16"/>
      <c r="K67" s="12"/>
    </row>
    <row r="68" spans="1:11">
      <c r="A68" t="s">
        <v>57</v>
      </c>
      <c r="B68" s="3">
        <v>1.79</v>
      </c>
      <c r="C68" s="8">
        <v>0.9</v>
      </c>
      <c r="D68" s="16"/>
      <c r="E68" s="12"/>
      <c r="H68" s="3">
        <f>B68*3</f>
        <v>5.37</v>
      </c>
      <c r="I68" s="8">
        <f>C68*9</f>
        <v>8.1</v>
      </c>
      <c r="J68" s="16"/>
      <c r="K68" s="12"/>
    </row>
    <row r="69" spans="1:11">
      <c r="A69" t="s">
        <v>22</v>
      </c>
      <c r="B69" s="3">
        <v>1.4</v>
      </c>
      <c r="C69" s="8">
        <v>0.61</v>
      </c>
      <c r="D69" s="16"/>
      <c r="E69" s="12"/>
      <c r="H69" s="3">
        <f>B69*3</f>
        <v>4.1999999999999993</v>
      </c>
      <c r="I69" s="8">
        <f>C69*9</f>
        <v>5.49</v>
      </c>
      <c r="J69" s="16"/>
      <c r="K69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Sweet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</dc:creator>
  <cp:lastModifiedBy>haha</cp:lastModifiedBy>
  <dcterms:created xsi:type="dcterms:W3CDTF">2014-03-26T14:01:27Z</dcterms:created>
  <dcterms:modified xsi:type="dcterms:W3CDTF">2014-04-03T17:38:00Z</dcterms:modified>
</cp:coreProperties>
</file>