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480" windowWidth="6870" windowHeight="2700"/>
  </bookViews>
  <sheets>
    <sheet name="Pronos" sheetId="1" r:id="rId1"/>
    <sheet name="Classement groupe " sheetId="2" r:id="rId2"/>
    <sheet name="Pronostics finaux " sheetId="4" r:id="rId3"/>
    <sheet name="Classement " sheetId="5" r:id="rId4"/>
  </sheets>
  <calcPr calcId="145621"/>
</workbook>
</file>

<file path=xl/calcChain.xml><?xml version="1.0" encoding="utf-8"?>
<calcChain xmlns="http://schemas.openxmlformats.org/spreadsheetml/2006/main">
  <c r="AI75" i="1" l="1"/>
  <c r="AF75" i="1"/>
  <c r="AC75" i="1"/>
  <c r="Z75" i="1"/>
  <c r="W75" i="1"/>
  <c r="T75" i="1"/>
  <c r="Q75" i="1"/>
  <c r="N75" i="1"/>
  <c r="K75" i="1"/>
  <c r="H75" i="1"/>
  <c r="H72" i="1"/>
  <c r="K72" i="1"/>
  <c r="N72" i="1"/>
  <c r="Q72" i="1"/>
  <c r="T72" i="1"/>
  <c r="W72" i="1"/>
  <c r="Z72" i="1"/>
  <c r="AC72" i="1"/>
  <c r="AF72" i="1"/>
  <c r="AI72" i="1"/>
  <c r="AI71" i="1"/>
  <c r="AF71" i="1"/>
  <c r="AC71" i="1"/>
  <c r="Z71" i="1"/>
  <c r="W71" i="1"/>
  <c r="W73" i="1" s="1"/>
  <c r="H7" i="5" s="1"/>
  <c r="T71" i="1"/>
  <c r="Q71" i="1"/>
  <c r="N71" i="1"/>
  <c r="K71" i="1"/>
  <c r="H71" i="1"/>
  <c r="H66" i="1"/>
  <c r="K66" i="1"/>
  <c r="N66" i="1"/>
  <c r="Q66" i="1"/>
  <c r="T66" i="1"/>
  <c r="W66" i="1"/>
  <c r="Z66" i="1"/>
  <c r="AC66" i="1"/>
  <c r="AF66" i="1"/>
  <c r="AI66" i="1"/>
  <c r="H67" i="1"/>
  <c r="K67" i="1"/>
  <c r="N67" i="1"/>
  <c r="Q67" i="1"/>
  <c r="T67" i="1"/>
  <c r="W67" i="1"/>
  <c r="Z67" i="1"/>
  <c r="AC67" i="1"/>
  <c r="AF67" i="1"/>
  <c r="AI67" i="1"/>
  <c r="H68" i="1"/>
  <c r="K68" i="1"/>
  <c r="N68" i="1"/>
  <c r="Q68" i="1"/>
  <c r="T68" i="1"/>
  <c r="W68" i="1"/>
  <c r="Z68" i="1"/>
  <c r="AC68" i="1"/>
  <c r="AF68" i="1"/>
  <c r="AI68" i="1"/>
  <c r="AI65" i="1"/>
  <c r="AF65" i="1"/>
  <c r="AC65" i="1"/>
  <c r="AC69" i="1" s="1"/>
  <c r="J6" i="5" s="1"/>
  <c r="Z65" i="1"/>
  <c r="W65" i="1"/>
  <c r="T65" i="1"/>
  <c r="Q65" i="1"/>
  <c r="N65" i="1"/>
  <c r="K65" i="1"/>
  <c r="K69" i="1" s="1"/>
  <c r="D6" i="5" s="1"/>
  <c r="H65" i="1"/>
  <c r="H69" i="1" s="1"/>
  <c r="C6" i="5" s="1"/>
  <c r="H56" i="1"/>
  <c r="K56" i="1"/>
  <c r="N56" i="1"/>
  <c r="Q56" i="1"/>
  <c r="T56" i="1"/>
  <c r="W56" i="1"/>
  <c r="Z56" i="1"/>
  <c r="AC56" i="1"/>
  <c r="AF56" i="1"/>
  <c r="AI56" i="1"/>
  <c r="H57" i="1"/>
  <c r="K57" i="1"/>
  <c r="N57" i="1"/>
  <c r="Q57" i="1"/>
  <c r="T57" i="1"/>
  <c r="W57" i="1"/>
  <c r="Z57" i="1"/>
  <c r="AC57" i="1"/>
  <c r="AF57" i="1"/>
  <c r="AI57" i="1"/>
  <c r="H58" i="1"/>
  <c r="K58" i="1"/>
  <c r="N58" i="1"/>
  <c r="Q58" i="1"/>
  <c r="T58" i="1"/>
  <c r="W58" i="1"/>
  <c r="Z58" i="1"/>
  <c r="AC58" i="1"/>
  <c r="AF58" i="1"/>
  <c r="AI58" i="1"/>
  <c r="H59" i="1"/>
  <c r="K59" i="1"/>
  <c r="N59" i="1"/>
  <c r="Q59" i="1"/>
  <c r="T59" i="1"/>
  <c r="W59" i="1"/>
  <c r="Z59" i="1"/>
  <c r="AC59" i="1"/>
  <c r="AF59" i="1"/>
  <c r="AI59" i="1"/>
  <c r="H60" i="1"/>
  <c r="K60" i="1"/>
  <c r="N60" i="1"/>
  <c r="Q60" i="1"/>
  <c r="T60" i="1"/>
  <c r="W60" i="1"/>
  <c r="Z60" i="1"/>
  <c r="AC60" i="1"/>
  <c r="AF60" i="1"/>
  <c r="AI60" i="1"/>
  <c r="H61" i="1"/>
  <c r="K61" i="1"/>
  <c r="N61" i="1"/>
  <c r="Q61" i="1"/>
  <c r="T61" i="1"/>
  <c r="W61" i="1"/>
  <c r="Z61" i="1"/>
  <c r="AC61" i="1"/>
  <c r="AF61" i="1"/>
  <c r="AI61" i="1"/>
  <c r="H62" i="1"/>
  <c r="K62" i="1"/>
  <c r="N62" i="1"/>
  <c r="Q62" i="1"/>
  <c r="T62" i="1"/>
  <c r="W62" i="1"/>
  <c r="Z62" i="1"/>
  <c r="AC62" i="1"/>
  <c r="AF62" i="1"/>
  <c r="AI62" i="1"/>
  <c r="H55" i="1"/>
  <c r="K55" i="1"/>
  <c r="N55" i="1"/>
  <c r="Q55" i="1"/>
  <c r="T55" i="1"/>
  <c r="W55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4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N4" i="1"/>
  <c r="K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4" i="1"/>
  <c r="Q63" i="1"/>
  <c r="F5" i="5" s="1"/>
  <c r="H63" i="1"/>
  <c r="C5" i="5"/>
  <c r="K9" i="5"/>
  <c r="J9" i="5"/>
  <c r="I9" i="5"/>
  <c r="H9" i="5"/>
  <c r="G9" i="5"/>
  <c r="F9" i="5"/>
  <c r="E9" i="5"/>
  <c r="D9" i="5"/>
  <c r="C9" i="5"/>
  <c r="T6" i="4"/>
  <c r="R6" i="4"/>
  <c r="P6" i="4"/>
  <c r="N6" i="4"/>
  <c r="L6" i="4"/>
  <c r="J6" i="4"/>
  <c r="H6" i="4"/>
  <c r="F6" i="4"/>
  <c r="D6" i="4"/>
  <c r="K4" i="5"/>
  <c r="J4" i="5"/>
  <c r="I4" i="5"/>
  <c r="H4" i="5"/>
  <c r="G4" i="5"/>
  <c r="F4" i="5"/>
  <c r="E4" i="5"/>
  <c r="D4" i="5"/>
  <c r="C4" i="5"/>
  <c r="AF50" i="2"/>
  <c r="AF49" i="2"/>
  <c r="AC49" i="2"/>
  <c r="Z49" i="2"/>
  <c r="W49" i="2"/>
  <c r="T49" i="2"/>
  <c r="Q49" i="2"/>
  <c r="N49" i="2"/>
  <c r="K49" i="2"/>
  <c r="H49" i="2"/>
  <c r="E49" i="2"/>
  <c r="AF43" i="2"/>
  <c r="AC43" i="2"/>
  <c r="Z43" i="2"/>
  <c r="W43" i="2"/>
  <c r="T43" i="2"/>
  <c r="Q43" i="2"/>
  <c r="N43" i="2"/>
  <c r="K43" i="2"/>
  <c r="H43" i="2"/>
  <c r="E43" i="2"/>
  <c r="AF37" i="2"/>
  <c r="AC37" i="2"/>
  <c r="Z37" i="2"/>
  <c r="W37" i="2"/>
  <c r="T37" i="2"/>
  <c r="Q37" i="2"/>
  <c r="N37" i="2"/>
  <c r="K37" i="2"/>
  <c r="H37" i="2"/>
  <c r="E37" i="2"/>
  <c r="AF31" i="2"/>
  <c r="AC31" i="2"/>
  <c r="Z31" i="2"/>
  <c r="W31" i="2"/>
  <c r="T31" i="2"/>
  <c r="Q31" i="2"/>
  <c r="N31" i="2"/>
  <c r="K31" i="2"/>
  <c r="H31" i="2"/>
  <c r="E31" i="2"/>
  <c r="AF25" i="2"/>
  <c r="AC25" i="2"/>
  <c r="Z25" i="2"/>
  <c r="W25" i="2"/>
  <c r="T25" i="2"/>
  <c r="Q25" i="2"/>
  <c r="N25" i="2"/>
  <c r="K25" i="2"/>
  <c r="H25" i="2"/>
  <c r="E25" i="2"/>
  <c r="AF19" i="2"/>
  <c r="AC19" i="2"/>
  <c r="Z19" i="2"/>
  <c r="W19" i="2"/>
  <c r="T19" i="2"/>
  <c r="Q19" i="2"/>
  <c r="N19" i="2"/>
  <c r="K19" i="2"/>
  <c r="H19" i="2"/>
  <c r="E19" i="2"/>
  <c r="AF13" i="2"/>
  <c r="AC13" i="2"/>
  <c r="Z13" i="2"/>
  <c r="W13" i="2"/>
  <c r="T13" i="2"/>
  <c r="Q13" i="2"/>
  <c r="N13" i="2"/>
  <c r="K13" i="2"/>
  <c r="H13" i="2"/>
  <c r="E13" i="2"/>
  <c r="AF7" i="2"/>
  <c r="AC48" i="2"/>
  <c r="AC47" i="2"/>
  <c r="AC46" i="2"/>
  <c r="AC45" i="2"/>
  <c r="AC42" i="2"/>
  <c r="AC41" i="2"/>
  <c r="AC40" i="2"/>
  <c r="AC39" i="2"/>
  <c r="AC36" i="2"/>
  <c r="AC35" i="2"/>
  <c r="AC34" i="2"/>
  <c r="AC33" i="2"/>
  <c r="AC30" i="2"/>
  <c r="AC29" i="2"/>
  <c r="AC28" i="2"/>
  <c r="AC27" i="2"/>
  <c r="AC24" i="2"/>
  <c r="AC23" i="2"/>
  <c r="AC22" i="2"/>
  <c r="AC21" i="2"/>
  <c r="AC18" i="2"/>
  <c r="AC17" i="2"/>
  <c r="AC16" i="2"/>
  <c r="AC15" i="2"/>
  <c r="AC12" i="2"/>
  <c r="AC11" i="2"/>
  <c r="AC10" i="2"/>
  <c r="AC9" i="2"/>
  <c r="AC6" i="2"/>
  <c r="AC5" i="2"/>
  <c r="AC4" i="2"/>
  <c r="AC3" i="2"/>
  <c r="Z48" i="2"/>
  <c r="Z47" i="2"/>
  <c r="Z46" i="2"/>
  <c r="Z45" i="2"/>
  <c r="Z42" i="2"/>
  <c r="Z41" i="2"/>
  <c r="Z40" i="2"/>
  <c r="Z39" i="2"/>
  <c r="Z36" i="2"/>
  <c r="Z35" i="2"/>
  <c r="Z34" i="2"/>
  <c r="Z33" i="2"/>
  <c r="Z30" i="2"/>
  <c r="Z29" i="2"/>
  <c r="Z28" i="2"/>
  <c r="Z27" i="2"/>
  <c r="Z24" i="2"/>
  <c r="Z23" i="2"/>
  <c r="Z22" i="2"/>
  <c r="Z21" i="2"/>
  <c r="Z18" i="2"/>
  <c r="Z17" i="2"/>
  <c r="Z16" i="2"/>
  <c r="Z15" i="2"/>
  <c r="Z12" i="2"/>
  <c r="Z11" i="2"/>
  <c r="Z10" i="2"/>
  <c r="Z9" i="2"/>
  <c r="Z6" i="2"/>
  <c r="Z5" i="2"/>
  <c r="Z4" i="2"/>
  <c r="Z3" i="2"/>
  <c r="W48" i="2"/>
  <c r="W47" i="2"/>
  <c r="W46" i="2"/>
  <c r="W45" i="2"/>
  <c r="W42" i="2"/>
  <c r="W41" i="2"/>
  <c r="W40" i="2"/>
  <c r="W39" i="2"/>
  <c r="W36" i="2"/>
  <c r="W35" i="2"/>
  <c r="W34" i="2"/>
  <c r="W33" i="2"/>
  <c r="W30" i="2"/>
  <c r="W29" i="2"/>
  <c r="W28" i="2"/>
  <c r="W27" i="2"/>
  <c r="W24" i="2"/>
  <c r="W23" i="2"/>
  <c r="W22" i="2"/>
  <c r="W21" i="2"/>
  <c r="W18" i="2"/>
  <c r="W17" i="2"/>
  <c r="W16" i="2"/>
  <c r="W15" i="2"/>
  <c r="W12" i="2"/>
  <c r="W11" i="2"/>
  <c r="W10" i="2"/>
  <c r="W9" i="2"/>
  <c r="W6" i="2"/>
  <c r="W5" i="2"/>
  <c r="W4" i="2"/>
  <c r="W3" i="2"/>
  <c r="T48" i="2"/>
  <c r="T47" i="2"/>
  <c r="T46" i="2"/>
  <c r="T45" i="2"/>
  <c r="T42" i="2"/>
  <c r="T41" i="2"/>
  <c r="T40" i="2"/>
  <c r="T39" i="2"/>
  <c r="T36" i="2"/>
  <c r="T35" i="2"/>
  <c r="T34" i="2"/>
  <c r="T33" i="2"/>
  <c r="T30" i="2"/>
  <c r="T29" i="2"/>
  <c r="T28" i="2"/>
  <c r="T27" i="2"/>
  <c r="T24" i="2"/>
  <c r="T23" i="2"/>
  <c r="T22" i="2"/>
  <c r="T21" i="2"/>
  <c r="T18" i="2"/>
  <c r="T17" i="2"/>
  <c r="T16" i="2"/>
  <c r="T15" i="2"/>
  <c r="T12" i="2"/>
  <c r="T11" i="2"/>
  <c r="T10" i="2"/>
  <c r="T9" i="2"/>
  <c r="T6" i="2"/>
  <c r="T5" i="2"/>
  <c r="T4" i="2"/>
  <c r="T3" i="2"/>
  <c r="Q48" i="2"/>
  <c r="Q47" i="2"/>
  <c r="Q46" i="2"/>
  <c r="Q45" i="2"/>
  <c r="Q42" i="2"/>
  <c r="Q41" i="2"/>
  <c r="Q40" i="2"/>
  <c r="Q39" i="2"/>
  <c r="Q36" i="2"/>
  <c r="Q35" i="2"/>
  <c r="Q34" i="2"/>
  <c r="Q33" i="2"/>
  <c r="Q30" i="2"/>
  <c r="Q29" i="2"/>
  <c r="Q28" i="2"/>
  <c r="Q27" i="2"/>
  <c r="Q24" i="2"/>
  <c r="Q23" i="2"/>
  <c r="Q22" i="2"/>
  <c r="Q21" i="2"/>
  <c r="Q18" i="2"/>
  <c r="Q17" i="2"/>
  <c r="Q16" i="2"/>
  <c r="Q15" i="2"/>
  <c r="Q12" i="2"/>
  <c r="Q11" i="2"/>
  <c r="Q10" i="2"/>
  <c r="Q9" i="2"/>
  <c r="Q6" i="2"/>
  <c r="Q5" i="2"/>
  <c r="Q4" i="2"/>
  <c r="Q3" i="2"/>
  <c r="Q7" i="2" s="1"/>
  <c r="Q50" i="2" s="1"/>
  <c r="N48" i="2"/>
  <c r="N47" i="2"/>
  <c r="N46" i="2"/>
  <c r="N45" i="2"/>
  <c r="N42" i="2"/>
  <c r="N41" i="2"/>
  <c r="N40" i="2"/>
  <c r="N39" i="2"/>
  <c r="N36" i="2"/>
  <c r="N35" i="2"/>
  <c r="N34" i="2"/>
  <c r="N33" i="2"/>
  <c r="N30" i="2"/>
  <c r="N29" i="2"/>
  <c r="N28" i="2"/>
  <c r="N27" i="2"/>
  <c r="N24" i="2"/>
  <c r="N23" i="2"/>
  <c r="N22" i="2"/>
  <c r="N21" i="2"/>
  <c r="N18" i="2"/>
  <c r="N17" i="2"/>
  <c r="N16" i="2"/>
  <c r="N15" i="2"/>
  <c r="N12" i="2"/>
  <c r="N11" i="2"/>
  <c r="N10" i="2"/>
  <c r="N9" i="2"/>
  <c r="N6" i="2"/>
  <c r="N5" i="2"/>
  <c r="N4" i="2"/>
  <c r="N3" i="2"/>
  <c r="N7" i="2" s="1"/>
  <c r="N50" i="2" s="1"/>
  <c r="K48" i="2"/>
  <c r="K47" i="2"/>
  <c r="K46" i="2"/>
  <c r="K45" i="2"/>
  <c r="K42" i="2"/>
  <c r="K41" i="2"/>
  <c r="K40" i="2"/>
  <c r="K39" i="2"/>
  <c r="K36" i="2"/>
  <c r="K35" i="2"/>
  <c r="K34" i="2"/>
  <c r="K33" i="2"/>
  <c r="K30" i="2"/>
  <c r="K29" i="2"/>
  <c r="K28" i="2"/>
  <c r="K27" i="2"/>
  <c r="K24" i="2"/>
  <c r="K23" i="2"/>
  <c r="K22" i="2"/>
  <c r="K21" i="2"/>
  <c r="K18" i="2"/>
  <c r="K17" i="2"/>
  <c r="K16" i="2"/>
  <c r="K15" i="2"/>
  <c r="K12" i="2"/>
  <c r="K11" i="2"/>
  <c r="K10" i="2"/>
  <c r="K9" i="2"/>
  <c r="K6" i="2"/>
  <c r="K5" i="2"/>
  <c r="K4" i="2"/>
  <c r="K3" i="2"/>
  <c r="K7" i="2" s="1"/>
  <c r="K50" i="2" s="1"/>
  <c r="H48" i="2"/>
  <c r="H47" i="2"/>
  <c r="H46" i="2"/>
  <c r="H45" i="2"/>
  <c r="H42" i="2"/>
  <c r="H41" i="2"/>
  <c r="H40" i="2"/>
  <c r="H39" i="2"/>
  <c r="H36" i="2"/>
  <c r="H35" i="2"/>
  <c r="H34" i="2"/>
  <c r="H33" i="2"/>
  <c r="H30" i="2"/>
  <c r="H29" i="2"/>
  <c r="H28" i="2"/>
  <c r="H27" i="2"/>
  <c r="H24" i="2"/>
  <c r="H23" i="2"/>
  <c r="H22" i="2"/>
  <c r="H21" i="2"/>
  <c r="H18" i="2"/>
  <c r="H17" i="2"/>
  <c r="H16" i="2"/>
  <c r="H15" i="2"/>
  <c r="H12" i="2"/>
  <c r="H11" i="2"/>
  <c r="H10" i="2"/>
  <c r="H9" i="2"/>
  <c r="H6" i="2"/>
  <c r="H5" i="2"/>
  <c r="H4" i="2"/>
  <c r="H3" i="2"/>
  <c r="H7" i="2" s="1"/>
  <c r="H50" i="2" s="1"/>
  <c r="E48" i="2"/>
  <c r="E47" i="2"/>
  <c r="E46" i="2"/>
  <c r="E45" i="2"/>
  <c r="E42" i="2"/>
  <c r="E41" i="2"/>
  <c r="E40" i="2"/>
  <c r="E39" i="2"/>
  <c r="E36" i="2"/>
  <c r="E35" i="2"/>
  <c r="E34" i="2"/>
  <c r="E33" i="2"/>
  <c r="E30" i="2"/>
  <c r="E29" i="2"/>
  <c r="E28" i="2"/>
  <c r="E27" i="2"/>
  <c r="E24" i="2"/>
  <c r="E23" i="2"/>
  <c r="E22" i="2"/>
  <c r="E21" i="2"/>
  <c r="E18" i="2"/>
  <c r="E17" i="2"/>
  <c r="E16" i="2"/>
  <c r="E15" i="2"/>
  <c r="E12" i="2"/>
  <c r="E11" i="2"/>
  <c r="E10" i="2"/>
  <c r="E9" i="2"/>
  <c r="E6" i="2"/>
  <c r="E5" i="2"/>
  <c r="E4" i="2"/>
  <c r="E3" i="2"/>
  <c r="E7" i="2" s="1"/>
  <c r="E50" i="2" s="1"/>
  <c r="T3" i="4"/>
  <c r="T5" i="4"/>
  <c r="T4" i="4"/>
  <c r="L3" i="4"/>
  <c r="R5" i="4"/>
  <c r="R4" i="4"/>
  <c r="R3" i="4"/>
  <c r="P5" i="4"/>
  <c r="P4" i="4"/>
  <c r="P3" i="4"/>
  <c r="N5" i="4"/>
  <c r="N4" i="4"/>
  <c r="N3" i="4"/>
  <c r="L5" i="4"/>
  <c r="L4" i="4"/>
  <c r="J5" i="4"/>
  <c r="J4" i="4"/>
  <c r="J3" i="4"/>
  <c r="H5" i="4"/>
  <c r="H4" i="4"/>
  <c r="H3" i="4"/>
  <c r="F5" i="4"/>
  <c r="F4" i="4"/>
  <c r="F3" i="4"/>
  <c r="D5" i="4"/>
  <c r="D4" i="4"/>
  <c r="D3" i="4"/>
  <c r="T4" i="1"/>
  <c r="K8" i="5"/>
  <c r="J8" i="5"/>
  <c r="I8" i="5"/>
  <c r="H8" i="5"/>
  <c r="G8" i="5"/>
  <c r="F8" i="5"/>
  <c r="E8" i="5"/>
  <c r="D8" i="5"/>
  <c r="C8" i="5"/>
  <c r="AI73" i="1"/>
  <c r="AF73" i="1"/>
  <c r="K7" i="5" s="1"/>
  <c r="AC73" i="1"/>
  <c r="J7" i="5" s="1"/>
  <c r="Z73" i="1"/>
  <c r="I7" i="5" s="1"/>
  <c r="T73" i="1"/>
  <c r="G7" i="5" s="1"/>
  <c r="Q73" i="1"/>
  <c r="F7" i="5" s="1"/>
  <c r="N73" i="1"/>
  <c r="E7" i="5" s="1"/>
  <c r="K73" i="1"/>
  <c r="D7" i="5" s="1"/>
  <c r="H73" i="1"/>
  <c r="C7" i="5" s="1"/>
  <c r="AI69" i="1"/>
  <c r="AF69" i="1"/>
  <c r="K6" i="5" s="1"/>
  <c r="Z69" i="1"/>
  <c r="I6" i="5" s="1"/>
  <c r="W69" i="1"/>
  <c r="H6" i="5" s="1"/>
  <c r="T69" i="1"/>
  <c r="G6" i="5" s="1"/>
  <c r="Q69" i="1"/>
  <c r="F6" i="5" s="1"/>
  <c r="N69" i="1"/>
  <c r="E6" i="5" s="1"/>
  <c r="AI55" i="1"/>
  <c r="AI63" i="1" s="1"/>
  <c r="AF55" i="1"/>
  <c r="AF63" i="1" s="1"/>
  <c r="K5" i="5" s="1"/>
  <c r="AC55" i="1"/>
  <c r="AC63" i="1" s="1"/>
  <c r="J5" i="5" s="1"/>
  <c r="Z55" i="1"/>
  <c r="Z63" i="1" s="1"/>
  <c r="I5" i="5" s="1"/>
  <c r="W63" i="1"/>
  <c r="H5" i="5" s="1"/>
  <c r="T63" i="1"/>
  <c r="G5" i="5" s="1"/>
  <c r="N63" i="1"/>
  <c r="E5" i="5" s="1"/>
  <c r="AF52" i="1"/>
  <c r="K3" i="5" s="1"/>
  <c r="K63" i="1" l="1"/>
  <c r="D5" i="5" s="1"/>
  <c r="Q52" i="1"/>
  <c r="AI52" i="1"/>
  <c r="K10" i="5"/>
  <c r="T7" i="2"/>
  <c r="T50" i="2" s="1"/>
  <c r="W7" i="2"/>
  <c r="W50" i="2" s="1"/>
  <c r="Z7" i="2"/>
  <c r="Z50" i="2" s="1"/>
  <c r="AC7" i="2"/>
  <c r="AC50" i="2" s="1"/>
  <c r="N52" i="1"/>
  <c r="H52" i="1"/>
  <c r="T52" i="1"/>
  <c r="Z52" i="1"/>
  <c r="K52" i="1"/>
  <c r="W52" i="1"/>
  <c r="AC52" i="1"/>
  <c r="J3" i="5" l="1"/>
  <c r="J10" i="5" s="1"/>
  <c r="D3" i="5"/>
  <c r="D10" i="5" s="1"/>
  <c r="G3" i="5"/>
  <c r="G10" i="5" s="1"/>
  <c r="E3" i="5"/>
  <c r="E10" i="5" s="1"/>
  <c r="F3" i="5"/>
  <c r="F10" i="5" s="1"/>
  <c r="H3" i="5"/>
  <c r="H10" i="5" s="1"/>
  <c r="I3" i="5"/>
  <c r="I10" i="5" s="1"/>
  <c r="C3" i="5"/>
  <c r="C10" i="5" s="1"/>
</calcChain>
</file>

<file path=xl/sharedStrings.xml><?xml version="1.0" encoding="utf-8"?>
<sst xmlns="http://schemas.openxmlformats.org/spreadsheetml/2006/main" count="626" uniqueCount="168">
  <si>
    <t>Pronostiques</t>
  </si>
  <si>
    <t>Date</t>
  </si>
  <si>
    <t>Résultat</t>
  </si>
  <si>
    <t>Match</t>
  </si>
  <si>
    <t>1ere journée (poules)</t>
  </si>
  <si>
    <t>Brésil - Croatie</t>
  </si>
  <si>
    <t>13/6/2014</t>
  </si>
  <si>
    <t>Mexique - Cameroun</t>
  </si>
  <si>
    <t>Espagne - Pays-Bas</t>
  </si>
  <si>
    <t>Chili - Australie</t>
  </si>
  <si>
    <t>14/6/2014</t>
  </si>
  <si>
    <t>Colombie - Grèce</t>
  </si>
  <si>
    <t>Uruguay - Costa Rica</t>
  </si>
  <si>
    <t>Angleterre - Italie</t>
  </si>
  <si>
    <t>Cote d'Ivoire - Japon</t>
  </si>
  <si>
    <t>15/6/2014</t>
  </si>
  <si>
    <t>Suisse - Equateur</t>
  </si>
  <si>
    <t>France - Honduras</t>
  </si>
  <si>
    <t>Argentine - Bosnie</t>
  </si>
  <si>
    <t>16/6/2014</t>
  </si>
  <si>
    <t>Allemagne - Portugal</t>
  </si>
  <si>
    <t>Iran - Nigéria</t>
  </si>
  <si>
    <t>Ghana - USA</t>
  </si>
  <si>
    <t>17/6/2014</t>
  </si>
  <si>
    <t>Belgique - Algérie</t>
  </si>
  <si>
    <t>2ème journée (poules)</t>
  </si>
  <si>
    <t>Brésil - Mexique</t>
  </si>
  <si>
    <t>Russie - Corée du sud</t>
  </si>
  <si>
    <t>18/6/2014</t>
  </si>
  <si>
    <t>Australie - Pays-Bas</t>
  </si>
  <si>
    <t>Espagne - Chili</t>
  </si>
  <si>
    <t>Cameroun - Croatie</t>
  </si>
  <si>
    <t>19/6/2014</t>
  </si>
  <si>
    <t>Colombie - Côte d'Ivoire</t>
  </si>
  <si>
    <t>Uruguay - Angleterre</t>
  </si>
  <si>
    <t>Japon - Grèce</t>
  </si>
  <si>
    <t>20/6/2014</t>
  </si>
  <si>
    <t>Italie - Costa Rica</t>
  </si>
  <si>
    <t>Suisse - France</t>
  </si>
  <si>
    <t>Honduras - Equateur</t>
  </si>
  <si>
    <t>21/6/2014</t>
  </si>
  <si>
    <t>Argentine - Iran</t>
  </si>
  <si>
    <t>Allemagne - Ghana</t>
  </si>
  <si>
    <t>Nigéria - Bosnie</t>
  </si>
  <si>
    <t>22/6/2014</t>
  </si>
  <si>
    <t>Belgique - Russie</t>
  </si>
  <si>
    <t>Corée du sud - Algérie</t>
  </si>
  <si>
    <t>USA - Portugal</t>
  </si>
  <si>
    <t>23/6/2014</t>
  </si>
  <si>
    <t>Australie - Espagne</t>
  </si>
  <si>
    <t>Pays-Bas - Chili</t>
  </si>
  <si>
    <t>3ème journée (poules)</t>
  </si>
  <si>
    <t>Cameroun - Brésil</t>
  </si>
  <si>
    <t>Croatie - Mexique</t>
  </si>
  <si>
    <t>24/6/2014</t>
  </si>
  <si>
    <t>Italie - Uruguay</t>
  </si>
  <si>
    <t>Costa Rica - Angleterre</t>
  </si>
  <si>
    <t>Japon - Colombie</t>
  </si>
  <si>
    <t>Grèce - Cote d'Ivoire</t>
  </si>
  <si>
    <t>25/6/2014</t>
  </si>
  <si>
    <t>Nigéria - Argentine</t>
  </si>
  <si>
    <t>Bosnie - Iran</t>
  </si>
  <si>
    <t>Honduras - Suisse</t>
  </si>
  <si>
    <t>Equateur - France</t>
  </si>
  <si>
    <t>26/6/2014</t>
  </si>
  <si>
    <t>USA - Allemagne</t>
  </si>
  <si>
    <t>Portugal - Ghana</t>
  </si>
  <si>
    <t>Corée du sud - Belgique</t>
  </si>
  <si>
    <t>Algérie - Russie</t>
  </si>
  <si>
    <t>Huitièmes</t>
  </si>
  <si>
    <t>28/6/2014</t>
  </si>
  <si>
    <t>1er Gr.A - 2e Gr.B</t>
  </si>
  <si>
    <t>1er Gr.C - 2e Gr.D</t>
  </si>
  <si>
    <t>29/6/2014</t>
  </si>
  <si>
    <t>1er Gr.B - 2e Gr.A</t>
  </si>
  <si>
    <t>1er Gr.D - 2e Gr.C</t>
  </si>
  <si>
    <t>30/6/2014</t>
  </si>
  <si>
    <t>1er Gr.E - 2e Gr.F</t>
  </si>
  <si>
    <t>1er Gr.G - 2e Gr.H</t>
  </si>
  <si>
    <t>1er Gr.F - 2e Gr.E</t>
  </si>
  <si>
    <t>1er Gr.H - 2e Gr.G</t>
  </si>
  <si>
    <t>Quarts</t>
  </si>
  <si>
    <t>TBD</t>
  </si>
  <si>
    <t>Demies</t>
  </si>
  <si>
    <t>Finale</t>
  </si>
  <si>
    <t>13/7/2014</t>
  </si>
  <si>
    <t>Pronostics Coupe du Monde 2014</t>
  </si>
  <si>
    <t>Dimi</t>
  </si>
  <si>
    <t xml:space="preserve">Jipé </t>
  </si>
  <si>
    <t>Max</t>
  </si>
  <si>
    <t>Lulu</t>
  </si>
  <si>
    <t>Gihef</t>
  </si>
  <si>
    <t>Simon Dep</t>
  </si>
  <si>
    <t>Simon Dem</t>
  </si>
  <si>
    <t xml:space="preserve">Ben </t>
  </si>
  <si>
    <t>Thibaud</t>
  </si>
  <si>
    <t>X</t>
  </si>
  <si>
    <t>Groupe A</t>
  </si>
  <si>
    <t>Groupe B</t>
  </si>
  <si>
    <t>Groupe C</t>
  </si>
  <si>
    <t>Groupe D</t>
  </si>
  <si>
    <t>Groupe E</t>
  </si>
  <si>
    <t>Groupe F</t>
  </si>
  <si>
    <t>Groupe G</t>
  </si>
  <si>
    <t>Groupe H</t>
  </si>
  <si>
    <t>Ben</t>
  </si>
  <si>
    <t>Brésil</t>
  </si>
  <si>
    <t>Mexique</t>
  </si>
  <si>
    <t>Croatie</t>
  </si>
  <si>
    <t>Cameroun</t>
  </si>
  <si>
    <t>Espagne</t>
  </si>
  <si>
    <t>Chili</t>
  </si>
  <si>
    <t>Pays-Bas</t>
  </si>
  <si>
    <t>Australie</t>
  </si>
  <si>
    <t>Colombie</t>
  </si>
  <si>
    <t>Japon</t>
  </si>
  <si>
    <t>Côte d'Ivoire</t>
  </si>
  <si>
    <t>Uruguay</t>
  </si>
  <si>
    <t>Italie</t>
  </si>
  <si>
    <t>Angleterre</t>
  </si>
  <si>
    <t>Costa Rica</t>
  </si>
  <si>
    <t>Suisse</t>
  </si>
  <si>
    <t>Equateur</t>
  </si>
  <si>
    <t>France</t>
  </si>
  <si>
    <t>Honduras</t>
  </si>
  <si>
    <t>Argentine</t>
  </si>
  <si>
    <t>Bosnie</t>
  </si>
  <si>
    <t>Iran</t>
  </si>
  <si>
    <t>Nigéria</t>
  </si>
  <si>
    <t>Allemagne</t>
  </si>
  <si>
    <t>Portugal</t>
  </si>
  <si>
    <t>Ghana</t>
  </si>
  <si>
    <t>USA</t>
  </si>
  <si>
    <t xml:space="preserve">Belgique    </t>
  </si>
  <si>
    <t>Russie</t>
  </si>
  <si>
    <t>Algérie</t>
  </si>
  <si>
    <t>Corée du Sud</t>
  </si>
  <si>
    <t xml:space="preserve">Costa Rica </t>
  </si>
  <si>
    <t>Belgique</t>
  </si>
  <si>
    <t>Équateur</t>
  </si>
  <si>
    <t>japon</t>
  </si>
  <si>
    <t xml:space="preserve">Cameroun </t>
  </si>
  <si>
    <t xml:space="preserve">Croatie </t>
  </si>
  <si>
    <t xml:space="preserve">Côte d'Ivoire </t>
  </si>
  <si>
    <t xml:space="preserve">Japon </t>
  </si>
  <si>
    <t xml:space="preserve">Angleterre </t>
  </si>
  <si>
    <t xml:space="preserve">Italie </t>
  </si>
  <si>
    <t xml:space="preserve">France </t>
  </si>
  <si>
    <t xml:space="preserve">Alégrie </t>
  </si>
  <si>
    <t xml:space="preserve">Grèce </t>
  </si>
  <si>
    <t xml:space="preserve">Équateur </t>
  </si>
  <si>
    <t xml:space="preserve">Algérie </t>
  </si>
  <si>
    <t xml:space="preserve">Vainqueur </t>
  </si>
  <si>
    <t xml:space="preserve">Finaliste </t>
  </si>
  <si>
    <t xml:space="preserve">Meilleur buteur </t>
  </si>
  <si>
    <t>Lukaku</t>
  </si>
  <si>
    <t>Neymar</t>
  </si>
  <si>
    <t>Messi</t>
  </si>
  <si>
    <t>Müller</t>
  </si>
  <si>
    <t>Total groupe</t>
  </si>
  <si>
    <t>Jipé</t>
  </si>
  <si>
    <t xml:space="preserve">Phases de poule </t>
  </si>
  <si>
    <t xml:space="preserve">Groupe </t>
  </si>
  <si>
    <t>1/8ème finale</t>
  </si>
  <si>
    <t xml:space="preserve">1/4 finale </t>
  </si>
  <si>
    <t xml:space="preserve">1/2 finale </t>
  </si>
  <si>
    <t>Pronostics finaux</t>
  </si>
  <si>
    <t>1 point pour le bon résultat, 2 points pour le bon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</si>
</sst>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2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sz val="18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0"/>
      <color rgb="FF000000"/>
      <name val="Arial"/>
      <family val="2"/>
    </font>
    <font>
      <b/>
      <sz val="20"/>
      <color rgb="FFFF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5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D9D9D9"/>
        <bgColor indexed="64"/>
      </patternFill>
    </fill>
  </fills>
  <borders count="8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3" borderId="5" xfId="0" applyFont="1" applyFill="1" applyBorder="1" applyAlignment="1">
      <alignment horizontal="center"/>
    </xf>
    <xf numFmtId="0" fontId="0" fillId="0" borderId="7" xfId="0" applyBorder="1" applyAlignment="1">
      <alignment wrapText="1"/>
    </xf>
    <xf numFmtId="164" fontId="6" fillId="0" borderId="9" xfId="0" applyNumberFormat="1" applyFont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14" xfId="0" applyFont="1" applyBorder="1" applyAlignment="1">
      <alignment wrapText="1"/>
    </xf>
    <xf numFmtId="0" fontId="0" fillId="0" borderId="16" xfId="0" applyBorder="1" applyAlignment="1">
      <alignment wrapText="1"/>
    </xf>
    <xf numFmtId="0" fontId="11" fillId="0" borderId="18" xfId="0" applyFont="1" applyBorder="1" applyAlignment="1">
      <alignment horizontal="center"/>
    </xf>
    <xf numFmtId="164" fontId="12" fillId="0" borderId="19" xfId="0" applyNumberFormat="1" applyFont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16" fillId="0" borderId="21" xfId="0" applyFont="1" applyBorder="1" applyAlignment="1">
      <alignment wrapText="1"/>
    </xf>
    <xf numFmtId="0" fontId="17" fillId="0" borderId="23" xfId="0" applyFont="1" applyBorder="1" applyAlignment="1">
      <alignment horizontal="center"/>
    </xf>
    <xf numFmtId="0" fontId="18" fillId="0" borderId="24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0" xfId="0" applyBorder="1" applyAlignment="1">
      <alignment wrapText="1"/>
    </xf>
    <xf numFmtId="0" fontId="1" fillId="0" borderId="30" xfId="0" applyFont="1" applyBorder="1" applyAlignment="1">
      <alignment wrapText="1"/>
    </xf>
    <xf numFmtId="0" fontId="22" fillId="0" borderId="30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36" xfId="0" applyBorder="1" applyAlignment="1">
      <alignment wrapText="1"/>
    </xf>
    <xf numFmtId="0" fontId="1" fillId="0" borderId="31" xfId="0" applyFont="1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43" xfId="0" applyBorder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0" fillId="0" borderId="44" xfId="0" applyBorder="1" applyAlignment="1">
      <alignment horizontal="center" wrapText="1"/>
    </xf>
    <xf numFmtId="0" fontId="22" fillId="0" borderId="65" xfId="0" applyFon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22" fillId="0" borderId="67" xfId="0" applyFont="1" applyBorder="1" applyAlignment="1">
      <alignment horizontal="center" wrapText="1"/>
    </xf>
    <xf numFmtId="0" fontId="27" fillId="0" borderId="75" xfId="0" applyFont="1" applyBorder="1" applyAlignment="1">
      <alignment wrapText="1"/>
    </xf>
    <xf numFmtId="0" fontId="1" fillId="0" borderId="30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5" fillId="0" borderId="79" xfId="0" applyFont="1" applyBorder="1" applyAlignment="1">
      <alignment horizontal="center" wrapText="1"/>
    </xf>
    <xf numFmtId="0" fontId="25" fillId="0" borderId="78" xfId="0" applyFont="1" applyBorder="1" applyAlignment="1">
      <alignment horizontal="center" wrapText="1"/>
    </xf>
    <xf numFmtId="0" fontId="25" fillId="0" borderId="76" xfId="0" applyFont="1" applyBorder="1" applyAlignment="1">
      <alignment horizontal="center" wrapText="1"/>
    </xf>
    <xf numFmtId="0" fontId="25" fillId="0" borderId="77" xfId="0" applyFont="1" applyBorder="1" applyAlignment="1">
      <alignment horizontal="center" wrapText="1"/>
    </xf>
    <xf numFmtId="0" fontId="25" fillId="0" borderId="80" xfId="0" applyFont="1" applyBorder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0" fontId="25" fillId="0" borderId="57" xfId="0" applyFont="1" applyBorder="1" applyAlignment="1">
      <alignment horizontal="center" wrapText="1"/>
    </xf>
    <xf numFmtId="0" fontId="25" fillId="0" borderId="74" xfId="0" applyFont="1" applyBorder="1" applyAlignment="1">
      <alignment horizontal="center" wrapText="1"/>
    </xf>
    <xf numFmtId="0" fontId="25" fillId="0" borderId="81" xfId="0" applyFont="1" applyBorder="1" applyAlignment="1">
      <alignment horizontal="center" wrapText="1"/>
    </xf>
    <xf numFmtId="0" fontId="25" fillId="0" borderId="32" xfId="0" applyFont="1" applyBorder="1" applyAlignment="1">
      <alignment horizontal="center" wrapText="1"/>
    </xf>
    <xf numFmtId="0" fontId="25" fillId="0" borderId="30" xfId="0" applyFont="1" applyBorder="1" applyAlignment="1">
      <alignment horizontal="center" wrapText="1"/>
    </xf>
    <xf numFmtId="0" fontId="25" fillId="0" borderId="37" xfId="0" applyFont="1" applyBorder="1" applyAlignment="1">
      <alignment horizontal="center" wrapText="1"/>
    </xf>
    <xf numFmtId="0" fontId="25" fillId="0" borderId="82" xfId="0" applyFont="1" applyBorder="1" applyAlignment="1">
      <alignment horizontal="center" wrapText="1"/>
    </xf>
    <xf numFmtId="0" fontId="25" fillId="0" borderId="38" xfId="0" applyFont="1" applyBorder="1" applyAlignment="1">
      <alignment horizontal="center" wrapText="1"/>
    </xf>
    <xf numFmtId="0" fontId="25" fillId="0" borderId="39" xfId="0" applyFont="1" applyBorder="1" applyAlignment="1">
      <alignment horizontal="center" wrapText="1"/>
    </xf>
    <xf numFmtId="0" fontId="25" fillId="0" borderId="40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10" fillId="0" borderId="1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14" xfId="0" applyFont="1" applyBorder="1" applyAlignment="1">
      <alignment horizontal="center" vertical="center" textRotation="90"/>
    </xf>
    <xf numFmtId="0" fontId="20" fillId="0" borderId="0" xfId="0" applyFont="1" applyBorder="1" applyAlignment="1">
      <alignment horizontal="center" vertical="center" textRotation="90"/>
    </xf>
    <xf numFmtId="0" fontId="20" fillId="0" borderId="25" xfId="0" applyFont="1" applyBorder="1" applyAlignment="1">
      <alignment horizontal="center" vertical="center" textRotation="90"/>
    </xf>
    <xf numFmtId="0" fontId="20" fillId="0" borderId="29" xfId="0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15" xfId="0" applyFont="1" applyBorder="1" applyAlignment="1">
      <alignment horizontal="center" vertical="center" textRotation="90"/>
    </xf>
    <xf numFmtId="0" fontId="20" fillId="0" borderId="26" xfId="0" applyFont="1" applyBorder="1" applyAlignment="1">
      <alignment horizontal="center" vertical="center" textRotation="90"/>
    </xf>
    <xf numFmtId="0" fontId="21" fillId="0" borderId="8" xfId="0" applyFont="1" applyBorder="1" applyAlignment="1">
      <alignment vertical="center" textRotation="90" wrapText="1"/>
    </xf>
    <xf numFmtId="0" fontId="21" fillId="0" borderId="12" xfId="0" applyFont="1" applyBorder="1" applyAlignment="1">
      <alignment vertical="center" textRotation="90" wrapText="1"/>
    </xf>
    <xf numFmtId="0" fontId="11" fillId="0" borderId="18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25" xfId="0" applyBorder="1" applyAlignment="1">
      <alignment horizontal="left" vertical="center" wrapText="1"/>
    </xf>
    <xf numFmtId="0" fontId="9" fillId="0" borderId="13" xfId="0" applyFont="1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27" xfId="0" applyBorder="1" applyAlignment="1">
      <alignment wrapText="1"/>
    </xf>
    <xf numFmtId="0" fontId="19" fillId="0" borderId="28" xfId="0" applyFont="1" applyBorder="1" applyAlignment="1">
      <alignment horizontal="center"/>
    </xf>
    <xf numFmtId="0" fontId="0" fillId="0" borderId="17" xfId="0" applyBorder="1" applyAlignment="1">
      <alignment wrapText="1"/>
    </xf>
    <xf numFmtId="0" fontId="11" fillId="0" borderId="18" xfId="0" applyFont="1" applyBorder="1" applyAlignment="1">
      <alignment horizontal="center"/>
    </xf>
    <xf numFmtId="0" fontId="0" fillId="0" borderId="22" xfId="0" applyBorder="1" applyAlignment="1">
      <alignment wrapText="1"/>
    </xf>
    <xf numFmtId="0" fontId="2" fillId="0" borderId="18" xfId="0" applyFont="1" applyBorder="1" applyAlignment="1">
      <alignment horizontal="center"/>
    </xf>
    <xf numFmtId="0" fontId="0" fillId="0" borderId="61" xfId="0" applyBorder="1" applyAlignment="1">
      <alignment horizontal="center" wrapText="1"/>
    </xf>
    <xf numFmtId="0" fontId="0" fillId="0" borderId="62" xfId="0" applyBorder="1" applyAlignment="1">
      <alignment horizontal="center" wrapText="1"/>
    </xf>
    <xf numFmtId="0" fontId="1" fillId="0" borderId="66" xfId="0" applyFont="1" applyBorder="1" applyAlignment="1">
      <alignment horizontal="right" wrapText="1"/>
    </xf>
    <xf numFmtId="0" fontId="0" fillId="0" borderId="64" xfId="0" applyBorder="1" applyAlignment="1">
      <alignment horizontal="right" wrapText="1"/>
    </xf>
    <xf numFmtId="0" fontId="1" fillId="0" borderId="63" xfId="0" applyFont="1" applyBorder="1" applyAlignment="1">
      <alignment horizontal="right" wrapText="1"/>
    </xf>
    <xf numFmtId="0" fontId="26" fillId="0" borderId="46" xfId="0" applyFont="1" applyBorder="1" applyAlignment="1">
      <alignment horizontal="center" wrapText="1"/>
    </xf>
    <xf numFmtId="0" fontId="26" fillId="0" borderId="47" xfId="0" applyFont="1" applyBorder="1" applyAlignment="1">
      <alignment horizontal="center" wrapText="1"/>
    </xf>
    <xf numFmtId="0" fontId="24" fillId="0" borderId="73" xfId="0" applyFont="1" applyBorder="1" applyAlignment="1">
      <alignment horizontal="center" wrapText="1"/>
    </xf>
    <xf numFmtId="0" fontId="24" fillId="0" borderId="71" xfId="0" applyFont="1" applyBorder="1" applyAlignment="1">
      <alignment horizontal="center" wrapText="1"/>
    </xf>
    <xf numFmtId="0" fontId="24" fillId="0" borderId="74" xfId="0" applyFont="1" applyBorder="1" applyAlignment="1">
      <alignment horizontal="center" wrapText="1"/>
    </xf>
    <xf numFmtId="0" fontId="24" fillId="0" borderId="15" xfId="0" applyFont="1" applyBorder="1" applyAlignment="1">
      <alignment horizontal="center" wrapText="1"/>
    </xf>
    <xf numFmtId="0" fontId="24" fillId="0" borderId="57" xfId="0" applyFont="1" applyBorder="1" applyAlignment="1">
      <alignment horizontal="center" wrapText="1"/>
    </xf>
    <xf numFmtId="0" fontId="24" fillId="0" borderId="59" xfId="0" applyFont="1" applyBorder="1" applyAlignment="1">
      <alignment horizontal="center" wrapText="1"/>
    </xf>
    <xf numFmtId="0" fontId="24" fillId="0" borderId="60" xfId="0" applyFont="1" applyBorder="1" applyAlignment="1">
      <alignment horizontal="center" wrapText="1"/>
    </xf>
    <xf numFmtId="0" fontId="24" fillId="0" borderId="45" xfId="0" applyFont="1" applyBorder="1" applyAlignment="1">
      <alignment horizontal="center" wrapText="1"/>
    </xf>
    <xf numFmtId="0" fontId="24" fillId="0" borderId="54" xfId="0" applyFont="1" applyBorder="1" applyAlignment="1">
      <alignment horizontal="center" wrapText="1"/>
    </xf>
    <xf numFmtId="0" fontId="24" fillId="0" borderId="55" xfId="0" applyFont="1" applyBorder="1" applyAlignment="1">
      <alignment horizontal="center" wrapText="1"/>
    </xf>
    <xf numFmtId="0" fontId="24" fillId="0" borderId="68" xfId="0" applyFont="1" applyBorder="1" applyAlignment="1">
      <alignment horizontal="center" wrapText="1"/>
    </xf>
    <xf numFmtId="0" fontId="24" fillId="0" borderId="69" xfId="0" applyFont="1" applyBorder="1" applyAlignment="1">
      <alignment horizontal="center" wrapText="1"/>
    </xf>
    <xf numFmtId="0" fontId="24" fillId="0" borderId="56" xfId="0" applyFont="1" applyBorder="1" applyAlignment="1">
      <alignment horizontal="center" wrapText="1"/>
    </xf>
    <xf numFmtId="0" fontId="24" fillId="0" borderId="58" xfId="0" applyFont="1" applyBorder="1" applyAlignment="1">
      <alignment horizontal="center" wrapText="1"/>
    </xf>
    <xf numFmtId="0" fontId="24" fillId="0" borderId="70" xfId="0" applyFont="1" applyBorder="1" applyAlignment="1">
      <alignment horizontal="center" wrapText="1"/>
    </xf>
    <xf numFmtId="0" fontId="24" fillId="0" borderId="72" xfId="0" applyFont="1" applyBorder="1" applyAlignment="1">
      <alignment horizontal="center" wrapText="1"/>
    </xf>
    <xf numFmtId="0" fontId="26" fillId="0" borderId="51" xfId="0" applyFont="1" applyBorder="1" applyAlignment="1">
      <alignment horizontal="center" wrapText="1"/>
    </xf>
    <xf numFmtId="0" fontId="26" fillId="0" borderId="49" xfId="0" applyFont="1" applyBorder="1" applyAlignment="1">
      <alignment horizontal="center" wrapText="1"/>
    </xf>
    <xf numFmtId="0" fontId="26" fillId="0" borderId="53" xfId="0" applyFont="1" applyBorder="1" applyAlignment="1">
      <alignment horizontal="center" wrapText="1"/>
    </xf>
    <xf numFmtId="0" fontId="24" fillId="0" borderId="33" xfId="0" applyFont="1" applyBorder="1" applyAlignment="1">
      <alignment horizontal="center" wrapText="1"/>
    </xf>
    <xf numFmtId="0" fontId="24" fillId="0" borderId="34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26" fillId="0" borderId="48" xfId="0" applyFont="1" applyBorder="1" applyAlignment="1">
      <alignment horizontal="center" wrapText="1"/>
    </xf>
    <xf numFmtId="0" fontId="26" fillId="0" borderId="50" xfId="0" applyFont="1" applyBorder="1" applyAlignment="1">
      <alignment horizontal="center" wrapText="1"/>
    </xf>
    <xf numFmtId="0" fontId="24" fillId="0" borderId="41" xfId="0" applyFont="1" applyBorder="1" applyAlignment="1">
      <alignment horizontal="center" wrapText="1"/>
    </xf>
    <xf numFmtId="0" fontId="24" fillId="0" borderId="42" xfId="0" applyFont="1" applyBorder="1" applyAlignment="1">
      <alignment horizontal="center" wrapText="1"/>
    </xf>
    <xf numFmtId="0" fontId="26" fillId="0" borderId="52" xfId="0" applyFont="1" applyBorder="1" applyAlignment="1">
      <alignment horizontal="center" wrapText="1"/>
    </xf>
    <xf numFmtId="0" fontId="22" fillId="0" borderId="30" xfId="0" applyFont="1" applyBorder="1" applyAlignment="1">
      <alignment horizontal="center" wrapText="1"/>
    </xf>
    <xf numFmtId="0" fontId="15" fillId="0" borderId="2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6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4" sqref="E4"/>
    </sheetView>
  </sheetViews>
  <sheetFormatPr baseColWidth="10" defaultColWidth="9.140625" defaultRowHeight="15" customHeight="1" x14ac:dyDescent="0.2"/>
  <cols>
    <col min="1" max="1" width="10.140625" bestFit="1" customWidth="1"/>
    <col min="2" max="2" width="11.28515625" customWidth="1"/>
    <col min="3" max="4" width="4" customWidth="1"/>
    <col min="5" max="5" width="22.7109375" bestFit="1" customWidth="1"/>
    <col min="6" max="7" width="4" customWidth="1"/>
    <col min="8" max="8" width="4.5703125" customWidth="1"/>
    <col min="9" max="10" width="4" customWidth="1"/>
    <col min="11" max="11" width="4.5703125" customWidth="1"/>
    <col min="12" max="13" width="4" customWidth="1"/>
    <col min="14" max="14" width="4.5703125" customWidth="1"/>
    <col min="15" max="16" width="4" customWidth="1"/>
    <col min="17" max="17" width="4.5703125" customWidth="1"/>
    <col min="18" max="19" width="4" customWidth="1"/>
    <col min="20" max="20" width="4.5703125" customWidth="1"/>
    <col min="21" max="22" width="4" customWidth="1"/>
    <col min="23" max="23" width="4.5703125" customWidth="1"/>
    <col min="24" max="25" width="4" customWidth="1"/>
    <col min="26" max="26" width="4.5703125" customWidth="1"/>
    <col min="27" max="28" width="4" customWidth="1"/>
    <col min="29" max="29" width="4.5703125" customWidth="1"/>
    <col min="30" max="31" width="4" customWidth="1"/>
    <col min="32" max="32" width="4.5703125" customWidth="1"/>
    <col min="33" max="34" width="4" customWidth="1"/>
    <col min="35" max="35" width="4.5703125" customWidth="1"/>
  </cols>
  <sheetData>
    <row r="1" spans="1:35" ht="24.75" customHeight="1" x14ac:dyDescent="0.2">
      <c r="A1" s="61" t="s">
        <v>167</v>
      </c>
      <c r="B1" s="62"/>
      <c r="C1" s="62"/>
      <c r="D1" s="62"/>
      <c r="E1" s="62"/>
      <c r="F1" s="118" t="s">
        <v>86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</row>
    <row r="2" spans="1:35" x14ac:dyDescent="0.25">
      <c r="B2" s="3"/>
      <c r="C2" s="75"/>
      <c r="D2" s="76"/>
      <c r="E2" s="77"/>
      <c r="F2" s="78" t="s">
        <v>0</v>
      </c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5" x14ac:dyDescent="0.25">
      <c r="A3" s="18"/>
      <c r="B3" s="12" t="s">
        <v>1</v>
      </c>
      <c r="C3" s="80" t="s">
        <v>2</v>
      </c>
      <c r="D3" s="81"/>
      <c r="E3" s="12" t="s">
        <v>3</v>
      </c>
      <c r="F3" s="82" t="s">
        <v>87</v>
      </c>
      <c r="G3" s="79"/>
      <c r="H3" s="81"/>
      <c r="I3" s="82" t="s">
        <v>88</v>
      </c>
      <c r="J3" s="79"/>
      <c r="K3" s="81"/>
      <c r="L3" s="82" t="s">
        <v>89</v>
      </c>
      <c r="M3" s="79"/>
      <c r="N3" s="81"/>
      <c r="O3" s="82" t="s">
        <v>90</v>
      </c>
      <c r="P3" s="79"/>
      <c r="Q3" s="81"/>
      <c r="R3" s="82" t="s">
        <v>91</v>
      </c>
      <c r="S3" s="79"/>
      <c r="T3" s="81"/>
      <c r="U3" s="82" t="s">
        <v>92</v>
      </c>
      <c r="V3" s="79"/>
      <c r="W3" s="81"/>
      <c r="X3" s="82" t="s">
        <v>94</v>
      </c>
      <c r="Y3" s="79"/>
      <c r="Z3" s="81"/>
      <c r="AA3" s="82" t="s">
        <v>95</v>
      </c>
      <c r="AB3" s="79"/>
      <c r="AC3" s="81"/>
      <c r="AD3" s="82" t="s">
        <v>93</v>
      </c>
      <c r="AE3" s="79"/>
      <c r="AF3" s="81"/>
      <c r="AG3" s="82" t="s">
        <v>96</v>
      </c>
      <c r="AH3" s="79"/>
      <c r="AI3" s="81"/>
    </row>
    <row r="4" spans="1:35" ht="15" customHeight="1" x14ac:dyDescent="0.25">
      <c r="A4" s="63" t="s">
        <v>4</v>
      </c>
      <c r="B4" s="13">
        <v>41979</v>
      </c>
      <c r="C4" s="17"/>
      <c r="D4" s="17"/>
      <c r="E4" s="17" t="s">
        <v>5</v>
      </c>
      <c r="F4" s="5">
        <v>2</v>
      </c>
      <c r="G4" s="5">
        <v>1</v>
      </c>
      <c r="H4" s="2">
        <f>IF(OR(($C4=""),($D4=""),(F4=""),(G4="")),0,IF(AND(($C4=F4),($D4=G4)),2,IF((SIGN(($C4-$D4))=SIGN((F4-G4))),1,0)))</f>
        <v>0</v>
      </c>
      <c r="I4" s="5">
        <v>1</v>
      </c>
      <c r="J4" s="5">
        <v>0</v>
      </c>
      <c r="K4" s="2">
        <f>IF(OR(($C4=""),($D4=""),(I4=""),(J4="")),0,IF(AND(($C4=I4),($D4=J4)),2,IF((SIGN(($C4-$D4))=SIGN((I4-J4))),1,0)))</f>
        <v>0</v>
      </c>
      <c r="L4" s="5">
        <v>3</v>
      </c>
      <c r="M4" s="5">
        <v>1</v>
      </c>
      <c r="N4" s="2">
        <f>IF(OR(($C4=""),($D4=""),(L4=""),(M4="")),0,IF(AND(($C4=L4),($D4=M4)),2,IF((SIGN(($C4-$D4))=SIGN((L4-M4))),1,0)))</f>
        <v>0</v>
      </c>
      <c r="O4" s="5">
        <v>2</v>
      </c>
      <c r="P4" s="5">
        <v>0</v>
      </c>
      <c r="Q4" s="2">
        <f>IF(OR(($C4=""),($D4=""),(O4=""),(P4="")),0,IF(AND(($C4=O4),($D4=P4)),2,IF((SIGN(($C4-$D4))=SIGN((O4-P4))),1,0)))</f>
        <v>0</v>
      </c>
      <c r="R4" s="5">
        <v>4</v>
      </c>
      <c r="S4" s="5">
        <v>1</v>
      </c>
      <c r="T4" s="2">
        <f>IF(OR(($C4=""),($D4=""),(R4=""),(S4="")),0,IF(AND(($C4=R4),($D4=S4)),3,IF((SIGN(($C4-$D4))=SIGN((R4-S4))),1,0)))</f>
        <v>0</v>
      </c>
      <c r="U4" s="5">
        <v>2</v>
      </c>
      <c r="V4" s="5">
        <v>1</v>
      </c>
      <c r="W4" s="2">
        <f>IF(OR(($C4=""),($D4=""),(U4=""),(V4="")),0,IF(AND(($C4=U4),($D4=V4)),2,IF((SIGN(($C4-$D4))=SIGN((U4-V4))),1,0)))</f>
        <v>0</v>
      </c>
      <c r="X4" s="5">
        <v>3</v>
      </c>
      <c r="Y4" s="5">
        <v>0</v>
      </c>
      <c r="Z4" s="2">
        <f>IF(OR(($C4=""),($D4=""),(X4=""),(Y4="")),0,IF(AND(($C4=X4),($D4=Y4)),2,IF((SIGN(($C4-$D4))=SIGN((X4-Y4))),1,0)))</f>
        <v>0</v>
      </c>
      <c r="AA4" s="5">
        <v>2</v>
      </c>
      <c r="AB4" s="5">
        <v>0</v>
      </c>
      <c r="AC4" s="2">
        <f>IF(OR(($C4=""),($D4=""),(AA4=""),(AB4="")),0,IF(AND(($C4=AA4),($D4=AB4)),2,IF((SIGN(($C4-$D4))=SIGN((AA4-AB4))),1,0)))</f>
        <v>0</v>
      </c>
      <c r="AD4" s="5">
        <v>1</v>
      </c>
      <c r="AE4" s="5">
        <v>0</v>
      </c>
      <c r="AF4" s="2">
        <f>IF(OR(($C4=""),($D4=""),(AD4=""),(AE4="")),0,IF(AND(($C4=AD4),($D4=AE4)),2,IF((SIGN(($C4-$D4))=SIGN((AD4-AE4))),1,0)))</f>
        <v>0</v>
      </c>
      <c r="AG4" s="5"/>
      <c r="AH4" s="5"/>
      <c r="AI4" s="2">
        <f>IF(OR(($C4=""),($D4=""),(AG4=""),(AH4="")),0,IF(AND(($C4=AG4),($D4=AH4)),2,IF((SIGN(($C4-$D4))=SIGN((AG4-AH4))),1,0)))</f>
        <v>0</v>
      </c>
    </row>
    <row r="5" spans="1:35" x14ac:dyDescent="0.25">
      <c r="A5" s="64"/>
      <c r="B5" s="13" t="s">
        <v>6</v>
      </c>
      <c r="C5" s="17"/>
      <c r="D5" s="17"/>
      <c r="E5" s="17" t="s">
        <v>7</v>
      </c>
      <c r="F5" s="5">
        <v>3</v>
      </c>
      <c r="G5" s="5">
        <v>1</v>
      </c>
      <c r="H5" s="2">
        <f t="shared" ref="H5:H51" si="0">IF(OR(($C5=""),($D5=""),(F5=""),(G5="")),0,IF(AND(($C5=F5),($D5=G5)),2,IF((SIGN(($C5-$D5))=SIGN((F5-G5))),1,0)))</f>
        <v>0</v>
      </c>
      <c r="I5" s="5">
        <v>2</v>
      </c>
      <c r="J5" s="5">
        <v>0</v>
      </c>
      <c r="K5" s="2">
        <f t="shared" ref="K5:K51" si="1">IF(OR(($C5=""),($D5=""),(I5=""),(J5="")),0,IF(AND(($C5=I5),($D5=J5)),2,IF((SIGN(($C5-$D5))=SIGN((I5-J5))),1,0)))</f>
        <v>0</v>
      </c>
      <c r="L5" s="5">
        <v>1</v>
      </c>
      <c r="M5" s="5">
        <v>2</v>
      </c>
      <c r="N5" s="2">
        <f>IF(OR(($C5=""),($D5=""),(L5=""),(M5="")),0,IF(AND(($C5=L5),($D5=M5)),2,IF((SIGN(($C5-$D5))=SIGN((L5-M5))),1,0)))</f>
        <v>0</v>
      </c>
      <c r="O5" s="5">
        <v>2</v>
      </c>
      <c r="P5" s="5">
        <v>1</v>
      </c>
      <c r="Q5" s="2">
        <f t="shared" ref="Q5:Q51" si="2">IF(OR(($C5=""),($D5=""),(O5=""),(P5="")),0,IF(AND(($C5=O5),($D5=P5)),2,IF((SIGN(($C5-$D5))=SIGN((O5-P5))),1,0)))</f>
        <v>0</v>
      </c>
      <c r="R5" s="5">
        <v>3</v>
      </c>
      <c r="S5" s="5">
        <v>1</v>
      </c>
      <c r="T5" s="2">
        <f>IF(OR(($C5=""),($D5=""),(R5=""),(S5="")),0,IF(AND(($C5=R5),($D5=S5)),2,IF((SIGN(($C5-$D5))=SIGN((R5-S5))),1,0)))</f>
        <v>0</v>
      </c>
      <c r="U5" s="5">
        <v>1</v>
      </c>
      <c r="V5" s="5">
        <v>1</v>
      </c>
      <c r="W5" s="2">
        <f t="shared" ref="W5:W51" si="3">IF(OR(($C5=""),($D5=""),(U5=""),(V5="")),0,IF(AND(($C5=U5),($D5=V5)),2,IF((SIGN(($C5-$D5))=SIGN((U5-V5))),1,0)))</f>
        <v>0</v>
      </c>
      <c r="X5" s="5">
        <v>0</v>
      </c>
      <c r="Y5" s="5">
        <v>1</v>
      </c>
      <c r="Z5" s="2">
        <f t="shared" ref="Z5:Z51" si="4">IF(OR(($C5=""),($D5=""),(X5=""),(Y5="")),0,IF(AND(($C5=X5),($D5=Y5)),2,IF((SIGN(($C5-$D5))=SIGN((X5-Y5))),1,0)))</f>
        <v>0</v>
      </c>
      <c r="AA5" s="5">
        <v>2</v>
      </c>
      <c r="AB5" s="5">
        <v>1</v>
      </c>
      <c r="AC5" s="2">
        <f t="shared" ref="AC5:AC51" si="5">IF(OR(($C5=""),($D5=""),(AA5=""),(AB5="")),0,IF(AND(($C5=AA5),($D5=AB5)),2,IF((SIGN(($C5-$D5))=SIGN((AA5-AB5))),1,0)))</f>
        <v>0</v>
      </c>
      <c r="AD5" s="5"/>
      <c r="AE5" s="5"/>
      <c r="AF5" s="2">
        <f t="shared" ref="AF5:AF51" si="6">IF(OR(($C5=""),($D5=""),(AD5=""),(AE5="")),0,IF(AND(($C5=AD5),($D5=AE5)),2,IF((SIGN(($C5-$D5))=SIGN((AD5-AE5))),1,0)))</f>
        <v>0</v>
      </c>
      <c r="AG5" s="5"/>
      <c r="AH5" s="5"/>
      <c r="AI5" s="2">
        <f t="shared" ref="AI5:AI51" si="7">IF(OR(($C5=""),($D5=""),(AG5=""),(AH5="")),0,IF(AND(($C5=AG5),($D5=AH5)),2,IF((SIGN(($C5-$D5))=SIGN((AG5-AH5))),1,0)))</f>
        <v>0</v>
      </c>
    </row>
    <row r="6" spans="1:35" x14ac:dyDescent="0.25">
      <c r="A6" s="64"/>
      <c r="B6" s="13" t="s">
        <v>6</v>
      </c>
      <c r="C6" s="17"/>
      <c r="D6" s="17"/>
      <c r="E6" s="17" t="s">
        <v>8</v>
      </c>
      <c r="F6" s="5">
        <v>2</v>
      </c>
      <c r="G6" s="5">
        <v>0</v>
      </c>
      <c r="H6" s="2">
        <f t="shared" si="0"/>
        <v>0</v>
      </c>
      <c r="I6" s="5">
        <v>2</v>
      </c>
      <c r="J6" s="5">
        <v>0</v>
      </c>
      <c r="K6" s="2">
        <f t="shared" si="1"/>
        <v>0</v>
      </c>
      <c r="L6" s="5">
        <v>2</v>
      </c>
      <c r="M6" s="5">
        <v>2</v>
      </c>
      <c r="N6" s="2">
        <f t="shared" ref="N6:N51" si="8">IF(OR(($C6=""),($D6=""),(L6=""),(M6="")),0,IF(AND(($C6=L6),($D6=M6)),2,IF((SIGN(($C6-$D6))=SIGN((L6-M6))),1,0)))</f>
        <v>0</v>
      </c>
      <c r="O6" s="5">
        <v>1</v>
      </c>
      <c r="P6" s="5">
        <v>0</v>
      </c>
      <c r="Q6" s="2">
        <f t="shared" si="2"/>
        <v>0</v>
      </c>
      <c r="R6" s="5">
        <v>2</v>
      </c>
      <c r="S6" s="5">
        <v>0</v>
      </c>
      <c r="T6" s="2">
        <f t="shared" ref="T6:T51" si="9">IF(OR(($C6=""),($D6=""),(R6=""),(S6="")),0,IF(AND(($C6=R6),($D6=S6)),2,IF((SIGN(($C6-$D6))=SIGN((R6-S6))),1,0)))</f>
        <v>0</v>
      </c>
      <c r="U6" s="5">
        <v>2</v>
      </c>
      <c r="V6" s="5">
        <v>1</v>
      </c>
      <c r="W6" s="2">
        <f t="shared" si="3"/>
        <v>0</v>
      </c>
      <c r="X6" s="5">
        <v>0</v>
      </c>
      <c r="Y6" s="5">
        <v>0</v>
      </c>
      <c r="Z6" s="2">
        <f t="shared" si="4"/>
        <v>0</v>
      </c>
      <c r="AA6" s="5">
        <v>3</v>
      </c>
      <c r="AB6" s="5">
        <v>1</v>
      </c>
      <c r="AC6" s="2">
        <f t="shared" si="5"/>
        <v>0</v>
      </c>
      <c r="AD6" s="5"/>
      <c r="AE6" s="5"/>
      <c r="AF6" s="2">
        <f t="shared" si="6"/>
        <v>0</v>
      </c>
      <c r="AG6" s="5"/>
      <c r="AH6" s="5"/>
      <c r="AI6" s="2">
        <f t="shared" si="7"/>
        <v>0</v>
      </c>
    </row>
    <row r="7" spans="1:35" x14ac:dyDescent="0.25">
      <c r="A7" s="64"/>
      <c r="B7" s="13" t="s">
        <v>6</v>
      </c>
      <c r="C7" s="17"/>
      <c r="D7" s="17"/>
      <c r="E7" s="17" t="s">
        <v>9</v>
      </c>
      <c r="F7" s="5">
        <v>2</v>
      </c>
      <c r="G7" s="5">
        <v>0</v>
      </c>
      <c r="H7" s="2">
        <f t="shared" si="0"/>
        <v>0</v>
      </c>
      <c r="I7" s="5">
        <v>1</v>
      </c>
      <c r="J7" s="5">
        <v>0</v>
      </c>
      <c r="K7" s="2">
        <f t="shared" si="1"/>
        <v>0</v>
      </c>
      <c r="L7" s="5">
        <v>4</v>
      </c>
      <c r="M7" s="5">
        <v>1</v>
      </c>
      <c r="N7" s="2">
        <f t="shared" si="8"/>
        <v>0</v>
      </c>
      <c r="O7" s="5">
        <v>0</v>
      </c>
      <c r="P7" s="5">
        <v>2</v>
      </c>
      <c r="Q7" s="2">
        <f t="shared" si="2"/>
        <v>0</v>
      </c>
      <c r="R7" s="5">
        <v>0</v>
      </c>
      <c r="S7" s="5">
        <v>1</v>
      </c>
      <c r="T7" s="2">
        <f t="shared" si="9"/>
        <v>0</v>
      </c>
      <c r="U7" s="5">
        <v>2</v>
      </c>
      <c r="V7" s="5">
        <v>0</v>
      </c>
      <c r="W7" s="2">
        <f t="shared" si="3"/>
        <v>0</v>
      </c>
      <c r="X7" s="5">
        <v>2</v>
      </c>
      <c r="Y7" s="5">
        <v>0</v>
      </c>
      <c r="Z7" s="2">
        <f t="shared" si="4"/>
        <v>0</v>
      </c>
      <c r="AA7" s="5">
        <v>1</v>
      </c>
      <c r="AB7" s="5">
        <v>0</v>
      </c>
      <c r="AC7" s="2">
        <f t="shared" si="5"/>
        <v>0</v>
      </c>
      <c r="AD7" s="5"/>
      <c r="AE7" s="5"/>
      <c r="AF7" s="2">
        <f t="shared" si="6"/>
        <v>0</v>
      </c>
      <c r="AG7" s="5"/>
      <c r="AH7" s="5"/>
      <c r="AI7" s="2">
        <f t="shared" si="7"/>
        <v>0</v>
      </c>
    </row>
    <row r="8" spans="1:35" x14ac:dyDescent="0.25">
      <c r="A8" s="64"/>
      <c r="B8" s="13" t="s">
        <v>10</v>
      </c>
      <c r="C8" s="17"/>
      <c r="D8" s="17"/>
      <c r="E8" s="17" t="s">
        <v>11</v>
      </c>
      <c r="F8" s="5">
        <v>0</v>
      </c>
      <c r="G8" s="5">
        <v>0</v>
      </c>
      <c r="H8" s="2">
        <f t="shared" si="0"/>
        <v>0</v>
      </c>
      <c r="I8" s="5">
        <v>0</v>
      </c>
      <c r="J8" s="5">
        <v>0</v>
      </c>
      <c r="K8" s="2">
        <f t="shared" si="1"/>
        <v>0</v>
      </c>
      <c r="L8" s="5">
        <v>3</v>
      </c>
      <c r="M8" s="5">
        <v>1</v>
      </c>
      <c r="N8" s="2">
        <f t="shared" si="8"/>
        <v>0</v>
      </c>
      <c r="O8" s="5">
        <v>2</v>
      </c>
      <c r="P8" s="5">
        <v>1</v>
      </c>
      <c r="Q8" s="2">
        <f t="shared" si="2"/>
        <v>0</v>
      </c>
      <c r="R8" s="5">
        <v>0</v>
      </c>
      <c r="S8" s="5">
        <v>0</v>
      </c>
      <c r="T8" s="2">
        <f t="shared" si="9"/>
        <v>0</v>
      </c>
      <c r="U8" s="5">
        <v>1</v>
      </c>
      <c r="V8" s="5">
        <v>0</v>
      </c>
      <c r="W8" s="2">
        <f t="shared" si="3"/>
        <v>0</v>
      </c>
      <c r="X8" s="5">
        <v>3</v>
      </c>
      <c r="Y8" s="5">
        <v>1</v>
      </c>
      <c r="Z8" s="2">
        <f t="shared" si="4"/>
        <v>0</v>
      </c>
      <c r="AA8" s="5">
        <v>2</v>
      </c>
      <c r="AB8" s="5">
        <v>0</v>
      </c>
      <c r="AC8" s="2">
        <f t="shared" si="5"/>
        <v>0</v>
      </c>
      <c r="AD8" s="5"/>
      <c r="AE8" s="5"/>
      <c r="AF8" s="2">
        <f t="shared" si="6"/>
        <v>0</v>
      </c>
      <c r="AG8" s="5"/>
      <c r="AH8" s="5"/>
      <c r="AI8" s="2">
        <f t="shared" si="7"/>
        <v>0</v>
      </c>
    </row>
    <row r="9" spans="1:35" x14ac:dyDescent="0.25">
      <c r="A9" s="64"/>
      <c r="B9" s="13" t="s">
        <v>10</v>
      </c>
      <c r="C9" s="17"/>
      <c r="D9" s="17"/>
      <c r="E9" s="17" t="s">
        <v>12</v>
      </c>
      <c r="F9" s="5">
        <v>3</v>
      </c>
      <c r="G9" s="5">
        <v>1</v>
      </c>
      <c r="H9" s="2">
        <f t="shared" si="0"/>
        <v>0</v>
      </c>
      <c r="I9" s="5">
        <v>2</v>
      </c>
      <c r="J9" s="5">
        <v>0</v>
      </c>
      <c r="K9" s="2">
        <f t="shared" si="1"/>
        <v>0</v>
      </c>
      <c r="L9" s="5">
        <v>5</v>
      </c>
      <c r="M9" s="5">
        <v>0</v>
      </c>
      <c r="N9" s="2">
        <f t="shared" si="8"/>
        <v>0</v>
      </c>
      <c r="O9" s="5">
        <v>1</v>
      </c>
      <c r="P9" s="5">
        <v>1</v>
      </c>
      <c r="Q9" s="2">
        <f t="shared" si="2"/>
        <v>0</v>
      </c>
      <c r="R9" s="5">
        <v>4</v>
      </c>
      <c r="S9" s="5">
        <v>1</v>
      </c>
      <c r="T9" s="2">
        <f t="shared" si="9"/>
        <v>0</v>
      </c>
      <c r="U9" s="5">
        <v>2</v>
      </c>
      <c r="V9" s="5">
        <v>0</v>
      </c>
      <c r="W9" s="2">
        <f t="shared" si="3"/>
        <v>0</v>
      </c>
      <c r="X9" s="5">
        <v>1</v>
      </c>
      <c r="Y9" s="5">
        <v>0</v>
      </c>
      <c r="Z9" s="2">
        <f t="shared" si="4"/>
        <v>0</v>
      </c>
      <c r="AA9" s="5">
        <v>1</v>
      </c>
      <c r="AB9" s="5">
        <v>0</v>
      </c>
      <c r="AC9" s="2">
        <f t="shared" si="5"/>
        <v>0</v>
      </c>
      <c r="AD9" s="5"/>
      <c r="AE9" s="5"/>
      <c r="AF9" s="2">
        <f t="shared" si="6"/>
        <v>0</v>
      </c>
      <c r="AG9" s="5"/>
      <c r="AH9" s="5"/>
      <c r="AI9" s="2">
        <f t="shared" si="7"/>
        <v>0</v>
      </c>
    </row>
    <row r="10" spans="1:35" x14ac:dyDescent="0.25">
      <c r="A10" s="64"/>
      <c r="B10" s="13" t="s">
        <v>10</v>
      </c>
      <c r="C10" s="17"/>
      <c r="D10" s="17"/>
      <c r="E10" s="17" t="s">
        <v>13</v>
      </c>
      <c r="F10" s="5">
        <v>0</v>
      </c>
      <c r="G10" s="5">
        <v>0</v>
      </c>
      <c r="H10" s="2">
        <f t="shared" si="0"/>
        <v>0</v>
      </c>
      <c r="I10" s="5">
        <v>0</v>
      </c>
      <c r="J10" s="5">
        <v>1</v>
      </c>
      <c r="K10" s="2">
        <f t="shared" si="1"/>
        <v>0</v>
      </c>
      <c r="L10" s="5">
        <v>3</v>
      </c>
      <c r="M10" s="5">
        <v>1</v>
      </c>
      <c r="N10" s="2">
        <f t="shared" si="8"/>
        <v>0</v>
      </c>
      <c r="O10" s="5">
        <v>1</v>
      </c>
      <c r="P10" s="5">
        <v>0</v>
      </c>
      <c r="Q10" s="2">
        <f t="shared" si="2"/>
        <v>0</v>
      </c>
      <c r="R10" s="5">
        <v>2</v>
      </c>
      <c r="S10" s="5">
        <v>1</v>
      </c>
      <c r="T10" s="2">
        <f t="shared" si="9"/>
        <v>0</v>
      </c>
      <c r="U10" s="5">
        <v>1</v>
      </c>
      <c r="V10" s="5">
        <v>1</v>
      </c>
      <c r="W10" s="2">
        <f t="shared" si="3"/>
        <v>0</v>
      </c>
      <c r="X10" s="5">
        <v>0</v>
      </c>
      <c r="Y10" s="5">
        <v>2</v>
      </c>
      <c r="Z10" s="2">
        <f t="shared" si="4"/>
        <v>0</v>
      </c>
      <c r="AA10" s="5">
        <v>2</v>
      </c>
      <c r="AB10" s="5">
        <v>1</v>
      </c>
      <c r="AC10" s="2">
        <f t="shared" si="5"/>
        <v>0</v>
      </c>
      <c r="AD10" s="5"/>
      <c r="AE10" s="5"/>
      <c r="AF10" s="2">
        <f t="shared" si="6"/>
        <v>0</v>
      </c>
      <c r="AG10" s="5"/>
      <c r="AH10" s="5"/>
      <c r="AI10" s="2">
        <f t="shared" si="7"/>
        <v>0</v>
      </c>
    </row>
    <row r="11" spans="1:35" x14ac:dyDescent="0.25">
      <c r="A11" s="64"/>
      <c r="B11" s="13" t="s">
        <v>10</v>
      </c>
      <c r="C11" s="17"/>
      <c r="D11" s="17"/>
      <c r="E11" s="17" t="s">
        <v>14</v>
      </c>
      <c r="F11" s="5">
        <v>2</v>
      </c>
      <c r="G11" s="5">
        <v>0</v>
      </c>
      <c r="H11" s="2">
        <f t="shared" si="0"/>
        <v>0</v>
      </c>
      <c r="I11" s="5">
        <v>1</v>
      </c>
      <c r="J11" s="5">
        <v>1</v>
      </c>
      <c r="K11" s="2">
        <f t="shared" si="1"/>
        <v>0</v>
      </c>
      <c r="L11" s="5">
        <v>2</v>
      </c>
      <c r="M11" s="5">
        <v>0</v>
      </c>
      <c r="N11" s="2">
        <f t="shared" si="8"/>
        <v>0</v>
      </c>
      <c r="O11" s="5">
        <v>3</v>
      </c>
      <c r="P11" s="5">
        <v>2</v>
      </c>
      <c r="Q11" s="2">
        <f t="shared" si="2"/>
        <v>0</v>
      </c>
      <c r="R11" s="5">
        <v>2</v>
      </c>
      <c r="S11" s="5">
        <v>0</v>
      </c>
      <c r="T11" s="2">
        <f t="shared" si="9"/>
        <v>0</v>
      </c>
      <c r="U11" s="5">
        <v>2</v>
      </c>
      <c r="V11" s="5">
        <v>1</v>
      </c>
      <c r="W11" s="2">
        <f t="shared" si="3"/>
        <v>0</v>
      </c>
      <c r="X11" s="5">
        <v>2</v>
      </c>
      <c r="Y11" s="5">
        <v>2</v>
      </c>
      <c r="Z11" s="2">
        <f t="shared" si="4"/>
        <v>0</v>
      </c>
      <c r="AA11" s="5">
        <v>1</v>
      </c>
      <c r="AB11" s="5">
        <v>0</v>
      </c>
      <c r="AC11" s="2">
        <f t="shared" si="5"/>
        <v>0</v>
      </c>
      <c r="AD11" s="5"/>
      <c r="AE11" s="5"/>
      <c r="AF11" s="2">
        <f t="shared" si="6"/>
        <v>0</v>
      </c>
      <c r="AG11" s="5"/>
      <c r="AH11" s="5"/>
      <c r="AI11" s="2">
        <f t="shared" si="7"/>
        <v>0</v>
      </c>
    </row>
    <row r="12" spans="1:35" x14ac:dyDescent="0.25">
      <c r="A12" s="64"/>
      <c r="B12" s="13" t="s">
        <v>15</v>
      </c>
      <c r="C12" s="17"/>
      <c r="D12" s="17"/>
      <c r="E12" s="17" t="s">
        <v>16</v>
      </c>
      <c r="F12" s="5">
        <v>2</v>
      </c>
      <c r="G12" s="5">
        <v>1</v>
      </c>
      <c r="H12" s="2">
        <f t="shared" si="0"/>
        <v>0</v>
      </c>
      <c r="I12" s="5">
        <v>1</v>
      </c>
      <c r="J12" s="5">
        <v>0</v>
      </c>
      <c r="K12" s="2">
        <f t="shared" si="1"/>
        <v>0</v>
      </c>
      <c r="L12" s="5">
        <v>2</v>
      </c>
      <c r="M12" s="5">
        <v>0</v>
      </c>
      <c r="N12" s="2">
        <f t="shared" si="8"/>
        <v>0</v>
      </c>
      <c r="O12" s="5">
        <v>2</v>
      </c>
      <c r="P12" s="5">
        <v>0</v>
      </c>
      <c r="Q12" s="2">
        <f t="shared" si="2"/>
        <v>0</v>
      </c>
      <c r="R12" s="5">
        <v>3</v>
      </c>
      <c r="S12" s="5">
        <v>0</v>
      </c>
      <c r="T12" s="2">
        <f t="shared" si="9"/>
        <v>0</v>
      </c>
      <c r="U12" s="5">
        <v>1</v>
      </c>
      <c r="V12" s="5">
        <v>1</v>
      </c>
      <c r="W12" s="2">
        <f t="shared" si="3"/>
        <v>0</v>
      </c>
      <c r="X12" s="5">
        <v>1</v>
      </c>
      <c r="Y12" s="5">
        <v>1</v>
      </c>
      <c r="Z12" s="2">
        <f t="shared" si="4"/>
        <v>0</v>
      </c>
      <c r="AA12" s="5">
        <v>2</v>
      </c>
      <c r="AB12" s="5">
        <v>0</v>
      </c>
      <c r="AC12" s="2">
        <f t="shared" si="5"/>
        <v>0</v>
      </c>
      <c r="AD12" s="5"/>
      <c r="AE12" s="5"/>
      <c r="AF12" s="2">
        <f t="shared" si="6"/>
        <v>0</v>
      </c>
      <c r="AG12" s="5"/>
      <c r="AH12" s="5"/>
      <c r="AI12" s="2">
        <f t="shared" si="7"/>
        <v>0</v>
      </c>
    </row>
    <row r="13" spans="1:35" x14ac:dyDescent="0.25">
      <c r="A13" s="64"/>
      <c r="B13" s="13" t="s">
        <v>15</v>
      </c>
      <c r="C13" s="17"/>
      <c r="D13" s="17"/>
      <c r="E13" s="17" t="s">
        <v>17</v>
      </c>
      <c r="F13" s="5">
        <v>2</v>
      </c>
      <c r="G13" s="5">
        <v>0</v>
      </c>
      <c r="H13" s="2">
        <f t="shared" si="0"/>
        <v>0</v>
      </c>
      <c r="I13" s="5">
        <v>0</v>
      </c>
      <c r="J13" s="5">
        <v>0</v>
      </c>
      <c r="K13" s="2">
        <f t="shared" si="1"/>
        <v>0</v>
      </c>
      <c r="L13" s="5">
        <v>5</v>
      </c>
      <c r="M13" s="5">
        <v>0</v>
      </c>
      <c r="N13" s="2">
        <f t="shared" si="8"/>
        <v>0</v>
      </c>
      <c r="O13" s="5">
        <v>4</v>
      </c>
      <c r="P13" s="5">
        <v>1</v>
      </c>
      <c r="Q13" s="2">
        <f t="shared" si="2"/>
        <v>0</v>
      </c>
      <c r="R13" s="5">
        <v>2</v>
      </c>
      <c r="S13" s="5">
        <v>1</v>
      </c>
      <c r="T13" s="2">
        <f t="shared" si="9"/>
        <v>0</v>
      </c>
      <c r="U13" s="5">
        <v>2</v>
      </c>
      <c r="V13" s="5">
        <v>0</v>
      </c>
      <c r="W13" s="2">
        <f t="shared" si="3"/>
        <v>0</v>
      </c>
      <c r="X13" s="5">
        <v>2</v>
      </c>
      <c r="Y13" s="5">
        <v>0</v>
      </c>
      <c r="Z13" s="2">
        <f t="shared" si="4"/>
        <v>0</v>
      </c>
      <c r="AA13" s="5">
        <v>3</v>
      </c>
      <c r="AB13" s="5">
        <v>0</v>
      </c>
      <c r="AC13" s="2">
        <f t="shared" si="5"/>
        <v>0</v>
      </c>
      <c r="AD13" s="5"/>
      <c r="AE13" s="5"/>
      <c r="AF13" s="2">
        <f t="shared" si="6"/>
        <v>0</v>
      </c>
      <c r="AG13" s="5"/>
      <c r="AH13" s="5"/>
      <c r="AI13" s="2">
        <f t="shared" si="7"/>
        <v>0</v>
      </c>
    </row>
    <row r="14" spans="1:35" x14ac:dyDescent="0.25">
      <c r="A14" s="64"/>
      <c r="B14" s="13" t="s">
        <v>15</v>
      </c>
      <c r="C14" s="17"/>
      <c r="D14" s="17"/>
      <c r="E14" s="17" t="s">
        <v>18</v>
      </c>
      <c r="F14" s="5">
        <v>3</v>
      </c>
      <c r="G14" s="5">
        <v>1</v>
      </c>
      <c r="H14" s="2">
        <f t="shared" si="0"/>
        <v>0</v>
      </c>
      <c r="I14" s="5">
        <v>2</v>
      </c>
      <c r="J14" s="5">
        <v>0</v>
      </c>
      <c r="K14" s="2">
        <f t="shared" si="1"/>
        <v>0</v>
      </c>
      <c r="L14" s="5">
        <v>4</v>
      </c>
      <c r="M14" s="5">
        <v>1</v>
      </c>
      <c r="N14" s="2">
        <f t="shared" si="8"/>
        <v>0</v>
      </c>
      <c r="O14" s="5">
        <v>3</v>
      </c>
      <c r="P14" s="5">
        <v>0</v>
      </c>
      <c r="Q14" s="2">
        <f t="shared" si="2"/>
        <v>0</v>
      </c>
      <c r="R14" s="5">
        <v>3</v>
      </c>
      <c r="S14" s="5">
        <v>1</v>
      </c>
      <c r="T14" s="2">
        <f t="shared" si="9"/>
        <v>0</v>
      </c>
      <c r="U14" s="5">
        <v>2</v>
      </c>
      <c r="V14" s="5">
        <v>1</v>
      </c>
      <c r="W14" s="2">
        <f t="shared" si="3"/>
        <v>0</v>
      </c>
      <c r="X14" s="5">
        <v>3</v>
      </c>
      <c r="Y14" s="5">
        <v>0</v>
      </c>
      <c r="Z14" s="2">
        <f t="shared" si="4"/>
        <v>0</v>
      </c>
      <c r="AA14" s="5">
        <v>3</v>
      </c>
      <c r="AB14" s="5">
        <v>0</v>
      </c>
      <c r="AC14" s="2">
        <f t="shared" si="5"/>
        <v>0</v>
      </c>
      <c r="AD14" s="5"/>
      <c r="AE14" s="5"/>
      <c r="AF14" s="2">
        <f t="shared" si="6"/>
        <v>0</v>
      </c>
      <c r="AG14" s="5"/>
      <c r="AH14" s="5"/>
      <c r="AI14" s="2">
        <f t="shared" si="7"/>
        <v>0</v>
      </c>
    </row>
    <row r="15" spans="1:35" x14ac:dyDescent="0.25">
      <c r="A15" s="64"/>
      <c r="B15" s="13" t="s">
        <v>19</v>
      </c>
      <c r="C15" s="17"/>
      <c r="D15" s="17"/>
      <c r="E15" s="17" t="s">
        <v>20</v>
      </c>
      <c r="F15" s="5">
        <v>2</v>
      </c>
      <c r="G15" s="5">
        <v>1</v>
      </c>
      <c r="H15" s="2">
        <f t="shared" si="0"/>
        <v>0</v>
      </c>
      <c r="I15" s="5">
        <v>1</v>
      </c>
      <c r="J15" s="5">
        <v>1</v>
      </c>
      <c r="K15" s="2">
        <f t="shared" si="1"/>
        <v>0</v>
      </c>
      <c r="L15" s="5">
        <v>2</v>
      </c>
      <c r="M15" s="5">
        <v>1</v>
      </c>
      <c r="N15" s="2">
        <f t="shared" si="8"/>
        <v>0</v>
      </c>
      <c r="O15" s="5">
        <v>2</v>
      </c>
      <c r="P15" s="5">
        <v>0</v>
      </c>
      <c r="Q15" s="2">
        <f t="shared" si="2"/>
        <v>0</v>
      </c>
      <c r="R15" s="5">
        <v>4</v>
      </c>
      <c r="S15" s="5">
        <v>0</v>
      </c>
      <c r="T15" s="2">
        <f t="shared" si="9"/>
        <v>0</v>
      </c>
      <c r="U15" s="5">
        <v>2</v>
      </c>
      <c r="V15" s="5">
        <v>1</v>
      </c>
      <c r="W15" s="2">
        <f t="shared" si="3"/>
        <v>0</v>
      </c>
      <c r="X15" s="5">
        <v>3</v>
      </c>
      <c r="Y15" s="5">
        <v>2</v>
      </c>
      <c r="Z15" s="2">
        <f t="shared" si="4"/>
        <v>0</v>
      </c>
      <c r="AA15" s="5">
        <v>2</v>
      </c>
      <c r="AB15" s="5">
        <v>1</v>
      </c>
      <c r="AC15" s="2">
        <f t="shared" si="5"/>
        <v>0</v>
      </c>
      <c r="AD15" s="5"/>
      <c r="AE15" s="5"/>
      <c r="AF15" s="2">
        <f t="shared" si="6"/>
        <v>0</v>
      </c>
      <c r="AG15" s="5"/>
      <c r="AH15" s="5"/>
      <c r="AI15" s="2">
        <f t="shared" si="7"/>
        <v>0</v>
      </c>
    </row>
    <row r="16" spans="1:35" x14ac:dyDescent="0.25">
      <c r="A16" s="64"/>
      <c r="B16" s="13" t="s">
        <v>19</v>
      </c>
      <c r="C16" s="17"/>
      <c r="D16" s="17"/>
      <c r="E16" s="17" t="s">
        <v>21</v>
      </c>
      <c r="F16" s="5">
        <v>0</v>
      </c>
      <c r="G16" s="5">
        <v>2</v>
      </c>
      <c r="H16" s="2">
        <f t="shared" si="0"/>
        <v>0</v>
      </c>
      <c r="I16" s="5">
        <v>1</v>
      </c>
      <c r="J16" s="5">
        <v>0</v>
      </c>
      <c r="K16" s="2">
        <f t="shared" si="1"/>
        <v>0</v>
      </c>
      <c r="L16" s="5">
        <v>0</v>
      </c>
      <c r="M16" s="5">
        <v>3</v>
      </c>
      <c r="N16" s="2">
        <f t="shared" si="8"/>
        <v>0</v>
      </c>
      <c r="O16" s="5">
        <v>0</v>
      </c>
      <c r="P16" s="5">
        <v>2</v>
      </c>
      <c r="Q16" s="2">
        <f t="shared" si="2"/>
        <v>0</v>
      </c>
      <c r="R16" s="5">
        <v>0</v>
      </c>
      <c r="S16" s="5">
        <v>2</v>
      </c>
      <c r="T16" s="2">
        <f t="shared" si="9"/>
        <v>0</v>
      </c>
      <c r="U16" s="5">
        <v>0</v>
      </c>
      <c r="V16" s="5">
        <v>2</v>
      </c>
      <c r="W16" s="2">
        <f t="shared" si="3"/>
        <v>0</v>
      </c>
      <c r="X16" s="5">
        <v>0</v>
      </c>
      <c r="Y16" s="5">
        <v>4</v>
      </c>
      <c r="Z16" s="2">
        <f t="shared" si="4"/>
        <v>0</v>
      </c>
      <c r="AA16" s="5">
        <v>0</v>
      </c>
      <c r="AB16" s="5">
        <v>2</v>
      </c>
      <c r="AC16" s="2">
        <f t="shared" si="5"/>
        <v>0</v>
      </c>
      <c r="AD16" s="5"/>
      <c r="AE16" s="5"/>
      <c r="AF16" s="2">
        <f t="shared" si="6"/>
        <v>0</v>
      </c>
      <c r="AG16" s="5"/>
      <c r="AH16" s="5"/>
      <c r="AI16" s="2">
        <f t="shared" si="7"/>
        <v>0</v>
      </c>
    </row>
    <row r="17" spans="1:35" x14ac:dyDescent="0.25">
      <c r="A17" s="64"/>
      <c r="B17" s="13" t="s">
        <v>19</v>
      </c>
      <c r="C17" s="17"/>
      <c r="D17" s="17"/>
      <c r="E17" s="17" t="s">
        <v>22</v>
      </c>
      <c r="F17" s="5">
        <v>0</v>
      </c>
      <c r="G17" s="5">
        <v>1</v>
      </c>
      <c r="H17" s="2">
        <f t="shared" si="0"/>
        <v>0</v>
      </c>
      <c r="I17" s="5">
        <v>1</v>
      </c>
      <c r="J17" s="5">
        <v>1</v>
      </c>
      <c r="K17" s="2">
        <f t="shared" si="1"/>
        <v>0</v>
      </c>
      <c r="L17" s="5">
        <v>1</v>
      </c>
      <c r="M17" s="5">
        <v>1</v>
      </c>
      <c r="N17" s="2">
        <f t="shared" si="8"/>
        <v>0</v>
      </c>
      <c r="O17" s="5">
        <v>2</v>
      </c>
      <c r="P17" s="5">
        <v>1</v>
      </c>
      <c r="Q17" s="2">
        <f t="shared" si="2"/>
        <v>0</v>
      </c>
      <c r="R17" s="5">
        <v>3</v>
      </c>
      <c r="S17" s="5">
        <v>0</v>
      </c>
      <c r="T17" s="2">
        <f t="shared" si="9"/>
        <v>0</v>
      </c>
      <c r="U17" s="5">
        <v>1</v>
      </c>
      <c r="V17" s="5">
        <v>0</v>
      </c>
      <c r="W17" s="2">
        <f t="shared" si="3"/>
        <v>0</v>
      </c>
      <c r="X17" s="5">
        <v>2</v>
      </c>
      <c r="Y17" s="5">
        <v>1</v>
      </c>
      <c r="Z17" s="2">
        <f t="shared" si="4"/>
        <v>0</v>
      </c>
      <c r="AA17" s="5">
        <v>1</v>
      </c>
      <c r="AB17" s="5">
        <v>1</v>
      </c>
      <c r="AC17" s="2">
        <f t="shared" si="5"/>
        <v>0</v>
      </c>
      <c r="AD17" s="5"/>
      <c r="AE17" s="5"/>
      <c r="AF17" s="2">
        <f t="shared" si="6"/>
        <v>0</v>
      </c>
      <c r="AG17" s="5"/>
      <c r="AH17" s="5"/>
      <c r="AI17" s="2">
        <f t="shared" si="7"/>
        <v>0</v>
      </c>
    </row>
    <row r="18" spans="1:35" x14ac:dyDescent="0.25">
      <c r="A18" s="64"/>
      <c r="B18" s="7" t="s">
        <v>23</v>
      </c>
      <c r="C18" s="17"/>
      <c r="D18" s="17"/>
      <c r="E18" s="17" t="s">
        <v>27</v>
      </c>
      <c r="F18" s="5">
        <v>2</v>
      </c>
      <c r="G18" s="5">
        <v>0</v>
      </c>
      <c r="H18" s="2">
        <f t="shared" si="0"/>
        <v>0</v>
      </c>
      <c r="I18" s="5">
        <v>2</v>
      </c>
      <c r="J18" s="5">
        <v>0</v>
      </c>
      <c r="K18" s="2">
        <f t="shared" si="1"/>
        <v>0</v>
      </c>
      <c r="L18" s="5">
        <v>2</v>
      </c>
      <c r="M18" s="5">
        <v>0</v>
      </c>
      <c r="N18" s="2">
        <f t="shared" si="8"/>
        <v>0</v>
      </c>
      <c r="O18" s="5">
        <v>1</v>
      </c>
      <c r="P18" s="5">
        <v>0</v>
      </c>
      <c r="Q18" s="2">
        <f t="shared" si="2"/>
        <v>0</v>
      </c>
      <c r="R18" s="5">
        <v>2</v>
      </c>
      <c r="S18" s="5">
        <v>0</v>
      </c>
      <c r="T18" s="2">
        <f t="shared" si="9"/>
        <v>0</v>
      </c>
      <c r="U18" s="5">
        <v>2</v>
      </c>
      <c r="V18" s="5">
        <v>0</v>
      </c>
      <c r="W18" s="2">
        <f t="shared" si="3"/>
        <v>0</v>
      </c>
      <c r="X18" s="5">
        <v>3</v>
      </c>
      <c r="Y18" s="5">
        <v>1</v>
      </c>
      <c r="Z18" s="2">
        <f t="shared" si="4"/>
        <v>0</v>
      </c>
      <c r="AA18" s="5">
        <v>2</v>
      </c>
      <c r="AB18" s="5">
        <v>0</v>
      </c>
      <c r="AC18" s="2">
        <f t="shared" si="5"/>
        <v>0</v>
      </c>
      <c r="AD18" s="5"/>
      <c r="AE18" s="5"/>
      <c r="AF18" s="2">
        <f t="shared" si="6"/>
        <v>0</v>
      </c>
      <c r="AG18" s="5"/>
      <c r="AH18" s="5"/>
      <c r="AI18" s="2">
        <f t="shared" si="7"/>
        <v>0</v>
      </c>
    </row>
    <row r="19" spans="1:35" x14ac:dyDescent="0.25">
      <c r="A19" s="65"/>
      <c r="B19" s="13" t="s">
        <v>23</v>
      </c>
      <c r="C19" s="17"/>
      <c r="D19" s="17"/>
      <c r="E19" s="17" t="s">
        <v>24</v>
      </c>
      <c r="F19" s="5">
        <v>1</v>
      </c>
      <c r="G19" s="5">
        <v>0</v>
      </c>
      <c r="H19" s="2">
        <f t="shared" si="0"/>
        <v>0</v>
      </c>
      <c r="I19" s="5">
        <v>2</v>
      </c>
      <c r="J19" s="5">
        <v>0</v>
      </c>
      <c r="K19" s="2">
        <f t="shared" si="1"/>
        <v>0</v>
      </c>
      <c r="L19" s="5">
        <v>3</v>
      </c>
      <c r="M19" s="5">
        <v>0</v>
      </c>
      <c r="N19" s="2">
        <f t="shared" si="8"/>
        <v>0</v>
      </c>
      <c r="O19" s="5">
        <v>4</v>
      </c>
      <c r="P19" s="5">
        <v>2</v>
      </c>
      <c r="Q19" s="2">
        <f t="shared" si="2"/>
        <v>0</v>
      </c>
      <c r="R19" s="5">
        <v>3</v>
      </c>
      <c r="S19" s="5">
        <v>1</v>
      </c>
      <c r="T19" s="2">
        <f t="shared" si="9"/>
        <v>0</v>
      </c>
      <c r="U19" s="5">
        <v>2</v>
      </c>
      <c r="V19" s="5">
        <v>0</v>
      </c>
      <c r="W19" s="2">
        <f t="shared" si="3"/>
        <v>0</v>
      </c>
      <c r="X19" s="5">
        <v>2</v>
      </c>
      <c r="Y19" s="5">
        <v>1</v>
      </c>
      <c r="Z19" s="2">
        <f t="shared" si="4"/>
        <v>0</v>
      </c>
      <c r="AA19" s="5">
        <v>2</v>
      </c>
      <c r="AB19" s="5">
        <v>0</v>
      </c>
      <c r="AC19" s="2">
        <f t="shared" si="5"/>
        <v>0</v>
      </c>
      <c r="AD19" s="5"/>
      <c r="AE19" s="5"/>
      <c r="AF19" s="2">
        <f t="shared" si="6"/>
        <v>0</v>
      </c>
      <c r="AG19" s="5"/>
      <c r="AH19" s="5"/>
      <c r="AI19" s="2">
        <f t="shared" si="7"/>
        <v>0</v>
      </c>
    </row>
    <row r="20" spans="1:35" ht="15" customHeight="1" x14ac:dyDescent="0.25">
      <c r="A20" s="66" t="s">
        <v>25</v>
      </c>
      <c r="B20" s="7" t="s">
        <v>23</v>
      </c>
      <c r="C20" s="17"/>
      <c r="D20" s="17"/>
      <c r="E20" s="17" t="s">
        <v>26</v>
      </c>
      <c r="F20" s="5"/>
      <c r="G20" s="5"/>
      <c r="H20" s="2">
        <f t="shared" si="0"/>
        <v>0</v>
      </c>
      <c r="I20" s="5"/>
      <c r="J20" s="5"/>
      <c r="K20" s="2">
        <f t="shared" si="1"/>
        <v>0</v>
      </c>
      <c r="L20" s="5"/>
      <c r="M20" s="5"/>
      <c r="N20" s="2">
        <f t="shared" si="8"/>
        <v>0</v>
      </c>
      <c r="O20" s="5"/>
      <c r="P20" s="5"/>
      <c r="Q20" s="2">
        <f t="shared" si="2"/>
        <v>0</v>
      </c>
      <c r="R20" s="5"/>
      <c r="S20" s="5"/>
      <c r="T20" s="2">
        <f t="shared" si="9"/>
        <v>0</v>
      </c>
      <c r="U20" s="5"/>
      <c r="V20" s="5"/>
      <c r="W20" s="2">
        <f t="shared" si="3"/>
        <v>0</v>
      </c>
      <c r="X20" s="5"/>
      <c r="Y20" s="5"/>
      <c r="Z20" s="2">
        <f t="shared" si="4"/>
        <v>0</v>
      </c>
      <c r="AA20" s="5"/>
      <c r="AB20" s="5"/>
      <c r="AC20" s="2">
        <f t="shared" si="5"/>
        <v>0</v>
      </c>
      <c r="AD20" s="5"/>
      <c r="AE20" s="5"/>
      <c r="AF20" s="2">
        <f t="shared" si="6"/>
        <v>0</v>
      </c>
      <c r="AG20" s="5"/>
      <c r="AH20" s="5"/>
      <c r="AI20" s="2">
        <f t="shared" si="7"/>
        <v>0</v>
      </c>
    </row>
    <row r="21" spans="1:35" x14ac:dyDescent="0.25">
      <c r="A21" s="67"/>
      <c r="B21" s="7" t="s">
        <v>28</v>
      </c>
      <c r="C21" s="17"/>
      <c r="D21" s="17"/>
      <c r="E21" s="17" t="s">
        <v>29</v>
      </c>
      <c r="F21" s="5"/>
      <c r="G21" s="5"/>
      <c r="H21" s="2">
        <f t="shared" si="0"/>
        <v>0</v>
      </c>
      <c r="I21" s="5"/>
      <c r="J21" s="5"/>
      <c r="K21" s="2">
        <f t="shared" si="1"/>
        <v>0</v>
      </c>
      <c r="L21" s="5"/>
      <c r="M21" s="5"/>
      <c r="N21" s="2">
        <f t="shared" si="8"/>
        <v>0</v>
      </c>
      <c r="O21" s="5"/>
      <c r="P21" s="5"/>
      <c r="Q21" s="2">
        <f t="shared" si="2"/>
        <v>0</v>
      </c>
      <c r="R21" s="5"/>
      <c r="S21" s="5"/>
      <c r="T21" s="2">
        <f t="shared" si="9"/>
        <v>0</v>
      </c>
      <c r="U21" s="5"/>
      <c r="V21" s="5"/>
      <c r="W21" s="2">
        <f t="shared" si="3"/>
        <v>0</v>
      </c>
      <c r="X21" s="5"/>
      <c r="Y21" s="5"/>
      <c r="Z21" s="2">
        <f t="shared" si="4"/>
        <v>0</v>
      </c>
      <c r="AA21" s="5"/>
      <c r="AB21" s="5"/>
      <c r="AC21" s="2">
        <f t="shared" si="5"/>
        <v>0</v>
      </c>
      <c r="AD21" s="5"/>
      <c r="AE21" s="5"/>
      <c r="AF21" s="2">
        <f t="shared" si="6"/>
        <v>0</v>
      </c>
      <c r="AG21" s="5"/>
      <c r="AH21" s="5"/>
      <c r="AI21" s="2">
        <f t="shared" si="7"/>
        <v>0</v>
      </c>
    </row>
    <row r="22" spans="1:35" x14ac:dyDescent="0.25">
      <c r="A22" s="67"/>
      <c r="B22" s="7" t="s">
        <v>28</v>
      </c>
      <c r="C22" s="17"/>
      <c r="D22" s="17"/>
      <c r="E22" s="17" t="s">
        <v>30</v>
      </c>
      <c r="F22" s="5"/>
      <c r="G22" s="5"/>
      <c r="H22" s="2">
        <f t="shared" si="0"/>
        <v>0</v>
      </c>
      <c r="I22" s="5"/>
      <c r="J22" s="5"/>
      <c r="K22" s="2">
        <f t="shared" si="1"/>
        <v>0</v>
      </c>
      <c r="L22" s="5"/>
      <c r="M22" s="5"/>
      <c r="N22" s="2">
        <f t="shared" si="8"/>
        <v>0</v>
      </c>
      <c r="O22" s="5"/>
      <c r="P22" s="5"/>
      <c r="Q22" s="2">
        <f t="shared" si="2"/>
        <v>0</v>
      </c>
      <c r="R22" s="5"/>
      <c r="S22" s="5"/>
      <c r="T22" s="2">
        <f t="shared" si="9"/>
        <v>0</v>
      </c>
      <c r="U22" s="5"/>
      <c r="V22" s="5"/>
      <c r="W22" s="2">
        <f t="shared" si="3"/>
        <v>0</v>
      </c>
      <c r="X22" s="5"/>
      <c r="Y22" s="5"/>
      <c r="Z22" s="2">
        <f t="shared" si="4"/>
        <v>0</v>
      </c>
      <c r="AA22" s="5"/>
      <c r="AB22" s="5"/>
      <c r="AC22" s="2">
        <f t="shared" si="5"/>
        <v>0</v>
      </c>
      <c r="AD22" s="5"/>
      <c r="AE22" s="5"/>
      <c r="AF22" s="2">
        <f t="shared" si="6"/>
        <v>0</v>
      </c>
      <c r="AG22" s="5"/>
      <c r="AH22" s="5"/>
      <c r="AI22" s="2">
        <f t="shared" si="7"/>
        <v>0</v>
      </c>
    </row>
    <row r="23" spans="1:35" x14ac:dyDescent="0.25">
      <c r="A23" s="67"/>
      <c r="B23" s="7" t="s">
        <v>28</v>
      </c>
      <c r="C23" s="17"/>
      <c r="D23" s="17"/>
      <c r="E23" s="17" t="s">
        <v>31</v>
      </c>
      <c r="F23" s="5"/>
      <c r="G23" s="5"/>
      <c r="H23" s="2">
        <f t="shared" si="0"/>
        <v>0</v>
      </c>
      <c r="I23" s="5"/>
      <c r="J23" s="5"/>
      <c r="K23" s="2">
        <f t="shared" si="1"/>
        <v>0</v>
      </c>
      <c r="L23" s="5"/>
      <c r="M23" s="5"/>
      <c r="N23" s="2">
        <f t="shared" si="8"/>
        <v>0</v>
      </c>
      <c r="O23" s="5"/>
      <c r="P23" s="5"/>
      <c r="Q23" s="2">
        <f t="shared" si="2"/>
        <v>0</v>
      </c>
      <c r="R23" s="5"/>
      <c r="S23" s="5"/>
      <c r="T23" s="2">
        <f t="shared" si="9"/>
        <v>0</v>
      </c>
      <c r="U23" s="5"/>
      <c r="V23" s="5"/>
      <c r="W23" s="2">
        <f t="shared" si="3"/>
        <v>0</v>
      </c>
      <c r="X23" s="5"/>
      <c r="Y23" s="5"/>
      <c r="Z23" s="2">
        <f t="shared" si="4"/>
        <v>0</v>
      </c>
      <c r="AA23" s="5"/>
      <c r="AB23" s="5"/>
      <c r="AC23" s="2">
        <f t="shared" si="5"/>
        <v>0</v>
      </c>
      <c r="AD23" s="5"/>
      <c r="AE23" s="5"/>
      <c r="AF23" s="2">
        <f t="shared" si="6"/>
        <v>0</v>
      </c>
      <c r="AG23" s="5"/>
      <c r="AH23" s="5"/>
      <c r="AI23" s="2">
        <f t="shared" si="7"/>
        <v>0</v>
      </c>
    </row>
    <row r="24" spans="1:35" x14ac:dyDescent="0.25">
      <c r="A24" s="67"/>
      <c r="B24" s="7" t="s">
        <v>32</v>
      </c>
      <c r="C24" s="17"/>
      <c r="D24" s="17"/>
      <c r="E24" s="17" t="s">
        <v>33</v>
      </c>
      <c r="F24" s="5"/>
      <c r="G24" s="5"/>
      <c r="H24" s="2">
        <f t="shared" si="0"/>
        <v>0</v>
      </c>
      <c r="I24" s="5"/>
      <c r="J24" s="5"/>
      <c r="K24" s="2">
        <f t="shared" si="1"/>
        <v>0</v>
      </c>
      <c r="L24" s="5"/>
      <c r="M24" s="5"/>
      <c r="N24" s="2">
        <f t="shared" si="8"/>
        <v>0</v>
      </c>
      <c r="O24" s="5"/>
      <c r="P24" s="5"/>
      <c r="Q24" s="2">
        <f t="shared" si="2"/>
        <v>0</v>
      </c>
      <c r="R24" s="5"/>
      <c r="S24" s="5"/>
      <c r="T24" s="2">
        <f t="shared" si="9"/>
        <v>0</v>
      </c>
      <c r="U24" s="5"/>
      <c r="V24" s="5"/>
      <c r="W24" s="2">
        <f t="shared" si="3"/>
        <v>0</v>
      </c>
      <c r="X24" s="5"/>
      <c r="Y24" s="5"/>
      <c r="Z24" s="2">
        <f t="shared" si="4"/>
        <v>0</v>
      </c>
      <c r="AA24" s="5"/>
      <c r="AB24" s="5"/>
      <c r="AC24" s="2">
        <f t="shared" si="5"/>
        <v>0</v>
      </c>
      <c r="AD24" s="5"/>
      <c r="AE24" s="5"/>
      <c r="AF24" s="2">
        <f t="shared" si="6"/>
        <v>0</v>
      </c>
      <c r="AG24" s="5"/>
      <c r="AH24" s="5"/>
      <c r="AI24" s="2">
        <f t="shared" si="7"/>
        <v>0</v>
      </c>
    </row>
    <row r="25" spans="1:35" x14ac:dyDescent="0.25">
      <c r="A25" s="67"/>
      <c r="B25" s="7" t="s">
        <v>32</v>
      </c>
      <c r="C25" s="17"/>
      <c r="D25" s="17"/>
      <c r="E25" s="17" t="s">
        <v>34</v>
      </c>
      <c r="F25" s="5"/>
      <c r="G25" s="5"/>
      <c r="H25" s="2">
        <f t="shared" si="0"/>
        <v>0</v>
      </c>
      <c r="I25" s="5"/>
      <c r="J25" s="5"/>
      <c r="K25" s="2">
        <f t="shared" si="1"/>
        <v>0</v>
      </c>
      <c r="L25" s="5"/>
      <c r="M25" s="5"/>
      <c r="N25" s="2">
        <f t="shared" si="8"/>
        <v>0</v>
      </c>
      <c r="O25" s="5"/>
      <c r="P25" s="5"/>
      <c r="Q25" s="2">
        <f t="shared" si="2"/>
        <v>0</v>
      </c>
      <c r="R25" s="5"/>
      <c r="S25" s="5"/>
      <c r="T25" s="2">
        <f t="shared" si="9"/>
        <v>0</v>
      </c>
      <c r="U25" s="5"/>
      <c r="V25" s="5"/>
      <c r="W25" s="2">
        <f t="shared" si="3"/>
        <v>0</v>
      </c>
      <c r="X25" s="5"/>
      <c r="Y25" s="5"/>
      <c r="Z25" s="2">
        <f t="shared" si="4"/>
        <v>0</v>
      </c>
      <c r="AA25" s="5"/>
      <c r="AB25" s="5"/>
      <c r="AC25" s="2">
        <f t="shared" si="5"/>
        <v>0</v>
      </c>
      <c r="AD25" s="5"/>
      <c r="AE25" s="5"/>
      <c r="AF25" s="2">
        <f t="shared" si="6"/>
        <v>0</v>
      </c>
      <c r="AG25" s="5"/>
      <c r="AH25" s="5"/>
      <c r="AI25" s="2">
        <f t="shared" si="7"/>
        <v>0</v>
      </c>
    </row>
    <row r="26" spans="1:35" x14ac:dyDescent="0.25">
      <c r="A26" s="67"/>
      <c r="B26" s="7" t="s">
        <v>32</v>
      </c>
      <c r="C26" s="17"/>
      <c r="D26" s="17"/>
      <c r="E26" s="17" t="s">
        <v>35</v>
      </c>
      <c r="F26" s="5"/>
      <c r="G26" s="5"/>
      <c r="H26" s="2">
        <f t="shared" si="0"/>
        <v>0</v>
      </c>
      <c r="I26" s="5"/>
      <c r="J26" s="5"/>
      <c r="K26" s="2">
        <f t="shared" si="1"/>
        <v>0</v>
      </c>
      <c r="L26" s="5"/>
      <c r="M26" s="5"/>
      <c r="N26" s="2">
        <f t="shared" si="8"/>
        <v>0</v>
      </c>
      <c r="O26" s="5"/>
      <c r="P26" s="5"/>
      <c r="Q26" s="2">
        <f t="shared" si="2"/>
        <v>0</v>
      </c>
      <c r="R26" s="5"/>
      <c r="S26" s="5"/>
      <c r="T26" s="2">
        <f t="shared" si="9"/>
        <v>0</v>
      </c>
      <c r="U26" s="5"/>
      <c r="V26" s="5"/>
      <c r="W26" s="2">
        <f t="shared" si="3"/>
        <v>0</v>
      </c>
      <c r="X26" s="5"/>
      <c r="Y26" s="5"/>
      <c r="Z26" s="2">
        <f t="shared" si="4"/>
        <v>0</v>
      </c>
      <c r="AA26" s="5"/>
      <c r="AB26" s="5"/>
      <c r="AC26" s="2">
        <f t="shared" si="5"/>
        <v>0</v>
      </c>
      <c r="AD26" s="5"/>
      <c r="AE26" s="5"/>
      <c r="AF26" s="2">
        <f t="shared" si="6"/>
        <v>0</v>
      </c>
      <c r="AG26" s="5"/>
      <c r="AH26" s="5"/>
      <c r="AI26" s="2">
        <f t="shared" si="7"/>
        <v>0</v>
      </c>
    </row>
    <row r="27" spans="1:35" x14ac:dyDescent="0.25">
      <c r="A27" s="67"/>
      <c r="B27" s="7" t="s">
        <v>36</v>
      </c>
      <c r="C27" s="17"/>
      <c r="D27" s="17"/>
      <c r="E27" s="17" t="s">
        <v>37</v>
      </c>
      <c r="F27" s="5"/>
      <c r="G27" s="5"/>
      <c r="H27" s="2">
        <f t="shared" si="0"/>
        <v>0</v>
      </c>
      <c r="I27" s="5"/>
      <c r="J27" s="5"/>
      <c r="K27" s="2">
        <f t="shared" si="1"/>
        <v>0</v>
      </c>
      <c r="L27" s="5"/>
      <c r="M27" s="5"/>
      <c r="N27" s="2">
        <f t="shared" si="8"/>
        <v>0</v>
      </c>
      <c r="O27" s="5"/>
      <c r="P27" s="5"/>
      <c r="Q27" s="2">
        <f t="shared" si="2"/>
        <v>0</v>
      </c>
      <c r="R27" s="5"/>
      <c r="S27" s="5"/>
      <c r="T27" s="2">
        <f t="shared" si="9"/>
        <v>0</v>
      </c>
      <c r="U27" s="5"/>
      <c r="V27" s="5"/>
      <c r="W27" s="2">
        <f t="shared" si="3"/>
        <v>0</v>
      </c>
      <c r="X27" s="5"/>
      <c r="Y27" s="5"/>
      <c r="Z27" s="2">
        <f t="shared" si="4"/>
        <v>0</v>
      </c>
      <c r="AA27" s="5"/>
      <c r="AB27" s="5"/>
      <c r="AC27" s="2">
        <f t="shared" si="5"/>
        <v>0</v>
      </c>
      <c r="AD27" s="5"/>
      <c r="AE27" s="5"/>
      <c r="AF27" s="2">
        <f t="shared" si="6"/>
        <v>0</v>
      </c>
      <c r="AG27" s="5"/>
      <c r="AH27" s="5"/>
      <c r="AI27" s="2">
        <f t="shared" si="7"/>
        <v>0</v>
      </c>
    </row>
    <row r="28" spans="1:35" x14ac:dyDescent="0.25">
      <c r="A28" s="67"/>
      <c r="B28" s="7" t="s">
        <v>36</v>
      </c>
      <c r="C28" s="17"/>
      <c r="D28" s="17"/>
      <c r="E28" s="17" t="s">
        <v>38</v>
      </c>
      <c r="F28" s="5"/>
      <c r="G28" s="5"/>
      <c r="H28" s="2">
        <f t="shared" si="0"/>
        <v>0</v>
      </c>
      <c r="I28" s="5"/>
      <c r="J28" s="5"/>
      <c r="K28" s="2">
        <f t="shared" si="1"/>
        <v>0</v>
      </c>
      <c r="L28" s="5"/>
      <c r="M28" s="5"/>
      <c r="N28" s="2">
        <f t="shared" si="8"/>
        <v>0</v>
      </c>
      <c r="O28" s="5"/>
      <c r="P28" s="5"/>
      <c r="Q28" s="2">
        <f t="shared" si="2"/>
        <v>0</v>
      </c>
      <c r="R28" s="5"/>
      <c r="S28" s="5"/>
      <c r="T28" s="2">
        <f t="shared" si="9"/>
        <v>0</v>
      </c>
      <c r="U28" s="5"/>
      <c r="V28" s="5"/>
      <c r="W28" s="2">
        <f t="shared" si="3"/>
        <v>0</v>
      </c>
      <c r="X28" s="5"/>
      <c r="Y28" s="5"/>
      <c r="Z28" s="2">
        <f t="shared" si="4"/>
        <v>0</v>
      </c>
      <c r="AA28" s="5"/>
      <c r="AB28" s="5"/>
      <c r="AC28" s="2">
        <f t="shared" si="5"/>
        <v>0</v>
      </c>
      <c r="AD28" s="5"/>
      <c r="AE28" s="5"/>
      <c r="AF28" s="2">
        <f t="shared" si="6"/>
        <v>0</v>
      </c>
      <c r="AG28" s="5"/>
      <c r="AH28" s="5"/>
      <c r="AI28" s="2">
        <f t="shared" si="7"/>
        <v>0</v>
      </c>
    </row>
    <row r="29" spans="1:35" x14ac:dyDescent="0.25">
      <c r="A29" s="67"/>
      <c r="B29" s="7" t="s">
        <v>36</v>
      </c>
      <c r="C29" s="17"/>
      <c r="D29" s="17"/>
      <c r="E29" s="17" t="s">
        <v>39</v>
      </c>
      <c r="F29" s="5"/>
      <c r="G29" s="5"/>
      <c r="H29" s="2">
        <f t="shared" si="0"/>
        <v>0</v>
      </c>
      <c r="I29" s="5"/>
      <c r="J29" s="5"/>
      <c r="K29" s="2">
        <f t="shared" si="1"/>
        <v>0</v>
      </c>
      <c r="L29" s="5"/>
      <c r="M29" s="5"/>
      <c r="N29" s="2">
        <f t="shared" si="8"/>
        <v>0</v>
      </c>
      <c r="O29" s="5"/>
      <c r="P29" s="5"/>
      <c r="Q29" s="2">
        <f t="shared" si="2"/>
        <v>0</v>
      </c>
      <c r="R29" s="5"/>
      <c r="S29" s="5"/>
      <c r="T29" s="2">
        <f t="shared" si="9"/>
        <v>0</v>
      </c>
      <c r="U29" s="5"/>
      <c r="V29" s="5"/>
      <c r="W29" s="2">
        <f t="shared" si="3"/>
        <v>0</v>
      </c>
      <c r="X29" s="5"/>
      <c r="Y29" s="5"/>
      <c r="Z29" s="2">
        <f t="shared" si="4"/>
        <v>0</v>
      </c>
      <c r="AA29" s="5"/>
      <c r="AB29" s="5"/>
      <c r="AC29" s="2">
        <f t="shared" si="5"/>
        <v>0</v>
      </c>
      <c r="AD29" s="5"/>
      <c r="AE29" s="5"/>
      <c r="AF29" s="2">
        <f t="shared" si="6"/>
        <v>0</v>
      </c>
      <c r="AG29" s="5"/>
      <c r="AH29" s="5"/>
      <c r="AI29" s="2">
        <f t="shared" si="7"/>
        <v>0</v>
      </c>
    </row>
    <row r="30" spans="1:35" x14ac:dyDescent="0.25">
      <c r="A30" s="67"/>
      <c r="B30" s="7" t="s">
        <v>40</v>
      </c>
      <c r="C30" s="17"/>
      <c r="D30" s="17"/>
      <c r="E30" s="17" t="s">
        <v>41</v>
      </c>
      <c r="F30" s="5"/>
      <c r="G30" s="5"/>
      <c r="H30" s="2">
        <f t="shared" si="0"/>
        <v>0</v>
      </c>
      <c r="I30" s="5"/>
      <c r="J30" s="5"/>
      <c r="K30" s="2">
        <f t="shared" si="1"/>
        <v>0</v>
      </c>
      <c r="L30" s="5"/>
      <c r="M30" s="5"/>
      <c r="N30" s="2">
        <f t="shared" si="8"/>
        <v>0</v>
      </c>
      <c r="O30" s="5"/>
      <c r="P30" s="5"/>
      <c r="Q30" s="2">
        <f t="shared" si="2"/>
        <v>0</v>
      </c>
      <c r="R30" s="5"/>
      <c r="S30" s="5"/>
      <c r="T30" s="2">
        <f t="shared" si="9"/>
        <v>0</v>
      </c>
      <c r="U30" s="5"/>
      <c r="V30" s="5"/>
      <c r="W30" s="2">
        <f t="shared" si="3"/>
        <v>0</v>
      </c>
      <c r="X30" s="5"/>
      <c r="Y30" s="5"/>
      <c r="Z30" s="2">
        <f t="shared" si="4"/>
        <v>0</v>
      </c>
      <c r="AA30" s="5"/>
      <c r="AB30" s="5"/>
      <c r="AC30" s="2">
        <f t="shared" si="5"/>
        <v>0</v>
      </c>
      <c r="AD30" s="5"/>
      <c r="AE30" s="5"/>
      <c r="AF30" s="2">
        <f t="shared" si="6"/>
        <v>0</v>
      </c>
      <c r="AG30" s="5"/>
      <c r="AH30" s="5"/>
      <c r="AI30" s="2">
        <f t="shared" si="7"/>
        <v>0</v>
      </c>
    </row>
    <row r="31" spans="1:35" x14ac:dyDescent="0.25">
      <c r="A31" s="67"/>
      <c r="B31" s="7" t="s">
        <v>40</v>
      </c>
      <c r="C31" s="17"/>
      <c r="D31" s="17"/>
      <c r="E31" s="17" t="s">
        <v>42</v>
      </c>
      <c r="F31" s="5"/>
      <c r="G31" s="5"/>
      <c r="H31" s="2">
        <f t="shared" si="0"/>
        <v>0</v>
      </c>
      <c r="I31" s="5"/>
      <c r="J31" s="5"/>
      <c r="K31" s="2">
        <f t="shared" si="1"/>
        <v>0</v>
      </c>
      <c r="L31" s="5"/>
      <c r="M31" s="5"/>
      <c r="N31" s="2">
        <f t="shared" si="8"/>
        <v>0</v>
      </c>
      <c r="O31" s="5"/>
      <c r="P31" s="5"/>
      <c r="Q31" s="2">
        <f t="shared" si="2"/>
        <v>0</v>
      </c>
      <c r="R31" s="5"/>
      <c r="S31" s="5"/>
      <c r="T31" s="2">
        <f t="shared" si="9"/>
        <v>0</v>
      </c>
      <c r="U31" s="5"/>
      <c r="V31" s="5"/>
      <c r="W31" s="2">
        <f t="shared" si="3"/>
        <v>0</v>
      </c>
      <c r="X31" s="5"/>
      <c r="Y31" s="5"/>
      <c r="Z31" s="2">
        <f t="shared" si="4"/>
        <v>0</v>
      </c>
      <c r="AA31" s="5"/>
      <c r="AB31" s="5"/>
      <c r="AC31" s="2">
        <f t="shared" si="5"/>
        <v>0</v>
      </c>
      <c r="AD31" s="5"/>
      <c r="AE31" s="5"/>
      <c r="AF31" s="2">
        <f t="shared" si="6"/>
        <v>0</v>
      </c>
      <c r="AG31" s="5"/>
      <c r="AH31" s="5"/>
      <c r="AI31" s="2">
        <f t="shared" si="7"/>
        <v>0</v>
      </c>
    </row>
    <row r="32" spans="1:35" x14ac:dyDescent="0.25">
      <c r="A32" s="67"/>
      <c r="B32" s="7" t="s">
        <v>40</v>
      </c>
      <c r="C32" s="17"/>
      <c r="D32" s="17"/>
      <c r="E32" s="17" t="s">
        <v>43</v>
      </c>
      <c r="F32" s="5"/>
      <c r="G32" s="5"/>
      <c r="H32" s="2">
        <f t="shared" si="0"/>
        <v>0</v>
      </c>
      <c r="I32" s="5"/>
      <c r="J32" s="5"/>
      <c r="K32" s="2">
        <f t="shared" si="1"/>
        <v>0</v>
      </c>
      <c r="L32" s="5"/>
      <c r="M32" s="5"/>
      <c r="N32" s="2">
        <f t="shared" si="8"/>
        <v>0</v>
      </c>
      <c r="O32" s="5"/>
      <c r="P32" s="5"/>
      <c r="Q32" s="2">
        <f t="shared" si="2"/>
        <v>0</v>
      </c>
      <c r="R32" s="5"/>
      <c r="S32" s="5"/>
      <c r="T32" s="2">
        <f t="shared" si="9"/>
        <v>0</v>
      </c>
      <c r="U32" s="5"/>
      <c r="V32" s="5"/>
      <c r="W32" s="2">
        <f t="shared" si="3"/>
        <v>0</v>
      </c>
      <c r="X32" s="5"/>
      <c r="Y32" s="5"/>
      <c r="Z32" s="2">
        <f t="shared" si="4"/>
        <v>0</v>
      </c>
      <c r="AA32" s="5"/>
      <c r="AB32" s="5"/>
      <c r="AC32" s="2">
        <f t="shared" si="5"/>
        <v>0</v>
      </c>
      <c r="AD32" s="5"/>
      <c r="AE32" s="5"/>
      <c r="AF32" s="2">
        <f t="shared" si="6"/>
        <v>0</v>
      </c>
      <c r="AG32" s="5"/>
      <c r="AH32" s="5"/>
      <c r="AI32" s="2">
        <f t="shared" si="7"/>
        <v>0</v>
      </c>
    </row>
    <row r="33" spans="1:35" x14ac:dyDescent="0.25">
      <c r="A33" s="67"/>
      <c r="B33" s="7" t="s">
        <v>44</v>
      </c>
      <c r="C33" s="17"/>
      <c r="D33" s="17"/>
      <c r="E33" s="17" t="s">
        <v>45</v>
      </c>
      <c r="F33" s="5"/>
      <c r="G33" s="5"/>
      <c r="H33" s="2">
        <f t="shared" si="0"/>
        <v>0</v>
      </c>
      <c r="I33" s="5"/>
      <c r="J33" s="5"/>
      <c r="K33" s="2">
        <f t="shared" si="1"/>
        <v>0</v>
      </c>
      <c r="L33" s="5"/>
      <c r="M33" s="5"/>
      <c r="N33" s="2">
        <f t="shared" si="8"/>
        <v>0</v>
      </c>
      <c r="O33" s="5"/>
      <c r="P33" s="5"/>
      <c r="Q33" s="2">
        <f t="shared" si="2"/>
        <v>0</v>
      </c>
      <c r="R33" s="5"/>
      <c r="S33" s="5"/>
      <c r="T33" s="2">
        <f t="shared" si="9"/>
        <v>0</v>
      </c>
      <c r="U33" s="5"/>
      <c r="V33" s="5"/>
      <c r="W33" s="2">
        <f t="shared" si="3"/>
        <v>0</v>
      </c>
      <c r="X33" s="5"/>
      <c r="Y33" s="5"/>
      <c r="Z33" s="2">
        <f t="shared" si="4"/>
        <v>0</v>
      </c>
      <c r="AA33" s="5"/>
      <c r="AB33" s="5"/>
      <c r="AC33" s="2">
        <f t="shared" si="5"/>
        <v>0</v>
      </c>
      <c r="AD33" s="5"/>
      <c r="AE33" s="5"/>
      <c r="AF33" s="2">
        <f t="shared" si="6"/>
        <v>0</v>
      </c>
      <c r="AG33" s="5"/>
      <c r="AH33" s="5"/>
      <c r="AI33" s="2">
        <f t="shared" si="7"/>
        <v>0</v>
      </c>
    </row>
    <row r="34" spans="1:35" x14ac:dyDescent="0.25">
      <c r="A34" s="67"/>
      <c r="B34" s="7" t="s">
        <v>44</v>
      </c>
      <c r="C34" s="17"/>
      <c r="D34" s="17"/>
      <c r="E34" s="17" t="s">
        <v>46</v>
      </c>
      <c r="F34" s="5"/>
      <c r="G34" s="5"/>
      <c r="H34" s="2">
        <f t="shared" si="0"/>
        <v>0</v>
      </c>
      <c r="I34" s="5"/>
      <c r="J34" s="5"/>
      <c r="K34" s="2">
        <f t="shared" si="1"/>
        <v>0</v>
      </c>
      <c r="L34" s="5"/>
      <c r="M34" s="5"/>
      <c r="N34" s="2">
        <f t="shared" si="8"/>
        <v>0</v>
      </c>
      <c r="O34" s="5"/>
      <c r="P34" s="5"/>
      <c r="Q34" s="2">
        <f t="shared" si="2"/>
        <v>0</v>
      </c>
      <c r="R34" s="5"/>
      <c r="S34" s="5"/>
      <c r="T34" s="2">
        <f t="shared" si="9"/>
        <v>0</v>
      </c>
      <c r="U34" s="5"/>
      <c r="V34" s="5"/>
      <c r="W34" s="2">
        <f t="shared" si="3"/>
        <v>0</v>
      </c>
      <c r="X34" s="5"/>
      <c r="Y34" s="5"/>
      <c r="Z34" s="2">
        <f t="shared" si="4"/>
        <v>0</v>
      </c>
      <c r="AA34" s="5"/>
      <c r="AB34" s="5"/>
      <c r="AC34" s="2">
        <f t="shared" si="5"/>
        <v>0</v>
      </c>
      <c r="AD34" s="5"/>
      <c r="AE34" s="5"/>
      <c r="AF34" s="2">
        <f t="shared" si="6"/>
        <v>0</v>
      </c>
      <c r="AG34" s="5"/>
      <c r="AH34" s="5"/>
      <c r="AI34" s="2">
        <f t="shared" si="7"/>
        <v>0</v>
      </c>
    </row>
    <row r="35" spans="1:35" x14ac:dyDescent="0.25">
      <c r="A35" s="67"/>
      <c r="B35" s="7" t="s">
        <v>44</v>
      </c>
      <c r="C35" s="17"/>
      <c r="D35" s="17"/>
      <c r="E35" s="17" t="s">
        <v>47</v>
      </c>
      <c r="F35" s="5"/>
      <c r="G35" s="5"/>
      <c r="H35" s="2">
        <f t="shared" si="0"/>
        <v>0</v>
      </c>
      <c r="I35" s="5"/>
      <c r="J35" s="5"/>
      <c r="K35" s="2">
        <f t="shared" si="1"/>
        <v>0</v>
      </c>
      <c r="L35" s="5"/>
      <c r="M35" s="5"/>
      <c r="N35" s="2">
        <f t="shared" si="8"/>
        <v>0</v>
      </c>
      <c r="O35" s="5"/>
      <c r="P35" s="5"/>
      <c r="Q35" s="2">
        <f t="shared" si="2"/>
        <v>0</v>
      </c>
      <c r="R35" s="5"/>
      <c r="S35" s="5"/>
      <c r="T35" s="2">
        <f t="shared" si="9"/>
        <v>0</v>
      </c>
      <c r="U35" s="5"/>
      <c r="V35" s="5"/>
      <c r="W35" s="2">
        <f t="shared" si="3"/>
        <v>0</v>
      </c>
      <c r="X35" s="5"/>
      <c r="Y35" s="5"/>
      <c r="Z35" s="2">
        <f t="shared" si="4"/>
        <v>0</v>
      </c>
      <c r="AA35" s="5"/>
      <c r="AB35" s="5"/>
      <c r="AC35" s="2">
        <f t="shared" si="5"/>
        <v>0</v>
      </c>
      <c r="AD35" s="5"/>
      <c r="AE35" s="5"/>
      <c r="AF35" s="2">
        <f t="shared" si="6"/>
        <v>0</v>
      </c>
      <c r="AG35" s="5"/>
      <c r="AH35" s="5"/>
      <c r="AI35" s="2">
        <f t="shared" si="7"/>
        <v>0</v>
      </c>
    </row>
    <row r="36" spans="1:35" x14ac:dyDescent="0.25">
      <c r="A36" s="67"/>
      <c r="B36" s="7" t="s">
        <v>48</v>
      </c>
      <c r="C36" s="17"/>
      <c r="D36" s="17"/>
      <c r="E36" s="17" t="s">
        <v>49</v>
      </c>
      <c r="F36" s="5"/>
      <c r="G36" s="5"/>
      <c r="H36" s="2">
        <f t="shared" si="0"/>
        <v>0</v>
      </c>
      <c r="I36" s="5"/>
      <c r="J36" s="5"/>
      <c r="K36" s="2">
        <f t="shared" si="1"/>
        <v>0</v>
      </c>
      <c r="L36" s="5"/>
      <c r="M36" s="5"/>
      <c r="N36" s="2">
        <f t="shared" si="8"/>
        <v>0</v>
      </c>
      <c r="O36" s="5"/>
      <c r="P36" s="5"/>
      <c r="Q36" s="2">
        <f t="shared" si="2"/>
        <v>0</v>
      </c>
      <c r="R36" s="5"/>
      <c r="S36" s="5"/>
      <c r="T36" s="2">
        <f t="shared" si="9"/>
        <v>0</v>
      </c>
      <c r="U36" s="5"/>
      <c r="V36" s="5"/>
      <c r="W36" s="2">
        <f t="shared" si="3"/>
        <v>0</v>
      </c>
      <c r="X36" s="5"/>
      <c r="Y36" s="5"/>
      <c r="Z36" s="2">
        <f t="shared" si="4"/>
        <v>0</v>
      </c>
      <c r="AA36" s="5"/>
      <c r="AB36" s="5"/>
      <c r="AC36" s="2">
        <f t="shared" si="5"/>
        <v>0</v>
      </c>
      <c r="AD36" s="5"/>
      <c r="AE36" s="5"/>
      <c r="AF36" s="2">
        <f t="shared" si="6"/>
        <v>0</v>
      </c>
      <c r="AG36" s="5"/>
      <c r="AH36" s="5"/>
      <c r="AI36" s="2">
        <f t="shared" si="7"/>
        <v>0</v>
      </c>
    </row>
    <row r="37" spans="1:35" x14ac:dyDescent="0.25">
      <c r="A37" s="68"/>
      <c r="B37" s="7" t="s">
        <v>48</v>
      </c>
      <c r="C37" s="17"/>
      <c r="D37" s="17"/>
      <c r="E37" s="17" t="s">
        <v>50</v>
      </c>
      <c r="F37" s="5"/>
      <c r="G37" s="5"/>
      <c r="H37" s="2">
        <f t="shared" si="0"/>
        <v>0</v>
      </c>
      <c r="I37" s="5"/>
      <c r="J37" s="5"/>
      <c r="K37" s="2">
        <f t="shared" si="1"/>
        <v>0</v>
      </c>
      <c r="L37" s="5"/>
      <c r="M37" s="5"/>
      <c r="N37" s="2">
        <f t="shared" si="8"/>
        <v>0</v>
      </c>
      <c r="O37" s="5"/>
      <c r="P37" s="5"/>
      <c r="Q37" s="2">
        <f t="shared" si="2"/>
        <v>0</v>
      </c>
      <c r="R37" s="5"/>
      <c r="S37" s="5"/>
      <c r="T37" s="2">
        <f t="shared" si="9"/>
        <v>0</v>
      </c>
      <c r="U37" s="5"/>
      <c r="V37" s="5"/>
      <c r="W37" s="2">
        <f t="shared" si="3"/>
        <v>0</v>
      </c>
      <c r="X37" s="5"/>
      <c r="Y37" s="5"/>
      <c r="Z37" s="2">
        <f t="shared" si="4"/>
        <v>0</v>
      </c>
      <c r="AA37" s="5"/>
      <c r="AB37" s="5"/>
      <c r="AC37" s="2">
        <f t="shared" si="5"/>
        <v>0</v>
      </c>
      <c r="AD37" s="5"/>
      <c r="AE37" s="5"/>
      <c r="AF37" s="2">
        <f t="shared" si="6"/>
        <v>0</v>
      </c>
      <c r="AG37" s="5"/>
      <c r="AH37" s="5"/>
      <c r="AI37" s="2">
        <f t="shared" si="7"/>
        <v>0</v>
      </c>
    </row>
    <row r="38" spans="1:35" x14ac:dyDescent="0.25">
      <c r="A38" s="69" t="s">
        <v>51</v>
      </c>
      <c r="B38" s="13" t="s">
        <v>48</v>
      </c>
      <c r="C38" s="17"/>
      <c r="D38" s="17"/>
      <c r="E38" s="17" t="s">
        <v>52</v>
      </c>
      <c r="F38" s="5"/>
      <c r="G38" s="5"/>
      <c r="H38" s="2">
        <f t="shared" si="0"/>
        <v>0</v>
      </c>
      <c r="I38" s="5"/>
      <c r="J38" s="5"/>
      <c r="K38" s="2">
        <f t="shared" si="1"/>
        <v>0</v>
      </c>
      <c r="L38" s="5"/>
      <c r="M38" s="5"/>
      <c r="N38" s="2">
        <f t="shared" si="8"/>
        <v>0</v>
      </c>
      <c r="O38" s="5"/>
      <c r="P38" s="5"/>
      <c r="Q38" s="2">
        <f t="shared" si="2"/>
        <v>0</v>
      </c>
      <c r="R38" s="5"/>
      <c r="S38" s="5"/>
      <c r="T38" s="2">
        <f t="shared" si="9"/>
        <v>0</v>
      </c>
      <c r="U38" s="5"/>
      <c r="V38" s="5"/>
      <c r="W38" s="2">
        <f t="shared" si="3"/>
        <v>0</v>
      </c>
      <c r="X38" s="5"/>
      <c r="Y38" s="5"/>
      <c r="Z38" s="2">
        <f t="shared" si="4"/>
        <v>0</v>
      </c>
      <c r="AA38" s="5"/>
      <c r="AB38" s="5"/>
      <c r="AC38" s="2">
        <f t="shared" si="5"/>
        <v>0</v>
      </c>
      <c r="AD38" s="5"/>
      <c r="AE38" s="5"/>
      <c r="AF38" s="2">
        <f t="shared" si="6"/>
        <v>0</v>
      </c>
      <c r="AG38" s="5"/>
      <c r="AH38" s="5"/>
      <c r="AI38" s="2">
        <f t="shared" si="7"/>
        <v>0</v>
      </c>
    </row>
    <row r="39" spans="1:35" x14ac:dyDescent="0.25">
      <c r="A39" s="70"/>
      <c r="B39" s="13" t="s">
        <v>48</v>
      </c>
      <c r="C39" s="17"/>
      <c r="D39" s="17"/>
      <c r="E39" s="17" t="s">
        <v>53</v>
      </c>
      <c r="F39" s="5"/>
      <c r="G39" s="5"/>
      <c r="H39" s="2">
        <f t="shared" si="0"/>
        <v>0</v>
      </c>
      <c r="I39" s="5"/>
      <c r="J39" s="5"/>
      <c r="K39" s="2">
        <f t="shared" si="1"/>
        <v>0</v>
      </c>
      <c r="L39" s="5"/>
      <c r="M39" s="5"/>
      <c r="N39" s="2">
        <f t="shared" si="8"/>
        <v>0</v>
      </c>
      <c r="O39" s="5"/>
      <c r="P39" s="5"/>
      <c r="Q39" s="2">
        <f t="shared" si="2"/>
        <v>0</v>
      </c>
      <c r="R39" s="5"/>
      <c r="S39" s="5"/>
      <c r="T39" s="2">
        <f t="shared" si="9"/>
        <v>0</v>
      </c>
      <c r="U39" s="5"/>
      <c r="V39" s="5"/>
      <c r="W39" s="2">
        <f t="shared" si="3"/>
        <v>0</v>
      </c>
      <c r="X39" s="5"/>
      <c r="Y39" s="5"/>
      <c r="Z39" s="2">
        <f t="shared" si="4"/>
        <v>0</v>
      </c>
      <c r="AA39" s="5"/>
      <c r="AB39" s="5"/>
      <c r="AC39" s="2">
        <f t="shared" si="5"/>
        <v>0</v>
      </c>
      <c r="AD39" s="5"/>
      <c r="AE39" s="5"/>
      <c r="AF39" s="2">
        <f t="shared" si="6"/>
        <v>0</v>
      </c>
      <c r="AG39" s="5"/>
      <c r="AH39" s="5"/>
      <c r="AI39" s="2">
        <f t="shared" si="7"/>
        <v>0</v>
      </c>
    </row>
    <row r="40" spans="1:35" x14ac:dyDescent="0.25">
      <c r="A40" s="70"/>
      <c r="B40" s="13" t="s">
        <v>54</v>
      </c>
      <c r="C40" s="17"/>
      <c r="D40" s="17"/>
      <c r="E40" s="17" t="s">
        <v>55</v>
      </c>
      <c r="F40" s="5"/>
      <c r="G40" s="5"/>
      <c r="H40" s="2">
        <f t="shared" si="0"/>
        <v>0</v>
      </c>
      <c r="I40" s="5"/>
      <c r="J40" s="5"/>
      <c r="K40" s="2">
        <f t="shared" si="1"/>
        <v>0</v>
      </c>
      <c r="L40" s="5"/>
      <c r="M40" s="5"/>
      <c r="N40" s="2">
        <f t="shared" si="8"/>
        <v>0</v>
      </c>
      <c r="O40" s="5"/>
      <c r="P40" s="5"/>
      <c r="Q40" s="2">
        <f t="shared" si="2"/>
        <v>0</v>
      </c>
      <c r="R40" s="5"/>
      <c r="S40" s="5"/>
      <c r="T40" s="2">
        <f t="shared" si="9"/>
        <v>0</v>
      </c>
      <c r="U40" s="5"/>
      <c r="V40" s="5"/>
      <c r="W40" s="2">
        <f t="shared" si="3"/>
        <v>0</v>
      </c>
      <c r="X40" s="5"/>
      <c r="Y40" s="5"/>
      <c r="Z40" s="2">
        <f t="shared" si="4"/>
        <v>0</v>
      </c>
      <c r="AA40" s="5"/>
      <c r="AB40" s="5"/>
      <c r="AC40" s="2">
        <f t="shared" si="5"/>
        <v>0</v>
      </c>
      <c r="AD40" s="5"/>
      <c r="AE40" s="5"/>
      <c r="AF40" s="2">
        <f t="shared" si="6"/>
        <v>0</v>
      </c>
      <c r="AG40" s="5"/>
      <c r="AH40" s="5"/>
      <c r="AI40" s="2">
        <f t="shared" si="7"/>
        <v>0</v>
      </c>
    </row>
    <row r="41" spans="1:35" x14ac:dyDescent="0.25">
      <c r="A41" s="70"/>
      <c r="B41" s="13" t="s">
        <v>54</v>
      </c>
      <c r="C41" s="17"/>
      <c r="D41" s="17"/>
      <c r="E41" s="17" t="s">
        <v>56</v>
      </c>
      <c r="F41" s="5"/>
      <c r="G41" s="5"/>
      <c r="H41" s="2">
        <f t="shared" si="0"/>
        <v>0</v>
      </c>
      <c r="I41" s="5"/>
      <c r="J41" s="5"/>
      <c r="K41" s="2">
        <f t="shared" si="1"/>
        <v>0</v>
      </c>
      <c r="L41" s="5"/>
      <c r="M41" s="5"/>
      <c r="N41" s="2">
        <f t="shared" si="8"/>
        <v>0</v>
      </c>
      <c r="O41" s="5"/>
      <c r="P41" s="5"/>
      <c r="Q41" s="2">
        <f t="shared" si="2"/>
        <v>0</v>
      </c>
      <c r="R41" s="5"/>
      <c r="S41" s="5"/>
      <c r="T41" s="2">
        <f t="shared" si="9"/>
        <v>0</v>
      </c>
      <c r="U41" s="5"/>
      <c r="V41" s="5"/>
      <c r="W41" s="2">
        <f t="shared" si="3"/>
        <v>0</v>
      </c>
      <c r="X41" s="5"/>
      <c r="Y41" s="5"/>
      <c r="Z41" s="2">
        <f t="shared" si="4"/>
        <v>0</v>
      </c>
      <c r="AA41" s="5"/>
      <c r="AB41" s="5"/>
      <c r="AC41" s="2">
        <f t="shared" si="5"/>
        <v>0</v>
      </c>
      <c r="AD41" s="5"/>
      <c r="AE41" s="5"/>
      <c r="AF41" s="2">
        <f t="shared" si="6"/>
        <v>0</v>
      </c>
      <c r="AG41" s="5"/>
      <c r="AH41" s="5"/>
      <c r="AI41" s="2">
        <f t="shared" si="7"/>
        <v>0</v>
      </c>
    </row>
    <row r="42" spans="1:35" x14ac:dyDescent="0.25">
      <c r="A42" s="70"/>
      <c r="B42" s="13" t="s">
        <v>54</v>
      </c>
      <c r="C42" s="17"/>
      <c r="D42" s="17"/>
      <c r="E42" s="17" t="s">
        <v>57</v>
      </c>
      <c r="F42" s="5"/>
      <c r="G42" s="5"/>
      <c r="H42" s="2">
        <f t="shared" si="0"/>
        <v>0</v>
      </c>
      <c r="I42" s="5"/>
      <c r="J42" s="5"/>
      <c r="K42" s="2">
        <f t="shared" si="1"/>
        <v>0</v>
      </c>
      <c r="L42" s="5"/>
      <c r="M42" s="5"/>
      <c r="N42" s="2">
        <f t="shared" si="8"/>
        <v>0</v>
      </c>
      <c r="O42" s="5"/>
      <c r="P42" s="5"/>
      <c r="Q42" s="2">
        <f t="shared" si="2"/>
        <v>0</v>
      </c>
      <c r="R42" s="5"/>
      <c r="S42" s="5"/>
      <c r="T42" s="2">
        <f t="shared" si="9"/>
        <v>0</v>
      </c>
      <c r="U42" s="5"/>
      <c r="V42" s="5"/>
      <c r="W42" s="2">
        <f t="shared" si="3"/>
        <v>0</v>
      </c>
      <c r="X42" s="5"/>
      <c r="Y42" s="5"/>
      <c r="Z42" s="2">
        <f t="shared" si="4"/>
        <v>0</v>
      </c>
      <c r="AA42" s="5"/>
      <c r="AB42" s="5"/>
      <c r="AC42" s="2">
        <f t="shared" si="5"/>
        <v>0</v>
      </c>
      <c r="AD42" s="5"/>
      <c r="AE42" s="5"/>
      <c r="AF42" s="2">
        <f t="shared" si="6"/>
        <v>0</v>
      </c>
      <c r="AG42" s="5"/>
      <c r="AH42" s="5"/>
      <c r="AI42" s="2">
        <f t="shared" si="7"/>
        <v>0</v>
      </c>
    </row>
    <row r="43" spans="1:35" x14ac:dyDescent="0.25">
      <c r="A43" s="70"/>
      <c r="B43" s="13" t="s">
        <v>54</v>
      </c>
      <c r="C43" s="17"/>
      <c r="D43" s="17"/>
      <c r="E43" s="17" t="s">
        <v>58</v>
      </c>
      <c r="F43" s="5"/>
      <c r="G43" s="5"/>
      <c r="H43" s="2">
        <f t="shared" si="0"/>
        <v>0</v>
      </c>
      <c r="I43" s="5"/>
      <c r="J43" s="5"/>
      <c r="K43" s="2">
        <f t="shared" si="1"/>
        <v>0</v>
      </c>
      <c r="L43" s="5"/>
      <c r="M43" s="5"/>
      <c r="N43" s="2">
        <f t="shared" si="8"/>
        <v>0</v>
      </c>
      <c r="O43" s="5"/>
      <c r="P43" s="5"/>
      <c r="Q43" s="2">
        <f t="shared" si="2"/>
        <v>0</v>
      </c>
      <c r="R43" s="5"/>
      <c r="S43" s="5"/>
      <c r="T43" s="2">
        <f t="shared" si="9"/>
        <v>0</v>
      </c>
      <c r="U43" s="5"/>
      <c r="V43" s="5"/>
      <c r="W43" s="2">
        <f t="shared" si="3"/>
        <v>0</v>
      </c>
      <c r="X43" s="5"/>
      <c r="Y43" s="5"/>
      <c r="Z43" s="2">
        <f t="shared" si="4"/>
        <v>0</v>
      </c>
      <c r="AA43" s="5"/>
      <c r="AB43" s="5"/>
      <c r="AC43" s="2">
        <f t="shared" si="5"/>
        <v>0</v>
      </c>
      <c r="AD43" s="5"/>
      <c r="AE43" s="5"/>
      <c r="AF43" s="2">
        <f t="shared" si="6"/>
        <v>0</v>
      </c>
      <c r="AG43" s="5"/>
      <c r="AH43" s="5"/>
      <c r="AI43" s="2">
        <f t="shared" si="7"/>
        <v>0</v>
      </c>
    </row>
    <row r="44" spans="1:35" x14ac:dyDescent="0.25">
      <c r="A44" s="70"/>
      <c r="B44" s="13" t="s">
        <v>59</v>
      </c>
      <c r="C44" s="17"/>
      <c r="D44" s="17"/>
      <c r="E44" s="17" t="s">
        <v>60</v>
      </c>
      <c r="F44" s="5"/>
      <c r="G44" s="5"/>
      <c r="H44" s="2">
        <f t="shared" si="0"/>
        <v>0</v>
      </c>
      <c r="I44" s="5"/>
      <c r="J44" s="5"/>
      <c r="K44" s="2">
        <f t="shared" si="1"/>
        <v>0</v>
      </c>
      <c r="L44" s="5"/>
      <c r="M44" s="5"/>
      <c r="N44" s="2">
        <f t="shared" si="8"/>
        <v>0</v>
      </c>
      <c r="O44" s="5"/>
      <c r="P44" s="5"/>
      <c r="Q44" s="2">
        <f t="shared" si="2"/>
        <v>0</v>
      </c>
      <c r="R44" s="5"/>
      <c r="S44" s="5"/>
      <c r="T44" s="2">
        <f t="shared" si="9"/>
        <v>0</v>
      </c>
      <c r="U44" s="5"/>
      <c r="V44" s="5"/>
      <c r="W44" s="2">
        <f t="shared" si="3"/>
        <v>0</v>
      </c>
      <c r="X44" s="5"/>
      <c r="Y44" s="5"/>
      <c r="Z44" s="2">
        <f t="shared" si="4"/>
        <v>0</v>
      </c>
      <c r="AA44" s="5"/>
      <c r="AB44" s="5"/>
      <c r="AC44" s="2">
        <f t="shared" si="5"/>
        <v>0</v>
      </c>
      <c r="AD44" s="5"/>
      <c r="AE44" s="5"/>
      <c r="AF44" s="2">
        <f t="shared" si="6"/>
        <v>0</v>
      </c>
      <c r="AG44" s="5"/>
      <c r="AH44" s="5"/>
      <c r="AI44" s="2">
        <f t="shared" si="7"/>
        <v>0</v>
      </c>
    </row>
    <row r="45" spans="1:35" x14ac:dyDescent="0.25">
      <c r="A45" s="70"/>
      <c r="B45" s="13" t="s">
        <v>59</v>
      </c>
      <c r="C45" s="17"/>
      <c r="D45" s="17"/>
      <c r="E45" s="17" t="s">
        <v>61</v>
      </c>
      <c r="F45" s="5"/>
      <c r="G45" s="5"/>
      <c r="H45" s="2">
        <f t="shared" si="0"/>
        <v>0</v>
      </c>
      <c r="I45" s="5"/>
      <c r="J45" s="5"/>
      <c r="K45" s="2">
        <f t="shared" si="1"/>
        <v>0</v>
      </c>
      <c r="L45" s="5"/>
      <c r="M45" s="5"/>
      <c r="N45" s="2">
        <f t="shared" si="8"/>
        <v>0</v>
      </c>
      <c r="O45" s="5"/>
      <c r="P45" s="5"/>
      <c r="Q45" s="2">
        <f t="shared" si="2"/>
        <v>0</v>
      </c>
      <c r="R45" s="5"/>
      <c r="S45" s="5"/>
      <c r="T45" s="2">
        <f t="shared" si="9"/>
        <v>0</v>
      </c>
      <c r="U45" s="5"/>
      <c r="V45" s="5"/>
      <c r="W45" s="2">
        <f t="shared" si="3"/>
        <v>0</v>
      </c>
      <c r="X45" s="5"/>
      <c r="Y45" s="5"/>
      <c r="Z45" s="2">
        <f t="shared" si="4"/>
        <v>0</v>
      </c>
      <c r="AA45" s="5"/>
      <c r="AB45" s="5"/>
      <c r="AC45" s="2">
        <f t="shared" si="5"/>
        <v>0</v>
      </c>
      <c r="AD45" s="5"/>
      <c r="AE45" s="5"/>
      <c r="AF45" s="2">
        <f t="shared" si="6"/>
        <v>0</v>
      </c>
      <c r="AG45" s="5"/>
      <c r="AH45" s="5"/>
      <c r="AI45" s="2">
        <f t="shared" si="7"/>
        <v>0</v>
      </c>
    </row>
    <row r="46" spans="1:35" x14ac:dyDescent="0.25">
      <c r="A46" s="70"/>
      <c r="B46" s="13" t="s">
        <v>59</v>
      </c>
      <c r="C46" s="17"/>
      <c r="D46" s="17"/>
      <c r="E46" s="17" t="s">
        <v>62</v>
      </c>
      <c r="F46" s="5"/>
      <c r="G46" s="5"/>
      <c r="H46" s="2">
        <f t="shared" si="0"/>
        <v>0</v>
      </c>
      <c r="I46" s="5"/>
      <c r="J46" s="5"/>
      <c r="K46" s="2">
        <f t="shared" si="1"/>
        <v>0</v>
      </c>
      <c r="L46" s="5"/>
      <c r="M46" s="5"/>
      <c r="N46" s="2">
        <f t="shared" si="8"/>
        <v>0</v>
      </c>
      <c r="O46" s="5"/>
      <c r="P46" s="5"/>
      <c r="Q46" s="2">
        <f t="shared" si="2"/>
        <v>0</v>
      </c>
      <c r="R46" s="5"/>
      <c r="S46" s="5"/>
      <c r="T46" s="2">
        <f t="shared" si="9"/>
        <v>0</v>
      </c>
      <c r="U46" s="5"/>
      <c r="V46" s="5"/>
      <c r="W46" s="2">
        <f t="shared" si="3"/>
        <v>0</v>
      </c>
      <c r="X46" s="5"/>
      <c r="Y46" s="5"/>
      <c r="Z46" s="2">
        <f t="shared" si="4"/>
        <v>0</v>
      </c>
      <c r="AA46" s="5"/>
      <c r="AB46" s="5"/>
      <c r="AC46" s="2">
        <f t="shared" si="5"/>
        <v>0</v>
      </c>
      <c r="AD46" s="5"/>
      <c r="AE46" s="5"/>
      <c r="AF46" s="2">
        <f t="shared" si="6"/>
        <v>0</v>
      </c>
      <c r="AG46" s="5"/>
      <c r="AH46" s="5"/>
      <c r="AI46" s="2">
        <f t="shared" si="7"/>
        <v>0</v>
      </c>
    </row>
    <row r="47" spans="1:35" x14ac:dyDescent="0.25">
      <c r="A47" s="70"/>
      <c r="B47" s="13" t="s">
        <v>59</v>
      </c>
      <c r="C47" s="17"/>
      <c r="D47" s="17"/>
      <c r="E47" s="17" t="s">
        <v>63</v>
      </c>
      <c r="F47" s="5"/>
      <c r="G47" s="5"/>
      <c r="H47" s="2">
        <f t="shared" si="0"/>
        <v>0</v>
      </c>
      <c r="I47" s="5"/>
      <c r="J47" s="5"/>
      <c r="K47" s="2">
        <f t="shared" si="1"/>
        <v>0</v>
      </c>
      <c r="L47" s="5"/>
      <c r="M47" s="5"/>
      <c r="N47" s="2">
        <f t="shared" si="8"/>
        <v>0</v>
      </c>
      <c r="O47" s="5"/>
      <c r="P47" s="5"/>
      <c r="Q47" s="2">
        <f t="shared" si="2"/>
        <v>0</v>
      </c>
      <c r="R47" s="5"/>
      <c r="S47" s="5"/>
      <c r="T47" s="2">
        <f t="shared" si="9"/>
        <v>0</v>
      </c>
      <c r="U47" s="5"/>
      <c r="V47" s="5"/>
      <c r="W47" s="2">
        <f t="shared" si="3"/>
        <v>0</v>
      </c>
      <c r="X47" s="5"/>
      <c r="Y47" s="5"/>
      <c r="Z47" s="2">
        <f t="shared" si="4"/>
        <v>0</v>
      </c>
      <c r="AA47" s="5"/>
      <c r="AB47" s="5"/>
      <c r="AC47" s="2">
        <f t="shared" si="5"/>
        <v>0</v>
      </c>
      <c r="AD47" s="5"/>
      <c r="AE47" s="5"/>
      <c r="AF47" s="2">
        <f t="shared" si="6"/>
        <v>0</v>
      </c>
      <c r="AG47" s="5"/>
      <c r="AH47" s="5"/>
      <c r="AI47" s="2">
        <f t="shared" si="7"/>
        <v>0</v>
      </c>
    </row>
    <row r="48" spans="1:35" x14ac:dyDescent="0.25">
      <c r="A48" s="70"/>
      <c r="B48" s="13" t="s">
        <v>64</v>
      </c>
      <c r="C48" s="17"/>
      <c r="D48" s="17"/>
      <c r="E48" s="17" t="s">
        <v>65</v>
      </c>
      <c r="F48" s="5"/>
      <c r="G48" s="5"/>
      <c r="H48" s="2">
        <f t="shared" si="0"/>
        <v>0</v>
      </c>
      <c r="I48" s="5"/>
      <c r="J48" s="5"/>
      <c r="K48" s="2">
        <f t="shared" si="1"/>
        <v>0</v>
      </c>
      <c r="L48" s="5"/>
      <c r="M48" s="5"/>
      <c r="N48" s="2">
        <f t="shared" si="8"/>
        <v>0</v>
      </c>
      <c r="O48" s="5"/>
      <c r="P48" s="5"/>
      <c r="Q48" s="2">
        <f t="shared" si="2"/>
        <v>0</v>
      </c>
      <c r="R48" s="5"/>
      <c r="S48" s="5"/>
      <c r="T48" s="2">
        <f t="shared" si="9"/>
        <v>0</v>
      </c>
      <c r="U48" s="5"/>
      <c r="V48" s="5"/>
      <c r="W48" s="2">
        <f t="shared" si="3"/>
        <v>0</v>
      </c>
      <c r="X48" s="5"/>
      <c r="Y48" s="5"/>
      <c r="Z48" s="2">
        <f t="shared" si="4"/>
        <v>0</v>
      </c>
      <c r="AA48" s="5"/>
      <c r="AB48" s="5"/>
      <c r="AC48" s="2">
        <f t="shared" si="5"/>
        <v>0</v>
      </c>
      <c r="AD48" s="5"/>
      <c r="AE48" s="5"/>
      <c r="AF48" s="2">
        <f t="shared" si="6"/>
        <v>0</v>
      </c>
      <c r="AG48" s="5"/>
      <c r="AH48" s="5"/>
      <c r="AI48" s="2">
        <f t="shared" si="7"/>
        <v>0</v>
      </c>
    </row>
    <row r="49" spans="1:35" x14ac:dyDescent="0.25">
      <c r="A49" s="70"/>
      <c r="B49" s="13" t="s">
        <v>64</v>
      </c>
      <c r="C49" s="17"/>
      <c r="D49" s="17"/>
      <c r="E49" s="17" t="s">
        <v>66</v>
      </c>
      <c r="F49" s="5"/>
      <c r="G49" s="5"/>
      <c r="H49" s="2">
        <f t="shared" si="0"/>
        <v>0</v>
      </c>
      <c r="I49" s="5"/>
      <c r="J49" s="5"/>
      <c r="K49" s="2">
        <f t="shared" si="1"/>
        <v>0</v>
      </c>
      <c r="L49" s="5"/>
      <c r="M49" s="5"/>
      <c r="N49" s="2">
        <f t="shared" si="8"/>
        <v>0</v>
      </c>
      <c r="O49" s="5"/>
      <c r="P49" s="5"/>
      <c r="Q49" s="2">
        <f t="shared" si="2"/>
        <v>0</v>
      </c>
      <c r="R49" s="5"/>
      <c r="S49" s="5"/>
      <c r="T49" s="2">
        <f t="shared" si="9"/>
        <v>0</v>
      </c>
      <c r="U49" s="5"/>
      <c r="V49" s="5"/>
      <c r="W49" s="2">
        <f t="shared" si="3"/>
        <v>0</v>
      </c>
      <c r="X49" s="5"/>
      <c r="Y49" s="5"/>
      <c r="Z49" s="2">
        <f t="shared" si="4"/>
        <v>0</v>
      </c>
      <c r="AA49" s="5"/>
      <c r="AB49" s="5"/>
      <c r="AC49" s="2">
        <f t="shared" si="5"/>
        <v>0</v>
      </c>
      <c r="AD49" s="5"/>
      <c r="AE49" s="5"/>
      <c r="AF49" s="2">
        <f t="shared" si="6"/>
        <v>0</v>
      </c>
      <c r="AG49" s="5"/>
      <c r="AH49" s="5"/>
      <c r="AI49" s="2">
        <f t="shared" si="7"/>
        <v>0</v>
      </c>
    </row>
    <row r="50" spans="1:35" x14ac:dyDescent="0.25">
      <c r="A50" s="70"/>
      <c r="B50" s="13" t="s">
        <v>64</v>
      </c>
      <c r="C50" s="17"/>
      <c r="D50" s="17"/>
      <c r="E50" s="17" t="s">
        <v>67</v>
      </c>
      <c r="F50" s="5"/>
      <c r="G50" s="5"/>
      <c r="H50" s="2">
        <f t="shared" si="0"/>
        <v>0</v>
      </c>
      <c r="I50" s="5"/>
      <c r="J50" s="5"/>
      <c r="K50" s="2">
        <f t="shared" si="1"/>
        <v>0</v>
      </c>
      <c r="L50" s="5"/>
      <c r="M50" s="5"/>
      <c r="N50" s="2">
        <f t="shared" si="8"/>
        <v>0</v>
      </c>
      <c r="O50" s="5"/>
      <c r="P50" s="5"/>
      <c r="Q50" s="2">
        <f t="shared" si="2"/>
        <v>0</v>
      </c>
      <c r="R50" s="5"/>
      <c r="S50" s="5"/>
      <c r="T50" s="2">
        <f t="shared" si="9"/>
        <v>0</v>
      </c>
      <c r="U50" s="5"/>
      <c r="V50" s="5"/>
      <c r="W50" s="2">
        <f t="shared" si="3"/>
        <v>0</v>
      </c>
      <c r="X50" s="5"/>
      <c r="Y50" s="5"/>
      <c r="Z50" s="2">
        <f t="shared" si="4"/>
        <v>0</v>
      </c>
      <c r="AA50" s="5"/>
      <c r="AB50" s="5"/>
      <c r="AC50" s="2">
        <f t="shared" si="5"/>
        <v>0</v>
      </c>
      <c r="AD50" s="5"/>
      <c r="AE50" s="5"/>
      <c r="AF50" s="2">
        <f t="shared" si="6"/>
        <v>0</v>
      </c>
      <c r="AG50" s="5"/>
      <c r="AH50" s="5"/>
      <c r="AI50" s="2">
        <f t="shared" si="7"/>
        <v>0</v>
      </c>
    </row>
    <row r="51" spans="1:35" x14ac:dyDescent="0.25">
      <c r="A51" s="71"/>
      <c r="B51" s="13" t="s">
        <v>64</v>
      </c>
      <c r="C51" s="17"/>
      <c r="D51" s="17"/>
      <c r="E51" s="17" t="s">
        <v>68</v>
      </c>
      <c r="F51" s="5"/>
      <c r="G51" s="5"/>
      <c r="H51" s="2">
        <f t="shared" si="0"/>
        <v>0</v>
      </c>
      <c r="I51" s="5"/>
      <c r="J51" s="5"/>
      <c r="K51" s="2">
        <f t="shared" si="1"/>
        <v>0</v>
      </c>
      <c r="L51" s="5"/>
      <c r="M51" s="5"/>
      <c r="N51" s="2">
        <f t="shared" si="8"/>
        <v>0</v>
      </c>
      <c r="O51" s="5"/>
      <c r="P51" s="5"/>
      <c r="Q51" s="2">
        <f t="shared" si="2"/>
        <v>0</v>
      </c>
      <c r="R51" s="5"/>
      <c r="S51" s="5"/>
      <c r="T51" s="2">
        <f t="shared" si="9"/>
        <v>0</v>
      </c>
      <c r="U51" s="5"/>
      <c r="V51" s="5"/>
      <c r="W51" s="2">
        <f t="shared" si="3"/>
        <v>0</v>
      </c>
      <c r="X51" s="5"/>
      <c r="Y51" s="5"/>
      <c r="Z51" s="2">
        <f t="shared" si="4"/>
        <v>0</v>
      </c>
      <c r="AA51" s="5"/>
      <c r="AB51" s="5"/>
      <c r="AC51" s="2">
        <f t="shared" si="5"/>
        <v>0</v>
      </c>
      <c r="AD51" s="5"/>
      <c r="AE51" s="5"/>
      <c r="AF51" s="2">
        <f t="shared" si="6"/>
        <v>0</v>
      </c>
      <c r="AG51" s="5"/>
      <c r="AH51" s="5"/>
      <c r="AI51" s="2">
        <f t="shared" si="7"/>
        <v>0</v>
      </c>
    </row>
    <row r="52" spans="1:35" ht="23.25" customHeight="1" x14ac:dyDescent="0.35">
      <c r="A52" s="6"/>
      <c r="B52" s="10"/>
      <c r="C52" s="10"/>
      <c r="D52" s="10"/>
      <c r="E52" s="10"/>
      <c r="F52" s="10"/>
      <c r="G52" s="1"/>
      <c r="H52" s="14">
        <f>SUM(H4:H51)</f>
        <v>0</v>
      </c>
      <c r="I52" s="16"/>
      <c r="J52" s="1"/>
      <c r="K52" s="14">
        <f>SUM(K4:K51)</f>
        <v>0</v>
      </c>
      <c r="L52" s="16"/>
      <c r="M52" s="1"/>
      <c r="N52" s="14">
        <f>SUM(N4:N51)</f>
        <v>0</v>
      </c>
      <c r="O52" s="16"/>
      <c r="P52" s="1"/>
      <c r="Q52" s="14">
        <f>SUM(Q4:Q51)</f>
        <v>0</v>
      </c>
      <c r="R52" s="16"/>
      <c r="S52" s="1"/>
      <c r="T52" s="14">
        <f>SUM(T4:T51)</f>
        <v>0</v>
      </c>
      <c r="U52" s="16"/>
      <c r="V52" s="1"/>
      <c r="W52" s="14">
        <f>SUM(W4:W51)</f>
        <v>0</v>
      </c>
      <c r="X52" s="16"/>
      <c r="Y52" s="1"/>
      <c r="Z52" s="14">
        <f>SUM(Z4:Z51)</f>
        <v>0</v>
      </c>
      <c r="AA52" s="16"/>
      <c r="AB52" s="1"/>
      <c r="AC52" s="14">
        <f>SUM(AC4:AC51)</f>
        <v>0</v>
      </c>
      <c r="AD52" s="16"/>
      <c r="AE52" s="1"/>
      <c r="AF52" s="14">
        <f>SUM(AF4:AF51)</f>
        <v>0</v>
      </c>
      <c r="AG52" s="16"/>
      <c r="AH52" s="1"/>
      <c r="AI52" s="14">
        <f>SUM(AI4:AI51)</f>
        <v>0</v>
      </c>
    </row>
    <row r="53" spans="1:35" ht="12.75" x14ac:dyDescent="0.2">
      <c r="B53" s="15"/>
      <c r="C53" s="15"/>
      <c r="D53" s="15"/>
      <c r="E53" s="15"/>
      <c r="F53" s="15"/>
      <c r="G53" s="15"/>
      <c r="H53" s="10"/>
      <c r="I53" s="15"/>
      <c r="J53" s="15"/>
      <c r="K53" s="10"/>
      <c r="L53" s="15"/>
      <c r="M53" s="15"/>
      <c r="N53" s="10"/>
      <c r="O53" s="15"/>
      <c r="P53" s="15"/>
      <c r="Q53" s="10"/>
      <c r="R53" s="15"/>
      <c r="S53" s="15"/>
      <c r="T53" s="10"/>
      <c r="U53" s="15"/>
      <c r="V53" s="15"/>
      <c r="W53" s="10"/>
      <c r="X53" s="15"/>
      <c r="Y53" s="15"/>
      <c r="Z53" s="10"/>
      <c r="AA53" s="15"/>
      <c r="AB53" s="15"/>
      <c r="AC53" s="10"/>
      <c r="AD53" s="15"/>
      <c r="AE53" s="15"/>
      <c r="AF53" s="10"/>
      <c r="AG53" s="15"/>
      <c r="AH53" s="15"/>
      <c r="AI53" s="10"/>
    </row>
    <row r="54" spans="1:35" ht="12.75" x14ac:dyDescent="0.2">
      <c r="A54" s="1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5">
      <c r="A55" s="72" t="s">
        <v>69</v>
      </c>
      <c r="B55" s="13" t="s">
        <v>70</v>
      </c>
      <c r="C55" s="17"/>
      <c r="D55" s="17"/>
      <c r="E55" s="17" t="s">
        <v>71</v>
      </c>
      <c r="F55" s="5"/>
      <c r="G55" s="5"/>
      <c r="H55" s="2">
        <f t="shared" ref="H55" si="10">IF(OR(($C55=""),($D55=""),(F55=""),(G55="")),0,IF(AND(($C55=F55),($D55=G55)),4,IF((SIGN(($C55-$D55))=SIGN((F55-G55))),2,0)))</f>
        <v>0</v>
      </c>
      <c r="I55" s="5"/>
      <c r="J55" s="5"/>
      <c r="K55" s="2">
        <f t="shared" ref="K55" si="11">IF(OR(($C55=""),($D55=""),(I55=""),(J55="")),0,IF(AND(($C55=I55),($D55=J55)),4,IF((SIGN(($C55-$D55))=SIGN((I55-J55))),2,0)))</f>
        <v>0</v>
      </c>
      <c r="L55" s="5"/>
      <c r="M55" s="5"/>
      <c r="N55" s="2">
        <f t="shared" ref="N55" si="12">IF(OR(($C55=""),($D55=""),(L55=""),(M55="")),0,IF(AND(($C55=L55),($D55=M55)),4,IF((SIGN(($C55-$D55))=SIGN((L55-M55))),2,0)))</f>
        <v>0</v>
      </c>
      <c r="O55" s="5"/>
      <c r="P55" s="5"/>
      <c r="Q55" s="2">
        <f t="shared" ref="Q55" si="13">IF(OR(($C55=""),($D55=""),(O55=""),(P55="")),0,IF(AND(($C55=O55),($D55=P55)),4,IF((SIGN(($C55-$D55))=SIGN((O55-P55))),2,0)))</f>
        <v>0</v>
      </c>
      <c r="R55" s="5"/>
      <c r="S55" s="5"/>
      <c r="T55" s="2">
        <f t="shared" ref="T55" si="14">IF(OR(($C55=""),($D55=""),(R55=""),(S55="")),0,IF(AND(($C55=R55),($D55=S55)),4,IF((SIGN(($C55-$D55))=SIGN((R55-S55))),2,0)))</f>
        <v>0</v>
      </c>
      <c r="U55" s="5"/>
      <c r="V55" s="5"/>
      <c r="W55" s="2">
        <f t="shared" ref="W55" si="15">IF(OR(($C55=""),($D55=""),(U55=""),(V55="")),0,IF(AND(($C55=U55),($D55=V55)),4,IF((SIGN(($C55-$D55))=SIGN((U55-V55))),2,0)))</f>
        <v>0</v>
      </c>
      <c r="X55" s="5"/>
      <c r="Y55" s="5"/>
      <c r="Z55" s="2">
        <f t="shared" ref="Z55" si="16">IF(OR(($C55=""),($D55=""),(X55=""),(Y55="")),0,IF(AND(($C55=X55),($D55=Y55)),4,IF((SIGN(($C55-$D55))=SIGN((X55-Y55))),2,0)))</f>
        <v>0</v>
      </c>
      <c r="AA55" s="5"/>
      <c r="AB55" s="5"/>
      <c r="AC55" s="2">
        <f t="shared" ref="AC55" si="17">IF(OR(($C55=""),($D55=""),(AA55=""),(AB55="")),0,IF(AND(($C55=AA55),($D55=AB55)),4,IF((SIGN(($C55-$D55))=SIGN((AA55-AB55))),2,0)))</f>
        <v>0</v>
      </c>
      <c r="AD55" s="5"/>
      <c r="AE55" s="5"/>
      <c r="AF55" s="2">
        <f t="shared" ref="AF55" si="18">IF(OR(($C55=""),($D55=""),(AD55=""),(AE55="")),0,IF(AND(($C55=AD55),($D55=AE55)),4,IF((SIGN(($C55-$D55))=SIGN((AD55-AE55))),2,0)))</f>
        <v>0</v>
      </c>
      <c r="AG55" s="5"/>
      <c r="AH55" s="5"/>
      <c r="AI55" s="2">
        <f t="shared" ref="AI55" si="19">IF(OR(($C55=""),($D55=""),(AG55=""),(AH55="")),0,IF(AND(($C55=AG55),($D55=AH55)),4,IF((SIGN(($C55-$D55))=SIGN((AG55-AH55))),2,0)))</f>
        <v>0</v>
      </c>
    </row>
    <row r="56" spans="1:35" x14ac:dyDescent="0.25">
      <c r="A56" s="73"/>
      <c r="B56" s="13" t="s">
        <v>70</v>
      </c>
      <c r="C56" s="17"/>
      <c r="D56" s="17"/>
      <c r="E56" s="17" t="s">
        <v>72</v>
      </c>
      <c r="F56" s="5"/>
      <c r="G56" s="5"/>
      <c r="H56" s="2">
        <f t="shared" ref="H56:H62" si="20">IF(OR(($C56=""),($D56=""),(F56=""),(G56="")),0,IF(AND(($C56=F56),($D56=G56)),4,IF((SIGN(($C56-$D56))=SIGN((F56-G56))),2,0)))</f>
        <v>0</v>
      </c>
      <c r="I56" s="5"/>
      <c r="J56" s="5"/>
      <c r="K56" s="2">
        <f t="shared" ref="K56:K62" si="21">IF(OR(($C56=""),($D56=""),(I56=""),(J56="")),0,IF(AND(($C56=I56),($D56=J56)),4,IF((SIGN(($C56-$D56))=SIGN((I56-J56))),2,0)))</f>
        <v>0</v>
      </c>
      <c r="L56" s="5"/>
      <c r="M56" s="5"/>
      <c r="N56" s="2">
        <f t="shared" ref="N56:N62" si="22">IF(OR(($C56=""),($D56=""),(L56=""),(M56="")),0,IF(AND(($C56=L56),($D56=M56)),4,IF((SIGN(($C56-$D56))=SIGN((L56-M56))),2,0)))</f>
        <v>0</v>
      </c>
      <c r="O56" s="5"/>
      <c r="P56" s="5"/>
      <c r="Q56" s="2">
        <f t="shared" ref="Q56:Q62" si="23">IF(OR(($C56=""),($D56=""),(O56=""),(P56="")),0,IF(AND(($C56=O56),($D56=P56)),4,IF((SIGN(($C56-$D56))=SIGN((O56-P56))),2,0)))</f>
        <v>0</v>
      </c>
      <c r="R56" s="5"/>
      <c r="S56" s="5"/>
      <c r="T56" s="2">
        <f t="shared" ref="T56:T62" si="24">IF(OR(($C56=""),($D56=""),(R56=""),(S56="")),0,IF(AND(($C56=R56),($D56=S56)),4,IF((SIGN(($C56-$D56))=SIGN((R56-S56))),2,0)))</f>
        <v>0</v>
      </c>
      <c r="U56" s="5"/>
      <c r="V56" s="5"/>
      <c r="W56" s="2">
        <f t="shared" ref="W56:W62" si="25">IF(OR(($C56=""),($D56=""),(U56=""),(V56="")),0,IF(AND(($C56=U56),($D56=V56)),4,IF((SIGN(($C56-$D56))=SIGN((U56-V56))),2,0)))</f>
        <v>0</v>
      </c>
      <c r="X56" s="5"/>
      <c r="Y56" s="5"/>
      <c r="Z56" s="2">
        <f t="shared" ref="Z56:Z62" si="26">IF(OR(($C56=""),($D56=""),(X56=""),(Y56="")),0,IF(AND(($C56=X56),($D56=Y56)),4,IF((SIGN(($C56-$D56))=SIGN((X56-Y56))),2,0)))</f>
        <v>0</v>
      </c>
      <c r="AA56" s="5"/>
      <c r="AB56" s="5"/>
      <c r="AC56" s="2">
        <f t="shared" ref="AC56:AC62" si="27">IF(OR(($C56=""),($D56=""),(AA56=""),(AB56="")),0,IF(AND(($C56=AA56),($D56=AB56)),4,IF((SIGN(($C56-$D56))=SIGN((AA56-AB56))),2,0)))</f>
        <v>0</v>
      </c>
      <c r="AD56" s="5"/>
      <c r="AE56" s="5"/>
      <c r="AF56" s="2">
        <f t="shared" ref="AF56:AF62" si="28">IF(OR(($C56=""),($D56=""),(AD56=""),(AE56="")),0,IF(AND(($C56=AD56),($D56=AE56)),4,IF((SIGN(($C56-$D56))=SIGN((AD56-AE56))),2,0)))</f>
        <v>0</v>
      </c>
      <c r="AG56" s="5"/>
      <c r="AH56" s="5"/>
      <c r="AI56" s="2">
        <f t="shared" ref="AI56:AI62" si="29">IF(OR(($C56=""),($D56=""),(AG56=""),(AH56="")),0,IF(AND(($C56=AG56),($D56=AH56)),4,IF((SIGN(($C56-$D56))=SIGN((AG56-AH56))),2,0)))</f>
        <v>0</v>
      </c>
    </row>
    <row r="57" spans="1:35" x14ac:dyDescent="0.25">
      <c r="A57" s="73"/>
      <c r="B57" s="13" t="s">
        <v>73</v>
      </c>
      <c r="C57" s="17"/>
      <c r="D57" s="17"/>
      <c r="E57" s="17" t="s">
        <v>74</v>
      </c>
      <c r="F57" s="5"/>
      <c r="G57" s="5"/>
      <c r="H57" s="2">
        <f t="shared" si="20"/>
        <v>0</v>
      </c>
      <c r="I57" s="5"/>
      <c r="J57" s="5"/>
      <c r="K57" s="2">
        <f t="shared" si="21"/>
        <v>0</v>
      </c>
      <c r="L57" s="5"/>
      <c r="M57" s="5"/>
      <c r="N57" s="2">
        <f t="shared" si="22"/>
        <v>0</v>
      </c>
      <c r="O57" s="5"/>
      <c r="P57" s="5"/>
      <c r="Q57" s="2">
        <f t="shared" si="23"/>
        <v>0</v>
      </c>
      <c r="R57" s="5"/>
      <c r="S57" s="5"/>
      <c r="T57" s="2">
        <f t="shared" si="24"/>
        <v>0</v>
      </c>
      <c r="U57" s="5"/>
      <c r="V57" s="5"/>
      <c r="W57" s="2">
        <f t="shared" si="25"/>
        <v>0</v>
      </c>
      <c r="X57" s="5"/>
      <c r="Y57" s="5"/>
      <c r="Z57" s="2">
        <f t="shared" si="26"/>
        <v>0</v>
      </c>
      <c r="AA57" s="5"/>
      <c r="AB57" s="5"/>
      <c r="AC57" s="2">
        <f t="shared" si="27"/>
        <v>0</v>
      </c>
      <c r="AD57" s="5"/>
      <c r="AE57" s="5"/>
      <c r="AF57" s="2">
        <f t="shared" si="28"/>
        <v>0</v>
      </c>
      <c r="AG57" s="5"/>
      <c r="AH57" s="5"/>
      <c r="AI57" s="2">
        <f t="shared" si="29"/>
        <v>0</v>
      </c>
    </row>
    <row r="58" spans="1:35" x14ac:dyDescent="0.25">
      <c r="A58" s="73"/>
      <c r="B58" s="13" t="s">
        <v>73</v>
      </c>
      <c r="C58" s="17"/>
      <c r="D58" s="17"/>
      <c r="E58" s="17" t="s">
        <v>75</v>
      </c>
      <c r="F58" s="5"/>
      <c r="G58" s="5"/>
      <c r="H58" s="2">
        <f t="shared" si="20"/>
        <v>0</v>
      </c>
      <c r="I58" s="5"/>
      <c r="J58" s="5"/>
      <c r="K58" s="2">
        <f t="shared" si="21"/>
        <v>0</v>
      </c>
      <c r="L58" s="5"/>
      <c r="M58" s="5"/>
      <c r="N58" s="2">
        <f t="shared" si="22"/>
        <v>0</v>
      </c>
      <c r="O58" s="5"/>
      <c r="P58" s="5"/>
      <c r="Q58" s="2">
        <f t="shared" si="23"/>
        <v>0</v>
      </c>
      <c r="R58" s="5"/>
      <c r="S58" s="5"/>
      <c r="T58" s="2">
        <f t="shared" si="24"/>
        <v>0</v>
      </c>
      <c r="U58" s="5"/>
      <c r="V58" s="5"/>
      <c r="W58" s="2">
        <f t="shared" si="25"/>
        <v>0</v>
      </c>
      <c r="X58" s="5"/>
      <c r="Y58" s="5"/>
      <c r="Z58" s="2">
        <f t="shared" si="26"/>
        <v>0</v>
      </c>
      <c r="AA58" s="5"/>
      <c r="AB58" s="5"/>
      <c r="AC58" s="2">
        <f t="shared" si="27"/>
        <v>0</v>
      </c>
      <c r="AD58" s="5"/>
      <c r="AE58" s="5"/>
      <c r="AF58" s="2">
        <f t="shared" si="28"/>
        <v>0</v>
      </c>
      <c r="AG58" s="5"/>
      <c r="AH58" s="5"/>
      <c r="AI58" s="2">
        <f t="shared" si="29"/>
        <v>0</v>
      </c>
    </row>
    <row r="59" spans="1:35" x14ac:dyDescent="0.25">
      <c r="A59" s="73"/>
      <c r="B59" s="13" t="s">
        <v>76</v>
      </c>
      <c r="C59" s="17"/>
      <c r="D59" s="17"/>
      <c r="E59" s="17" t="s">
        <v>77</v>
      </c>
      <c r="F59" s="5"/>
      <c r="G59" s="5"/>
      <c r="H59" s="2">
        <f t="shared" si="20"/>
        <v>0</v>
      </c>
      <c r="I59" s="5"/>
      <c r="J59" s="5"/>
      <c r="K59" s="2">
        <f t="shared" si="21"/>
        <v>0</v>
      </c>
      <c r="L59" s="5"/>
      <c r="M59" s="5"/>
      <c r="N59" s="2">
        <f t="shared" si="22"/>
        <v>0</v>
      </c>
      <c r="O59" s="5"/>
      <c r="P59" s="5"/>
      <c r="Q59" s="2">
        <f t="shared" si="23"/>
        <v>0</v>
      </c>
      <c r="R59" s="5"/>
      <c r="S59" s="5"/>
      <c r="T59" s="2">
        <f t="shared" si="24"/>
        <v>0</v>
      </c>
      <c r="U59" s="5"/>
      <c r="V59" s="5"/>
      <c r="W59" s="2">
        <f t="shared" si="25"/>
        <v>0</v>
      </c>
      <c r="X59" s="5"/>
      <c r="Y59" s="5"/>
      <c r="Z59" s="2">
        <f t="shared" si="26"/>
        <v>0</v>
      </c>
      <c r="AA59" s="5"/>
      <c r="AB59" s="5"/>
      <c r="AC59" s="2">
        <f t="shared" si="27"/>
        <v>0</v>
      </c>
      <c r="AD59" s="5"/>
      <c r="AE59" s="5"/>
      <c r="AF59" s="2">
        <f t="shared" si="28"/>
        <v>0</v>
      </c>
      <c r="AG59" s="5"/>
      <c r="AH59" s="5"/>
      <c r="AI59" s="2">
        <f t="shared" si="29"/>
        <v>0</v>
      </c>
    </row>
    <row r="60" spans="1:35" x14ac:dyDescent="0.25">
      <c r="A60" s="73"/>
      <c r="B60" s="13" t="s">
        <v>76</v>
      </c>
      <c r="C60" s="17"/>
      <c r="D60" s="17"/>
      <c r="E60" s="17" t="s">
        <v>78</v>
      </c>
      <c r="F60" s="5"/>
      <c r="G60" s="5"/>
      <c r="H60" s="2">
        <f t="shared" si="20"/>
        <v>0</v>
      </c>
      <c r="I60" s="5"/>
      <c r="J60" s="5"/>
      <c r="K60" s="2">
        <f t="shared" si="21"/>
        <v>0</v>
      </c>
      <c r="L60" s="5"/>
      <c r="M60" s="5"/>
      <c r="N60" s="2">
        <f t="shared" si="22"/>
        <v>0</v>
      </c>
      <c r="O60" s="5"/>
      <c r="P60" s="5"/>
      <c r="Q60" s="2">
        <f t="shared" si="23"/>
        <v>0</v>
      </c>
      <c r="R60" s="5"/>
      <c r="S60" s="5"/>
      <c r="T60" s="2">
        <f t="shared" si="24"/>
        <v>0</v>
      </c>
      <c r="U60" s="5"/>
      <c r="V60" s="5"/>
      <c r="W60" s="2">
        <f t="shared" si="25"/>
        <v>0</v>
      </c>
      <c r="X60" s="5"/>
      <c r="Y60" s="5"/>
      <c r="Z60" s="2">
        <f t="shared" si="26"/>
        <v>0</v>
      </c>
      <c r="AA60" s="5"/>
      <c r="AB60" s="5"/>
      <c r="AC60" s="2">
        <f t="shared" si="27"/>
        <v>0</v>
      </c>
      <c r="AD60" s="5"/>
      <c r="AE60" s="5"/>
      <c r="AF60" s="2">
        <f t="shared" si="28"/>
        <v>0</v>
      </c>
      <c r="AG60" s="5"/>
      <c r="AH60" s="5"/>
      <c r="AI60" s="2">
        <f t="shared" si="29"/>
        <v>0</v>
      </c>
    </row>
    <row r="61" spans="1:35" x14ac:dyDescent="0.25">
      <c r="A61" s="73"/>
      <c r="B61" s="13">
        <v>41646</v>
      </c>
      <c r="C61" s="17"/>
      <c r="D61" s="17"/>
      <c r="E61" s="17" t="s">
        <v>79</v>
      </c>
      <c r="F61" s="5"/>
      <c r="G61" s="5"/>
      <c r="H61" s="2">
        <f t="shared" si="20"/>
        <v>0</v>
      </c>
      <c r="I61" s="5"/>
      <c r="J61" s="5"/>
      <c r="K61" s="2">
        <f t="shared" si="21"/>
        <v>0</v>
      </c>
      <c r="L61" s="5"/>
      <c r="M61" s="5"/>
      <c r="N61" s="2">
        <f t="shared" si="22"/>
        <v>0</v>
      </c>
      <c r="O61" s="5"/>
      <c r="P61" s="5"/>
      <c r="Q61" s="2">
        <f t="shared" si="23"/>
        <v>0</v>
      </c>
      <c r="R61" s="5"/>
      <c r="S61" s="5"/>
      <c r="T61" s="2">
        <f t="shared" si="24"/>
        <v>0</v>
      </c>
      <c r="U61" s="5"/>
      <c r="V61" s="5"/>
      <c r="W61" s="2">
        <f t="shared" si="25"/>
        <v>0</v>
      </c>
      <c r="X61" s="5"/>
      <c r="Y61" s="5"/>
      <c r="Z61" s="2">
        <f t="shared" si="26"/>
        <v>0</v>
      </c>
      <c r="AA61" s="5"/>
      <c r="AB61" s="5"/>
      <c r="AC61" s="2">
        <f t="shared" si="27"/>
        <v>0</v>
      </c>
      <c r="AD61" s="5"/>
      <c r="AE61" s="5"/>
      <c r="AF61" s="2">
        <f t="shared" si="28"/>
        <v>0</v>
      </c>
      <c r="AG61" s="5"/>
      <c r="AH61" s="5"/>
      <c r="AI61" s="2">
        <f t="shared" si="29"/>
        <v>0</v>
      </c>
    </row>
    <row r="62" spans="1:35" x14ac:dyDescent="0.25">
      <c r="A62" s="73"/>
      <c r="B62" s="13">
        <v>41646</v>
      </c>
      <c r="C62" s="17"/>
      <c r="D62" s="17"/>
      <c r="E62" s="17" t="s">
        <v>80</v>
      </c>
      <c r="F62" s="5"/>
      <c r="G62" s="5"/>
      <c r="H62" s="2">
        <f t="shared" si="20"/>
        <v>0</v>
      </c>
      <c r="I62" s="5"/>
      <c r="J62" s="5"/>
      <c r="K62" s="2">
        <f t="shared" si="21"/>
        <v>0</v>
      </c>
      <c r="L62" s="5"/>
      <c r="M62" s="5"/>
      <c r="N62" s="2">
        <f t="shared" si="22"/>
        <v>0</v>
      </c>
      <c r="O62" s="5"/>
      <c r="P62" s="5"/>
      <c r="Q62" s="2">
        <f t="shared" si="23"/>
        <v>0</v>
      </c>
      <c r="R62" s="5"/>
      <c r="S62" s="5"/>
      <c r="T62" s="2">
        <f t="shared" si="24"/>
        <v>0</v>
      </c>
      <c r="U62" s="5"/>
      <c r="V62" s="5"/>
      <c r="W62" s="2">
        <f t="shared" si="25"/>
        <v>0</v>
      </c>
      <c r="X62" s="5"/>
      <c r="Y62" s="5"/>
      <c r="Z62" s="2">
        <f t="shared" si="26"/>
        <v>0</v>
      </c>
      <c r="AA62" s="5"/>
      <c r="AB62" s="5"/>
      <c r="AC62" s="2">
        <f t="shared" si="27"/>
        <v>0</v>
      </c>
      <c r="AD62" s="5"/>
      <c r="AE62" s="5"/>
      <c r="AF62" s="2">
        <f t="shared" si="28"/>
        <v>0</v>
      </c>
      <c r="AG62" s="5"/>
      <c r="AH62" s="5"/>
      <c r="AI62" s="2">
        <f t="shared" si="29"/>
        <v>0</v>
      </c>
    </row>
    <row r="63" spans="1:35" ht="23.25" x14ac:dyDescent="0.35">
      <c r="A63" s="58"/>
      <c r="B63" s="10"/>
      <c r="C63" s="10"/>
      <c r="D63" s="10"/>
      <c r="E63" s="10"/>
      <c r="F63" s="10"/>
      <c r="G63" s="1"/>
      <c r="H63" s="14">
        <f>SUM(H55:H62)</f>
        <v>0</v>
      </c>
      <c r="I63" s="16"/>
      <c r="J63" s="1"/>
      <c r="K63" s="14">
        <f>SUM(K55:K62)</f>
        <v>0</v>
      </c>
      <c r="L63" s="16"/>
      <c r="M63" s="1"/>
      <c r="N63" s="14">
        <f>SUM(N55:N62)</f>
        <v>0</v>
      </c>
      <c r="O63" s="16"/>
      <c r="P63" s="1"/>
      <c r="Q63" s="14">
        <f>SUM(Q55:Q62)</f>
        <v>0</v>
      </c>
      <c r="R63" s="16"/>
      <c r="S63" s="1"/>
      <c r="T63" s="14">
        <f>SUM(T55:T62)</f>
        <v>0</v>
      </c>
      <c r="U63" s="16"/>
      <c r="V63" s="1"/>
      <c r="W63" s="14">
        <f>SUM(W55:W62)</f>
        <v>0</v>
      </c>
      <c r="X63" s="16"/>
      <c r="Y63" s="1"/>
      <c r="Z63" s="14">
        <f>SUM(Z55:Z62)</f>
        <v>0</v>
      </c>
      <c r="AA63" s="16"/>
      <c r="AB63" s="1"/>
      <c r="AC63" s="14">
        <f>SUM(AC55:AC62)</f>
        <v>0</v>
      </c>
      <c r="AD63" s="16"/>
      <c r="AE63" s="1"/>
      <c r="AF63" s="14">
        <f>SUM(AF55:AF62)</f>
        <v>0</v>
      </c>
      <c r="AG63" s="16"/>
      <c r="AH63" s="1"/>
      <c r="AI63" s="14">
        <f>SUM(AI55:AI62)</f>
        <v>0</v>
      </c>
    </row>
    <row r="64" spans="1:35" ht="12.75" x14ac:dyDescent="0.2">
      <c r="A64" s="59"/>
      <c r="B64" s="3"/>
      <c r="C64" s="3"/>
      <c r="D64" s="3"/>
      <c r="E64" s="3"/>
      <c r="F64" s="3"/>
      <c r="G64" s="3"/>
      <c r="H64" s="4"/>
      <c r="I64" s="3"/>
      <c r="J64" s="3"/>
      <c r="K64" s="4"/>
      <c r="L64" s="3"/>
      <c r="M64" s="3"/>
      <c r="N64" s="4"/>
      <c r="O64" s="3"/>
      <c r="P64" s="3"/>
      <c r="Q64" s="4"/>
      <c r="R64" s="3"/>
      <c r="S64" s="3"/>
      <c r="T64" s="4"/>
      <c r="U64" s="3"/>
      <c r="V64" s="3"/>
      <c r="W64" s="4"/>
      <c r="X64" s="3"/>
      <c r="Y64" s="3"/>
      <c r="Z64" s="4"/>
      <c r="AA64" s="3"/>
      <c r="AB64" s="3"/>
      <c r="AC64" s="4"/>
      <c r="AD64" s="3"/>
      <c r="AE64" s="3"/>
      <c r="AF64" s="4"/>
      <c r="AG64" s="3"/>
      <c r="AH64" s="3"/>
      <c r="AI64" s="4"/>
    </row>
    <row r="65" spans="1:35" x14ac:dyDescent="0.25">
      <c r="A65" s="72" t="s">
        <v>81</v>
      </c>
      <c r="B65" s="13">
        <v>41736</v>
      </c>
      <c r="C65" s="17"/>
      <c r="D65" s="17"/>
      <c r="E65" s="17" t="s">
        <v>82</v>
      </c>
      <c r="F65" s="5"/>
      <c r="G65" s="5"/>
      <c r="H65" s="2">
        <f>IF(OR(($C65=""),($D65=""),(F65=""),(G65="")),0,IF(AND(($C65=F65),($D65=G65)),6,IF((SIGN(($C65-$D65))=SIGN((F65-G65))),3,0)))</f>
        <v>0</v>
      </c>
      <c r="I65" s="5"/>
      <c r="J65" s="5"/>
      <c r="K65" s="2">
        <f>IF(OR(($C65=""),($D65=""),(I65=""),(J65="")),0,IF(AND(($C65=I65),($D65=J65)),6,IF((SIGN(($C65-$D65))=SIGN((I65-J65))),3,0)))</f>
        <v>0</v>
      </c>
      <c r="L65" s="5"/>
      <c r="M65" s="5"/>
      <c r="N65" s="2">
        <f>IF(OR(($C65=""),($D65=""),(L65=""),(M65="")),0,IF(AND(($C65=L65),($D65=M65)),6,IF((SIGN(($C65-$D65))=SIGN((L65-M65))),3,0)))</f>
        <v>0</v>
      </c>
      <c r="O65" s="5"/>
      <c r="P65" s="5"/>
      <c r="Q65" s="2">
        <f>IF(OR(($C65=""),($D65=""),(O65=""),(P65="")),0,IF(AND(($C65=O65),($D65=P65)),6,IF((SIGN(($C65-$D65))=SIGN((O65-P65))),3,0)))</f>
        <v>0</v>
      </c>
      <c r="R65" s="5"/>
      <c r="S65" s="5"/>
      <c r="T65" s="2">
        <f>IF(OR(($C65=""),($D65=""),(R65=""),(S65="")),0,IF(AND(($C65=R65),($D65=S65)),6,IF((SIGN(($C65-$D65))=SIGN((R65-S65))),3,0)))</f>
        <v>0</v>
      </c>
      <c r="U65" s="5"/>
      <c r="V65" s="5"/>
      <c r="W65" s="2">
        <f>IF(OR(($C65=""),($D65=""),(U65=""),(V65="")),0,IF(AND(($C65=U65),($D65=V65)),6,IF((SIGN(($C65-$D65))=SIGN((U65-V65))),3,0)))</f>
        <v>0</v>
      </c>
      <c r="X65" s="5"/>
      <c r="Y65" s="5"/>
      <c r="Z65" s="2">
        <f>IF(OR(($C65=""),($D65=""),(X65=""),(Y65="")),0,IF(AND(($C65=X65),($D65=Y65)),6,IF((SIGN(($C65-$D65))=SIGN((X65-Y65))),3,0)))</f>
        <v>0</v>
      </c>
      <c r="AA65" s="5"/>
      <c r="AB65" s="5"/>
      <c r="AC65" s="2">
        <f>IF(OR(($C65=""),($D65=""),(AA65=""),(AB65="")),0,IF(AND(($C65=AA65),($D65=AB65)),6,IF((SIGN(($C65-$D65))=SIGN((AA65-AB65))),3,0)))</f>
        <v>0</v>
      </c>
      <c r="AD65" s="5"/>
      <c r="AE65" s="5"/>
      <c r="AF65" s="2">
        <f>IF(OR(($C65=""),($D65=""),(AD65=""),(AE65="")),0,IF(AND(($C65=AD65),($D65=AE65)),6,IF((SIGN(($C65-$D65))=SIGN((AD65-AE65))),3,0)))</f>
        <v>0</v>
      </c>
      <c r="AG65" s="5"/>
      <c r="AH65" s="5"/>
      <c r="AI65" s="2">
        <f>IF(OR(($C65=""),($D65=""),(AG65=""),(AH65="")),0,IF(AND(($C65=AG65),($D65=AH65)),6,IF((SIGN(($C65-$D65))=SIGN((AG65-AH65))),3,0)))</f>
        <v>0</v>
      </c>
    </row>
    <row r="66" spans="1:35" x14ac:dyDescent="0.25">
      <c r="A66" s="73"/>
      <c r="B66" s="13">
        <v>41736</v>
      </c>
      <c r="C66" s="17"/>
      <c r="D66" s="17"/>
      <c r="E66" s="17" t="s">
        <v>82</v>
      </c>
      <c r="F66" s="5"/>
      <c r="G66" s="5"/>
      <c r="H66" s="2">
        <f t="shared" ref="H66:H68" si="30">IF(OR(($C66=""),($D66=""),(F66=""),(G66="")),0,IF(AND(($C66=F66),($D66=G66)),6,IF((SIGN(($C66-$D66))=SIGN((F66-G66))),3,0)))</f>
        <v>0</v>
      </c>
      <c r="I66" s="5"/>
      <c r="J66" s="5"/>
      <c r="K66" s="2">
        <f t="shared" ref="K66:K68" si="31">IF(OR(($C66=""),($D66=""),(I66=""),(J66="")),0,IF(AND(($C66=I66),($D66=J66)),6,IF((SIGN(($C66-$D66))=SIGN((I66-J66))),3,0)))</f>
        <v>0</v>
      </c>
      <c r="L66" s="5"/>
      <c r="M66" s="5"/>
      <c r="N66" s="2">
        <f t="shared" ref="N66:N68" si="32">IF(OR(($C66=""),($D66=""),(L66=""),(M66="")),0,IF(AND(($C66=L66),($D66=M66)),6,IF((SIGN(($C66-$D66))=SIGN((L66-M66))),3,0)))</f>
        <v>0</v>
      </c>
      <c r="O66" s="5"/>
      <c r="P66" s="5"/>
      <c r="Q66" s="2">
        <f t="shared" ref="Q66:Q68" si="33">IF(OR(($C66=""),($D66=""),(O66=""),(P66="")),0,IF(AND(($C66=O66),($D66=P66)),6,IF((SIGN(($C66-$D66))=SIGN((O66-P66))),3,0)))</f>
        <v>0</v>
      </c>
      <c r="R66" s="5"/>
      <c r="S66" s="5"/>
      <c r="T66" s="2">
        <f t="shared" ref="T66:T68" si="34">IF(OR(($C66=""),($D66=""),(R66=""),(S66="")),0,IF(AND(($C66=R66),($D66=S66)),6,IF((SIGN(($C66-$D66))=SIGN((R66-S66))),3,0)))</f>
        <v>0</v>
      </c>
      <c r="U66" s="5"/>
      <c r="V66" s="5"/>
      <c r="W66" s="2">
        <f t="shared" ref="W66:W68" si="35">IF(OR(($C66=""),($D66=""),(U66=""),(V66="")),0,IF(AND(($C66=U66),($D66=V66)),6,IF((SIGN(($C66-$D66))=SIGN((U66-V66))),3,0)))</f>
        <v>0</v>
      </c>
      <c r="X66" s="5"/>
      <c r="Y66" s="5"/>
      <c r="Z66" s="2">
        <f t="shared" ref="Z66:Z68" si="36">IF(OR(($C66=""),($D66=""),(X66=""),(Y66="")),0,IF(AND(($C66=X66),($D66=Y66)),6,IF((SIGN(($C66-$D66))=SIGN((X66-Y66))),3,0)))</f>
        <v>0</v>
      </c>
      <c r="AA66" s="5"/>
      <c r="AB66" s="5"/>
      <c r="AC66" s="2">
        <f t="shared" ref="AC66:AC68" si="37">IF(OR(($C66=""),($D66=""),(AA66=""),(AB66="")),0,IF(AND(($C66=AA66),($D66=AB66)),6,IF((SIGN(($C66-$D66))=SIGN((AA66-AB66))),3,0)))</f>
        <v>0</v>
      </c>
      <c r="AD66" s="5"/>
      <c r="AE66" s="5"/>
      <c r="AF66" s="2">
        <f t="shared" ref="AF66:AF68" si="38">IF(OR(($C66=""),($D66=""),(AD66=""),(AE66="")),0,IF(AND(($C66=AD66),($D66=AE66)),6,IF((SIGN(($C66-$D66))=SIGN((AD66-AE66))),3,0)))</f>
        <v>0</v>
      </c>
      <c r="AG66" s="5"/>
      <c r="AH66" s="5"/>
      <c r="AI66" s="2">
        <f t="shared" ref="AI66:AI68" si="39">IF(OR(($C66=""),($D66=""),(AG66=""),(AH66="")),0,IF(AND(($C66=AG66),($D66=AH66)),6,IF((SIGN(($C66-$D66))=SIGN((AG66-AH66))),3,0)))</f>
        <v>0</v>
      </c>
    </row>
    <row r="67" spans="1:35" x14ac:dyDescent="0.25">
      <c r="A67" s="73"/>
      <c r="B67" s="13">
        <v>41766</v>
      </c>
      <c r="C67" s="17"/>
      <c r="D67" s="17"/>
      <c r="E67" s="17" t="s">
        <v>82</v>
      </c>
      <c r="F67" s="5"/>
      <c r="G67" s="5"/>
      <c r="H67" s="2">
        <f t="shared" si="30"/>
        <v>0</v>
      </c>
      <c r="I67" s="5"/>
      <c r="J67" s="5"/>
      <c r="K67" s="2">
        <f t="shared" si="31"/>
        <v>0</v>
      </c>
      <c r="L67" s="5"/>
      <c r="M67" s="5"/>
      <c r="N67" s="2">
        <f t="shared" si="32"/>
        <v>0</v>
      </c>
      <c r="O67" s="5"/>
      <c r="P67" s="5"/>
      <c r="Q67" s="2">
        <f t="shared" si="33"/>
        <v>0</v>
      </c>
      <c r="R67" s="5"/>
      <c r="S67" s="5"/>
      <c r="T67" s="2">
        <f t="shared" si="34"/>
        <v>0</v>
      </c>
      <c r="U67" s="5"/>
      <c r="V67" s="5"/>
      <c r="W67" s="2">
        <f t="shared" si="35"/>
        <v>0</v>
      </c>
      <c r="X67" s="5"/>
      <c r="Y67" s="5"/>
      <c r="Z67" s="2">
        <f t="shared" si="36"/>
        <v>0</v>
      </c>
      <c r="AA67" s="5"/>
      <c r="AB67" s="5"/>
      <c r="AC67" s="2">
        <f t="shared" si="37"/>
        <v>0</v>
      </c>
      <c r="AD67" s="5"/>
      <c r="AE67" s="5"/>
      <c r="AF67" s="2">
        <f t="shared" si="38"/>
        <v>0</v>
      </c>
      <c r="AG67" s="5"/>
      <c r="AH67" s="5"/>
      <c r="AI67" s="2">
        <f t="shared" si="39"/>
        <v>0</v>
      </c>
    </row>
    <row r="68" spans="1:35" x14ac:dyDescent="0.25">
      <c r="A68" s="73"/>
      <c r="B68" s="13">
        <v>41766</v>
      </c>
      <c r="C68" s="17"/>
      <c r="D68" s="17"/>
      <c r="E68" s="17" t="s">
        <v>82</v>
      </c>
      <c r="F68" s="5"/>
      <c r="G68" s="5"/>
      <c r="H68" s="2">
        <f t="shared" si="30"/>
        <v>0</v>
      </c>
      <c r="I68" s="5"/>
      <c r="J68" s="5"/>
      <c r="K68" s="2">
        <f t="shared" si="31"/>
        <v>0</v>
      </c>
      <c r="L68" s="5"/>
      <c r="M68" s="5"/>
      <c r="N68" s="2">
        <f t="shared" si="32"/>
        <v>0</v>
      </c>
      <c r="O68" s="5"/>
      <c r="P68" s="5"/>
      <c r="Q68" s="2">
        <f t="shared" si="33"/>
        <v>0</v>
      </c>
      <c r="R68" s="5"/>
      <c r="S68" s="5"/>
      <c r="T68" s="2">
        <f t="shared" si="34"/>
        <v>0</v>
      </c>
      <c r="U68" s="5"/>
      <c r="V68" s="5"/>
      <c r="W68" s="2">
        <f t="shared" si="35"/>
        <v>0</v>
      </c>
      <c r="X68" s="5"/>
      <c r="Y68" s="5"/>
      <c r="Z68" s="2">
        <f t="shared" si="36"/>
        <v>0</v>
      </c>
      <c r="AA68" s="5"/>
      <c r="AB68" s="5"/>
      <c r="AC68" s="2">
        <f t="shared" si="37"/>
        <v>0</v>
      </c>
      <c r="AD68" s="5"/>
      <c r="AE68" s="5"/>
      <c r="AF68" s="2">
        <f t="shared" si="38"/>
        <v>0</v>
      </c>
      <c r="AG68" s="5"/>
      <c r="AH68" s="5"/>
      <c r="AI68" s="2">
        <f t="shared" si="39"/>
        <v>0</v>
      </c>
    </row>
    <row r="69" spans="1:35" ht="23.25" customHeight="1" x14ac:dyDescent="0.35">
      <c r="A69" s="58"/>
      <c r="B69" s="10"/>
      <c r="C69" s="10"/>
      <c r="D69" s="10"/>
      <c r="E69" s="10"/>
      <c r="F69" s="10"/>
      <c r="G69" s="1"/>
      <c r="H69" s="14">
        <f>SUM(H65:H68)</f>
        <v>0</v>
      </c>
      <c r="I69" s="16"/>
      <c r="J69" s="1"/>
      <c r="K69" s="14">
        <f>SUM(K65:K68)</f>
        <v>0</v>
      </c>
      <c r="L69" s="16"/>
      <c r="M69" s="1"/>
      <c r="N69" s="14">
        <f>SUM(N65:N68)</f>
        <v>0</v>
      </c>
      <c r="O69" s="16"/>
      <c r="P69" s="1"/>
      <c r="Q69" s="14">
        <f>SUM(Q65:Q68)</f>
        <v>0</v>
      </c>
      <c r="R69" s="16"/>
      <c r="S69" s="1"/>
      <c r="T69" s="14">
        <f>SUM(T65:T68)</f>
        <v>0</v>
      </c>
      <c r="U69" s="16"/>
      <c r="V69" s="1"/>
      <c r="W69" s="14">
        <f>SUM(W65:W68)</f>
        <v>0</v>
      </c>
      <c r="X69" s="16"/>
      <c r="Y69" s="1"/>
      <c r="Z69" s="14">
        <f>SUM(Z65:Z68)</f>
        <v>0</v>
      </c>
      <c r="AA69" s="16"/>
      <c r="AB69" s="1"/>
      <c r="AC69" s="14">
        <f>SUM(AC65:AC68)</f>
        <v>0</v>
      </c>
      <c r="AD69" s="16"/>
      <c r="AE69" s="1"/>
      <c r="AF69" s="14">
        <f>SUM(AF65:AF68)</f>
        <v>0</v>
      </c>
      <c r="AG69" s="16"/>
      <c r="AH69" s="1"/>
      <c r="AI69" s="14">
        <f>SUM(AI65:AI68)</f>
        <v>0</v>
      </c>
    </row>
    <row r="70" spans="1:35" ht="12.75" x14ac:dyDescent="0.2">
      <c r="A70" s="59"/>
      <c r="B70" s="3"/>
      <c r="C70" s="3"/>
      <c r="D70" s="3"/>
      <c r="E70" s="3"/>
      <c r="F70" s="3"/>
      <c r="G70" s="3"/>
      <c r="H70" s="4"/>
      <c r="I70" s="3"/>
      <c r="J70" s="3"/>
      <c r="K70" s="4"/>
      <c r="L70" s="3"/>
      <c r="M70" s="3"/>
      <c r="N70" s="4"/>
      <c r="O70" s="3"/>
      <c r="P70" s="3"/>
      <c r="Q70" s="4"/>
      <c r="R70" s="3"/>
      <c r="S70" s="3"/>
      <c r="T70" s="4"/>
      <c r="U70" s="3"/>
      <c r="V70" s="3"/>
      <c r="W70" s="4"/>
      <c r="X70" s="3"/>
      <c r="Y70" s="3"/>
      <c r="Z70" s="4"/>
      <c r="AA70" s="3"/>
      <c r="AB70" s="3"/>
      <c r="AC70" s="4"/>
      <c r="AD70" s="3"/>
      <c r="AE70" s="3"/>
      <c r="AF70" s="4"/>
      <c r="AG70" s="3"/>
      <c r="AH70" s="3"/>
      <c r="AI70" s="4"/>
    </row>
    <row r="71" spans="1:35" x14ac:dyDescent="0.25">
      <c r="A71" s="72" t="s">
        <v>83</v>
      </c>
      <c r="B71" s="13">
        <v>41858</v>
      </c>
      <c r="C71" s="17"/>
      <c r="D71" s="17"/>
      <c r="E71" s="17" t="s">
        <v>82</v>
      </c>
      <c r="F71" s="5"/>
      <c r="G71" s="5"/>
      <c r="H71" s="2">
        <f>IF(OR(($C71=""),($D71=""),(F71=""),(G71="")),0,IF(AND(($C71=F71),($D71=G71)),8,IF((SIGN(($C71-$D71))=SIGN((F71-G71))),4,0)))</f>
        <v>0</v>
      </c>
      <c r="I71" s="5"/>
      <c r="J71" s="5"/>
      <c r="K71" s="2">
        <f>IF(OR(($C71=""),($D71=""),(I71=""),(J71="")),0,IF(AND(($C71=I71),($D71=J71)),8,IF((SIGN(($C71-$D71))=SIGN((I71-J71))),4,0)))</f>
        <v>0</v>
      </c>
      <c r="L71" s="5"/>
      <c r="M71" s="5"/>
      <c r="N71" s="2">
        <f>IF(OR(($C71=""),($D71=""),(L71=""),(M71="")),0,IF(AND(($C71=L71),($D71=M71)),8,IF((SIGN(($C71-$D71))=SIGN((L71-M71))),4,0)))</f>
        <v>0</v>
      </c>
      <c r="O71" s="5"/>
      <c r="P71" s="5"/>
      <c r="Q71" s="2">
        <f>IF(OR(($C71=""),($D71=""),(O71=""),(P71="")),0,IF(AND(($C71=O71),($D71=P71)),8,IF((SIGN(($C71-$D71))=SIGN((O71-P71))),4,0)))</f>
        <v>0</v>
      </c>
      <c r="R71" s="5"/>
      <c r="S71" s="5"/>
      <c r="T71" s="2">
        <f>IF(OR(($C71=""),($D71=""),(R71=""),(S71="")),0,IF(AND(($C71=R71),($D71=S71)),8,IF((SIGN(($C71-$D71))=SIGN((R71-S71))),4,0)))</f>
        <v>0</v>
      </c>
      <c r="U71" s="5"/>
      <c r="V71" s="5"/>
      <c r="W71" s="2">
        <f>IF(OR(($C71=""),($D71=""),(U71=""),(V71="")),0,IF(AND(($C71=U71),($D71=V71)),8,IF((SIGN(($C71-$D71))=SIGN((U71-V71))),4,0)))</f>
        <v>0</v>
      </c>
      <c r="X71" s="5"/>
      <c r="Y71" s="5"/>
      <c r="Z71" s="2">
        <f>IF(OR(($C71=""),($D71=""),(X71=""),(Y71="")),0,IF(AND(($C71=X71),($D71=Y71)),8,IF((SIGN(($C71-$D71))=SIGN((X71-Y71))),4,0)))</f>
        <v>0</v>
      </c>
      <c r="AA71" s="5"/>
      <c r="AB71" s="5"/>
      <c r="AC71" s="2">
        <f>IF(OR(($C71=""),($D71=""),(AA71=""),(AB71="")),0,IF(AND(($C71=AA71),($D71=AB71)),8,IF((SIGN(($C71-$D71))=SIGN((AA71-AB71))),4,0)))</f>
        <v>0</v>
      </c>
      <c r="AD71" s="5"/>
      <c r="AE71" s="5"/>
      <c r="AF71" s="2">
        <f>IF(OR(($C71=""),($D71=""),(AD71=""),(AE71="")),0,IF(AND(($C71=AD71),($D71=AE71)),8,IF((SIGN(($C71-$D71))=SIGN((AD71-AE71))),4,0)))</f>
        <v>0</v>
      </c>
      <c r="AG71" s="5"/>
      <c r="AH71" s="5"/>
      <c r="AI71" s="2">
        <f>IF(OR(($C71=""),($D71=""),(AG71=""),(AH71="")),0,IF(AND(($C71=AG71),($D71=AH71)),8,IF((SIGN(($C71-$D71))=SIGN((AG71-AH71))),4,0)))</f>
        <v>0</v>
      </c>
    </row>
    <row r="72" spans="1:35" x14ac:dyDescent="0.25">
      <c r="A72" s="73"/>
      <c r="B72" s="13">
        <v>41889</v>
      </c>
      <c r="C72" s="17"/>
      <c r="D72" s="17"/>
      <c r="E72" s="17" t="s">
        <v>82</v>
      </c>
      <c r="F72" s="5"/>
      <c r="G72" s="5"/>
      <c r="H72" s="2">
        <f>IF(OR(($C72=""),($D72=""),(F72=""),(G72="")),0,IF(AND(($C72=F72),($D72=G72)),8,IF((SIGN(($C72-$D72))=SIGN((F72-G72))),4,0)))</f>
        <v>0</v>
      </c>
      <c r="I72" s="5"/>
      <c r="J72" s="5"/>
      <c r="K72" s="2">
        <f>IF(OR(($C72=""),($D72=""),(I72=""),(J72="")),0,IF(AND(($C72=I72),($D72=J72)),8,IF((SIGN(($C72-$D72))=SIGN((I72-J72))),4,0)))</f>
        <v>0</v>
      </c>
      <c r="L72" s="5"/>
      <c r="M72" s="5"/>
      <c r="N72" s="2">
        <f>IF(OR(($C72=""),($D72=""),(L72=""),(M72="")),0,IF(AND(($C72=L72),($D72=M72)),8,IF((SIGN(($C72-$D72))=SIGN((L72-M72))),4,0)))</f>
        <v>0</v>
      </c>
      <c r="O72" s="5"/>
      <c r="P72" s="5"/>
      <c r="Q72" s="2">
        <f>IF(OR(($C72=""),($D72=""),(O72=""),(P72="")),0,IF(AND(($C72=O72),($D72=P72)),8,IF((SIGN(($C72-$D72))=SIGN((O72-P72))),4,0)))</f>
        <v>0</v>
      </c>
      <c r="R72" s="5"/>
      <c r="S72" s="5"/>
      <c r="T72" s="2">
        <f>IF(OR(($C72=""),($D72=""),(R72=""),(S72="")),0,IF(AND(($C72=R72),($D72=S72)),8,IF((SIGN(($C72-$D72))=SIGN((R72-S72))),4,0)))</f>
        <v>0</v>
      </c>
      <c r="U72" s="5"/>
      <c r="V72" s="5"/>
      <c r="W72" s="2">
        <f>IF(OR(($C72=""),($D72=""),(U72=""),(V72="")),0,IF(AND(($C72=U72),($D72=V72)),8,IF((SIGN(($C72-$D72))=SIGN((U72-V72))),4,0)))</f>
        <v>0</v>
      </c>
      <c r="X72" s="5"/>
      <c r="Y72" s="5"/>
      <c r="Z72" s="2">
        <f>IF(OR(($C72=""),($D72=""),(X72=""),(Y72="")),0,IF(AND(($C72=X72),($D72=Y72)),8,IF((SIGN(($C72-$D72))=SIGN((X72-Y72))),4,0)))</f>
        <v>0</v>
      </c>
      <c r="AA72" s="5"/>
      <c r="AB72" s="5"/>
      <c r="AC72" s="2">
        <f>IF(OR(($C72=""),($D72=""),(AA72=""),(AB72="")),0,IF(AND(($C72=AA72),($D72=AB72)),8,IF((SIGN(($C72-$D72))=SIGN((AA72-AB72))),4,0)))</f>
        <v>0</v>
      </c>
      <c r="AD72" s="5"/>
      <c r="AE72" s="5"/>
      <c r="AF72" s="2">
        <f>IF(OR(($C72=""),($D72=""),(AD72=""),(AE72="")),0,IF(AND(($C72=AD72),($D72=AE72)),8,IF((SIGN(($C72-$D72))=SIGN((AD72-AE72))),4,0)))</f>
        <v>0</v>
      </c>
      <c r="AG72" s="5"/>
      <c r="AH72" s="5"/>
      <c r="AI72" s="2">
        <f>IF(OR(($C72=""),($D72=""),(AG72=""),(AH72="")),0,IF(AND(($C72=AG72),($D72=AH72)),8,IF((SIGN(($C72-$D72))=SIGN((AG72-AH72))),4,0)))</f>
        <v>0</v>
      </c>
    </row>
    <row r="73" spans="1:35" ht="23.25" customHeight="1" x14ac:dyDescent="0.35">
      <c r="A73" s="58"/>
      <c r="B73" s="10"/>
      <c r="C73" s="10"/>
      <c r="D73" s="10"/>
      <c r="E73" s="10"/>
      <c r="F73" s="10"/>
      <c r="G73" s="1"/>
      <c r="H73" s="14">
        <f>SUM(H71:H72)</f>
        <v>0</v>
      </c>
      <c r="I73" s="16"/>
      <c r="J73" s="1"/>
      <c r="K73" s="14">
        <f>SUM(K71:K72)</f>
        <v>0</v>
      </c>
      <c r="L73" s="16"/>
      <c r="M73" s="1"/>
      <c r="N73" s="14">
        <f>SUM(N71:N72)</f>
        <v>0</v>
      </c>
      <c r="O73" s="16"/>
      <c r="P73" s="1"/>
      <c r="Q73" s="14">
        <f>SUM(Q71:Q72)</f>
        <v>0</v>
      </c>
      <c r="R73" s="16"/>
      <c r="S73" s="1"/>
      <c r="T73" s="14">
        <f>SUM(T71:T72)</f>
        <v>0</v>
      </c>
      <c r="U73" s="16"/>
      <c r="V73" s="1"/>
      <c r="W73" s="14">
        <f>SUM(W71:W72)</f>
        <v>0</v>
      </c>
      <c r="X73" s="16"/>
      <c r="Y73" s="1"/>
      <c r="Z73" s="14">
        <f>SUM(Z71:Z72)</f>
        <v>0</v>
      </c>
      <c r="AA73" s="16"/>
      <c r="AB73" s="1"/>
      <c r="AC73" s="14">
        <f>SUM(AC71:AC72)</f>
        <v>0</v>
      </c>
      <c r="AD73" s="16"/>
      <c r="AE73" s="1"/>
      <c r="AF73" s="14">
        <f>SUM(AF71:AF72)</f>
        <v>0</v>
      </c>
      <c r="AG73" s="16"/>
      <c r="AH73" s="1"/>
      <c r="AI73" s="14">
        <f>SUM(AI71:AI72)</f>
        <v>0</v>
      </c>
    </row>
    <row r="74" spans="1:35" ht="12.75" x14ac:dyDescent="0.2">
      <c r="A74" s="59"/>
      <c r="B74" s="3"/>
      <c r="C74" s="3"/>
      <c r="D74" s="3"/>
      <c r="E74" s="3"/>
      <c r="F74" s="3"/>
      <c r="G74" s="3"/>
      <c r="H74" s="4"/>
      <c r="I74" s="3"/>
      <c r="J74" s="3"/>
      <c r="K74" s="4"/>
      <c r="L74" s="3"/>
      <c r="M74" s="3"/>
      <c r="N74" s="4"/>
      <c r="O74" s="3"/>
      <c r="P74" s="3"/>
      <c r="Q74" s="4"/>
      <c r="R74" s="3"/>
      <c r="S74" s="3"/>
      <c r="T74" s="4"/>
      <c r="U74" s="3"/>
      <c r="V74" s="3"/>
      <c r="W74" s="4"/>
      <c r="X74" s="3"/>
      <c r="Y74" s="3"/>
      <c r="Z74" s="4"/>
      <c r="AA74" s="3"/>
      <c r="AB74" s="3"/>
      <c r="AC74" s="4"/>
      <c r="AD74" s="3"/>
      <c r="AE74" s="3"/>
      <c r="AF74" s="4"/>
      <c r="AG74" s="3"/>
      <c r="AH74" s="3"/>
      <c r="AI74" s="4"/>
    </row>
    <row r="75" spans="1:35" ht="23.25" customHeight="1" x14ac:dyDescent="0.35">
      <c r="A75" s="60" t="s">
        <v>84</v>
      </c>
      <c r="B75" s="13" t="s">
        <v>85</v>
      </c>
      <c r="C75" s="9"/>
      <c r="D75" s="9"/>
      <c r="E75" s="17" t="s">
        <v>82</v>
      </c>
      <c r="F75" s="8"/>
      <c r="G75" s="8"/>
      <c r="H75" s="14">
        <f>IF(OR(($C75=""),($D75=""),(F75=""),(G75="")),0,IF(AND(($C75=F75),($D75=G75)),10,IF((SIGN(($C75-$D75))=SIGN((F75-G75))),5,0)))</f>
        <v>0</v>
      </c>
      <c r="I75" s="8"/>
      <c r="J75" s="8"/>
      <c r="K75" s="14">
        <f>IF(OR(($C75=""),($D75=""),(I75=""),(J75="")),0,IF(AND(($C75=I75),($D75=J75)),10,IF((SIGN(($C75-$D75))=SIGN((I75-J75))),5,0)))</f>
        <v>0</v>
      </c>
      <c r="L75" s="8"/>
      <c r="M75" s="8"/>
      <c r="N75" s="14">
        <f>IF(OR(($C75=""),($D75=""),(L75=""),(M75="")),0,IF(AND(($C75=L75),($D75=M75)),10,IF((SIGN(($C75-$D75))=SIGN((L75-M75))),5,0)))</f>
        <v>0</v>
      </c>
      <c r="O75" s="8"/>
      <c r="P75" s="8"/>
      <c r="Q75" s="14">
        <f>IF(OR(($C75=""),($D75=""),(O75=""),(P75="")),0,IF(AND(($C75=O75),($D75=P75)),10,IF((SIGN(($C75-$D75))=SIGN((O75-P75))),5,0)))</f>
        <v>0</v>
      </c>
      <c r="R75" s="8"/>
      <c r="S75" s="8"/>
      <c r="T75" s="14">
        <f>IF(OR(($C75=""),($D75=""),(R75=""),(S75="")),0,IF(AND(($C75=R75),($D75=S75)),10,IF((SIGN(($C75-$D75))=SIGN((R75-S75))),5,0)))</f>
        <v>0</v>
      </c>
      <c r="U75" s="8"/>
      <c r="V75" s="8"/>
      <c r="W75" s="14">
        <f>IF(OR(($C75=""),($D75=""),(U75=""),(V75="")),0,IF(AND(($C75=U75),($D75=V75)),10,IF((SIGN(($C75-$D75))=SIGN((U75-V75))),5,0)))</f>
        <v>0</v>
      </c>
      <c r="X75" s="8"/>
      <c r="Y75" s="8"/>
      <c r="Z75" s="14">
        <f>IF(OR(($C75=""),($D75=""),(X75=""),(Y75="")),0,IF(AND(($C75=X75),($D75=Y75)),10,IF((SIGN(($C75-$D75))=SIGN((X75-Y75))),5,0)))</f>
        <v>0</v>
      </c>
      <c r="AA75" s="8"/>
      <c r="AB75" s="8"/>
      <c r="AC75" s="14">
        <f>IF(OR(($C75=""),($D75=""),(AA75=""),(AB75="")),0,IF(AND(($C75=AA75),($D75=AB75)),10,IF((SIGN(($C75-$D75))=SIGN((AA75-AB75))),5,0)))</f>
        <v>0</v>
      </c>
      <c r="AD75" s="8"/>
      <c r="AE75" s="8"/>
      <c r="AF75" s="14">
        <f>IF(OR(($C75=""),($D75=""),(AD75=""),(AE75="")),0,IF(AND(($C75=AD75),($D75=AE75)),10,IF((SIGN(($C75-$D75))=SIGN((AD75-AE75))),5,0)))</f>
        <v>0</v>
      </c>
      <c r="AG75" s="8"/>
      <c r="AH75" s="8"/>
      <c r="AI75" s="14">
        <f>IF(OR(($C75=""),($D75=""),(AG75=""),(AH75="")),0,IF(AND(($C75=AG75),($D75=AH75)),10,IF((SIGN(($C75-$D75))=SIGN((AG75-AH75))),5,0)))</f>
        <v>0</v>
      </c>
    </row>
    <row r="76" spans="1:35" ht="12.7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</row>
  </sheetData>
  <mergeCells count="21">
    <mergeCell ref="A65:A68"/>
    <mergeCell ref="A71:A72"/>
    <mergeCell ref="C2:E2"/>
    <mergeCell ref="F2:AI2"/>
    <mergeCell ref="C3:D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1:E1"/>
    <mergeCell ref="A4:A19"/>
    <mergeCell ref="A20:A37"/>
    <mergeCell ref="A38:A51"/>
    <mergeCell ref="A55:A62"/>
    <mergeCell ref="F1:AI1"/>
  </mergeCells>
  <pageMargins left="0.31496062992125984" right="0.31496062992125984" top="0.74803149606299213" bottom="0.74803149606299213" header="0.31496062992125984" footer="0.31496062992125984"/>
  <pageSetup paperSize="9" scale="8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78" zoomScaleNormal="78" workbookViewId="0">
      <selection activeCell="G9" sqref="G9"/>
    </sheetView>
  </sheetViews>
  <sheetFormatPr baseColWidth="10" defaultRowHeight="12.75" x14ac:dyDescent="0.2"/>
  <cols>
    <col min="1" max="1" width="4.42578125" customWidth="1"/>
    <col min="2" max="2" width="14" customWidth="1"/>
    <col min="3" max="3" width="4.42578125" customWidth="1"/>
    <col min="4" max="4" width="13.7109375" customWidth="1"/>
    <col min="5" max="5" width="3.85546875" style="19" customWidth="1"/>
    <col min="6" max="6" width="4.42578125" customWidth="1"/>
    <col min="7" max="7" width="13.7109375" customWidth="1"/>
    <col min="8" max="8" width="3.85546875" style="19" customWidth="1"/>
    <col min="9" max="9" width="4.42578125" customWidth="1"/>
    <col min="10" max="10" width="13.7109375" customWidth="1"/>
    <col min="11" max="11" width="3.85546875" style="19" customWidth="1"/>
    <col min="12" max="12" width="4.42578125" customWidth="1"/>
    <col min="13" max="13" width="13.7109375" customWidth="1"/>
    <col min="14" max="14" width="3.85546875" style="19" customWidth="1"/>
    <col min="15" max="15" width="4.42578125" customWidth="1"/>
    <col min="16" max="16" width="13.7109375" customWidth="1"/>
    <col min="17" max="17" width="3.85546875" style="19" customWidth="1"/>
    <col min="18" max="18" width="4.42578125" customWidth="1"/>
    <col min="19" max="19" width="13.7109375" customWidth="1"/>
    <col min="20" max="20" width="3.85546875" style="19" customWidth="1"/>
    <col min="21" max="21" width="4.42578125" customWidth="1"/>
    <col min="22" max="22" width="13.7109375" customWidth="1"/>
    <col min="23" max="23" width="3.85546875" style="19" customWidth="1"/>
    <col min="24" max="24" width="4.42578125" customWidth="1"/>
    <col min="25" max="25" width="13.7109375" customWidth="1"/>
    <col min="26" max="26" width="3.85546875" style="19" customWidth="1"/>
    <col min="27" max="27" width="4.42578125" customWidth="1"/>
    <col min="28" max="28" width="13.7109375" customWidth="1"/>
    <col min="29" max="29" width="3.85546875" style="19" customWidth="1"/>
    <col min="30" max="30" width="4.42578125" customWidth="1"/>
    <col min="31" max="31" width="13.7109375" customWidth="1"/>
    <col min="32" max="32" width="3.85546875" style="19" customWidth="1"/>
  </cols>
  <sheetData>
    <row r="1" spans="1:32" s="32" customFormat="1" ht="25.5" customHeight="1" thickTop="1" thickBot="1" x14ac:dyDescent="0.3">
      <c r="A1" s="88"/>
      <c r="B1" s="89"/>
      <c r="C1" s="112" t="s">
        <v>87</v>
      </c>
      <c r="D1" s="107"/>
      <c r="E1" s="113"/>
      <c r="F1" s="106" t="s">
        <v>88</v>
      </c>
      <c r="G1" s="107"/>
      <c r="H1" s="116"/>
      <c r="I1" s="112" t="s">
        <v>89</v>
      </c>
      <c r="J1" s="107"/>
      <c r="K1" s="113"/>
      <c r="L1" s="106" t="s">
        <v>90</v>
      </c>
      <c r="M1" s="107"/>
      <c r="N1" s="116"/>
      <c r="O1" s="112" t="s">
        <v>91</v>
      </c>
      <c r="P1" s="107"/>
      <c r="Q1" s="113"/>
      <c r="R1" s="106" t="s">
        <v>92</v>
      </c>
      <c r="S1" s="107"/>
      <c r="T1" s="116"/>
      <c r="U1" s="112" t="s">
        <v>105</v>
      </c>
      <c r="V1" s="107"/>
      <c r="W1" s="113"/>
      <c r="X1" s="106" t="s">
        <v>95</v>
      </c>
      <c r="Y1" s="107"/>
      <c r="Z1" s="116"/>
      <c r="AA1" s="112" t="s">
        <v>93</v>
      </c>
      <c r="AB1" s="107"/>
      <c r="AC1" s="113"/>
      <c r="AD1" s="106" t="s">
        <v>96</v>
      </c>
      <c r="AE1" s="107"/>
      <c r="AF1" s="108"/>
    </row>
    <row r="2" spans="1:32" s="31" customFormat="1" ht="15.75" thickTop="1" x14ac:dyDescent="0.2">
      <c r="A2" s="96" t="s">
        <v>97</v>
      </c>
      <c r="B2" s="97"/>
      <c r="C2" s="114" t="s">
        <v>97</v>
      </c>
      <c r="D2" s="110"/>
      <c r="E2" s="115"/>
      <c r="F2" s="109" t="s">
        <v>97</v>
      </c>
      <c r="G2" s="110"/>
      <c r="H2" s="97"/>
      <c r="I2" s="114" t="s">
        <v>97</v>
      </c>
      <c r="J2" s="110"/>
      <c r="K2" s="115"/>
      <c r="L2" s="109" t="s">
        <v>97</v>
      </c>
      <c r="M2" s="110"/>
      <c r="N2" s="97"/>
      <c r="O2" s="114" t="s">
        <v>97</v>
      </c>
      <c r="P2" s="110"/>
      <c r="Q2" s="115"/>
      <c r="R2" s="109" t="s">
        <v>97</v>
      </c>
      <c r="S2" s="110"/>
      <c r="T2" s="97"/>
      <c r="U2" s="114" t="s">
        <v>97</v>
      </c>
      <c r="V2" s="110"/>
      <c r="W2" s="115"/>
      <c r="X2" s="109" t="s">
        <v>97</v>
      </c>
      <c r="Y2" s="110"/>
      <c r="Z2" s="97"/>
      <c r="AA2" s="114" t="s">
        <v>97</v>
      </c>
      <c r="AB2" s="110"/>
      <c r="AC2" s="115"/>
      <c r="AD2" s="109" t="s">
        <v>97</v>
      </c>
      <c r="AE2" s="110"/>
      <c r="AF2" s="111"/>
    </row>
    <row r="3" spans="1:32" x14ac:dyDescent="0.2">
      <c r="A3" s="25">
        <v>1</v>
      </c>
      <c r="B3" s="26"/>
      <c r="C3" s="29">
        <v>1</v>
      </c>
      <c r="D3" s="21" t="s">
        <v>106</v>
      </c>
      <c r="E3" s="33">
        <f>IF(D3=$B3,1,0)</f>
        <v>0</v>
      </c>
      <c r="F3" s="28">
        <v>1</v>
      </c>
      <c r="G3" s="21" t="s">
        <v>106</v>
      </c>
      <c r="H3" s="36">
        <f>IF(G3=$B3,1,0)</f>
        <v>0</v>
      </c>
      <c r="I3" s="29">
        <v>1</v>
      </c>
      <c r="J3" s="21" t="s">
        <v>106</v>
      </c>
      <c r="K3" s="33">
        <f>IF(J3=$B3,1,0)</f>
        <v>0</v>
      </c>
      <c r="L3" s="28">
        <v>1</v>
      </c>
      <c r="M3" s="21" t="s">
        <v>106</v>
      </c>
      <c r="N3" s="36">
        <f>IF(M3=$B3,1,0)</f>
        <v>0</v>
      </c>
      <c r="O3" s="29">
        <v>1</v>
      </c>
      <c r="P3" s="21" t="s">
        <v>106</v>
      </c>
      <c r="Q3" s="33">
        <f>IF(P3=$B3,1,0)</f>
        <v>0</v>
      </c>
      <c r="R3" s="28">
        <v>1</v>
      </c>
      <c r="S3" s="21" t="s">
        <v>106</v>
      </c>
      <c r="T3" s="36">
        <f>IF(S3=$B3,1,0)</f>
        <v>0</v>
      </c>
      <c r="U3" s="29">
        <v>1</v>
      </c>
      <c r="V3" s="21" t="s">
        <v>106</v>
      </c>
      <c r="W3" s="33">
        <f>IF(V3=$B3,1,0)</f>
        <v>0</v>
      </c>
      <c r="X3" s="28">
        <v>1</v>
      </c>
      <c r="Y3" s="22" t="s">
        <v>106</v>
      </c>
      <c r="Z3" s="36">
        <f>IF(Y3=$B3,1,0)</f>
        <v>0</v>
      </c>
      <c r="AA3" s="29">
        <v>1</v>
      </c>
      <c r="AB3" s="21"/>
      <c r="AC3" s="33">
        <f>IF(AB3=$B3,1,0)</f>
        <v>1</v>
      </c>
      <c r="AD3" s="28">
        <v>1</v>
      </c>
      <c r="AE3" s="21"/>
      <c r="AF3" s="35"/>
    </row>
    <row r="4" spans="1:32" x14ac:dyDescent="0.2">
      <c r="A4" s="25">
        <v>2</v>
      </c>
      <c r="B4" s="26"/>
      <c r="C4" s="29">
        <v>2</v>
      </c>
      <c r="D4" s="22" t="s">
        <v>107</v>
      </c>
      <c r="E4" s="33">
        <f>IF(D4=$B4,1,0)</f>
        <v>0</v>
      </c>
      <c r="F4" s="28">
        <v>2</v>
      </c>
      <c r="G4" s="21" t="s">
        <v>107</v>
      </c>
      <c r="H4" s="36">
        <f>IF(G4=$B4,1,0)</f>
        <v>0</v>
      </c>
      <c r="I4" s="29">
        <v>2</v>
      </c>
      <c r="J4" s="21" t="s">
        <v>109</v>
      </c>
      <c r="K4" s="33">
        <f>IF(J4=$B4,1,0)</f>
        <v>0</v>
      </c>
      <c r="L4" s="28">
        <v>2</v>
      </c>
      <c r="M4" s="21" t="s">
        <v>107</v>
      </c>
      <c r="N4" s="36">
        <f>IF(M4=$B4,1,0)</f>
        <v>0</v>
      </c>
      <c r="O4" s="29">
        <v>2</v>
      </c>
      <c r="P4" s="21" t="s">
        <v>107</v>
      </c>
      <c r="Q4" s="33">
        <f>IF(P4=$B4,1,0)</f>
        <v>0</v>
      </c>
      <c r="R4" s="28">
        <v>2</v>
      </c>
      <c r="S4" s="21" t="s">
        <v>108</v>
      </c>
      <c r="T4" s="36">
        <f>IF(S4=$B4,1,0)</f>
        <v>0</v>
      </c>
      <c r="U4" s="29">
        <v>2</v>
      </c>
      <c r="V4" s="21" t="s">
        <v>107</v>
      </c>
      <c r="W4" s="33">
        <f>IF(V4=$B4,1,0)</f>
        <v>0</v>
      </c>
      <c r="X4" s="28">
        <v>2</v>
      </c>
      <c r="Y4" s="22" t="s">
        <v>107</v>
      </c>
      <c r="Z4" s="36">
        <f>IF(Y4=$B4,1,0)</f>
        <v>0</v>
      </c>
      <c r="AA4" s="29">
        <v>2</v>
      </c>
      <c r="AB4" s="21"/>
      <c r="AC4" s="33">
        <f>IF(AB4=$B4,1,0)</f>
        <v>1</v>
      </c>
      <c r="AD4" s="28">
        <v>2</v>
      </c>
      <c r="AE4" s="21"/>
      <c r="AF4" s="35"/>
    </row>
    <row r="5" spans="1:32" x14ac:dyDescent="0.2">
      <c r="A5" s="25">
        <v>3</v>
      </c>
      <c r="B5" s="26"/>
      <c r="C5" s="29">
        <v>3</v>
      </c>
      <c r="D5" s="21" t="s">
        <v>108</v>
      </c>
      <c r="E5" s="33">
        <f>IF(D5=$B5,1,0)</f>
        <v>0</v>
      </c>
      <c r="F5" s="28">
        <v>3</v>
      </c>
      <c r="G5" s="21" t="s">
        <v>108</v>
      </c>
      <c r="H5" s="36">
        <f>IF(G5=$B5,1,0)</f>
        <v>0</v>
      </c>
      <c r="I5" s="29">
        <v>3</v>
      </c>
      <c r="J5" s="21" t="s">
        <v>108</v>
      </c>
      <c r="K5" s="33">
        <f>IF(J5=$B5,1,0)</f>
        <v>0</v>
      </c>
      <c r="L5" s="28">
        <v>3</v>
      </c>
      <c r="M5" s="21" t="s">
        <v>108</v>
      </c>
      <c r="N5" s="36">
        <f>IF(M5=$B5,1,0)</f>
        <v>0</v>
      </c>
      <c r="O5" s="29">
        <v>3</v>
      </c>
      <c r="P5" s="21" t="s">
        <v>141</v>
      </c>
      <c r="Q5" s="33">
        <f>IF(P5=$B5,1,0)</f>
        <v>0</v>
      </c>
      <c r="R5" s="28">
        <v>3</v>
      </c>
      <c r="S5" s="21" t="s">
        <v>107</v>
      </c>
      <c r="T5" s="36">
        <f>IF(S5=$B5,1,0)</f>
        <v>0</v>
      </c>
      <c r="U5" s="29">
        <v>3</v>
      </c>
      <c r="V5" s="21" t="s">
        <v>108</v>
      </c>
      <c r="W5" s="33">
        <f>IF(V5=$B5,1,0)</f>
        <v>0</v>
      </c>
      <c r="X5" s="28">
        <v>3</v>
      </c>
      <c r="Y5" s="22" t="s">
        <v>109</v>
      </c>
      <c r="Z5" s="36">
        <f>IF(Y5=$B5,1,0)</f>
        <v>0</v>
      </c>
      <c r="AA5" s="29">
        <v>3</v>
      </c>
      <c r="AB5" s="21"/>
      <c r="AC5" s="33">
        <f>IF(AB5=$B5,1,0)</f>
        <v>1</v>
      </c>
      <c r="AD5" s="28">
        <v>3</v>
      </c>
      <c r="AE5" s="21"/>
      <c r="AF5" s="35"/>
    </row>
    <row r="6" spans="1:32" x14ac:dyDescent="0.2">
      <c r="A6" s="25">
        <v>4</v>
      </c>
      <c r="B6" s="27"/>
      <c r="C6" s="29">
        <v>4</v>
      </c>
      <c r="D6" s="21" t="s">
        <v>109</v>
      </c>
      <c r="E6" s="33">
        <f>IF(D6=$B6,1,0)</f>
        <v>0</v>
      </c>
      <c r="F6" s="28">
        <v>4</v>
      </c>
      <c r="G6" s="21" t="s">
        <v>109</v>
      </c>
      <c r="H6" s="36">
        <f>IF(G6=$B6,1,0)</f>
        <v>0</v>
      </c>
      <c r="I6" s="29">
        <v>4</v>
      </c>
      <c r="J6" s="21" t="s">
        <v>107</v>
      </c>
      <c r="K6" s="33">
        <f>IF(J6=$B6,1,0)</f>
        <v>0</v>
      </c>
      <c r="L6" s="28">
        <v>4</v>
      </c>
      <c r="M6" s="21" t="s">
        <v>109</v>
      </c>
      <c r="N6" s="36">
        <f>IF(M6=$B6,1,0)</f>
        <v>0</v>
      </c>
      <c r="O6" s="29">
        <v>4</v>
      </c>
      <c r="P6" s="21" t="s">
        <v>142</v>
      </c>
      <c r="Q6" s="33">
        <f>IF(P6=$B6,1,0)</f>
        <v>0</v>
      </c>
      <c r="R6" s="28">
        <v>4</v>
      </c>
      <c r="S6" s="21" t="s">
        <v>109</v>
      </c>
      <c r="T6" s="36">
        <f>IF(S6=$B6,1,0)</f>
        <v>0</v>
      </c>
      <c r="U6" s="29">
        <v>4</v>
      </c>
      <c r="V6" s="21" t="s">
        <v>109</v>
      </c>
      <c r="W6" s="33">
        <f>IF(V6=$B6,1,0)</f>
        <v>0</v>
      </c>
      <c r="X6" s="28">
        <v>4</v>
      </c>
      <c r="Y6" s="22" t="s">
        <v>108</v>
      </c>
      <c r="Z6" s="36">
        <f>IF(Y6=$B6,1,0)</f>
        <v>0</v>
      </c>
      <c r="AA6" s="29">
        <v>4</v>
      </c>
      <c r="AB6" s="21"/>
      <c r="AC6" s="33">
        <f>IF(AB6=$B6,1,0)</f>
        <v>1</v>
      </c>
      <c r="AD6" s="28">
        <v>4</v>
      </c>
      <c r="AE6" s="21"/>
      <c r="AF6" s="35"/>
    </row>
    <row r="7" spans="1:32" ht="12.75" customHeight="1" thickBot="1" x14ac:dyDescent="0.25">
      <c r="A7" s="83"/>
      <c r="B7" s="84"/>
      <c r="C7" s="87" t="s">
        <v>159</v>
      </c>
      <c r="D7" s="86"/>
      <c r="E7" s="34">
        <f>SUM(E3:E6)</f>
        <v>0</v>
      </c>
      <c r="F7" s="85" t="s">
        <v>159</v>
      </c>
      <c r="G7" s="86"/>
      <c r="H7" s="34">
        <f>SUM(H3:H6)</f>
        <v>0</v>
      </c>
      <c r="I7" s="87" t="s">
        <v>159</v>
      </c>
      <c r="J7" s="86"/>
      <c r="K7" s="34">
        <f>SUM(K3:K6)</f>
        <v>0</v>
      </c>
      <c r="L7" s="85" t="s">
        <v>159</v>
      </c>
      <c r="M7" s="86"/>
      <c r="N7" s="34">
        <f>SUM(N3:N6)</f>
        <v>0</v>
      </c>
      <c r="O7" s="87" t="s">
        <v>159</v>
      </c>
      <c r="P7" s="86"/>
      <c r="Q7" s="34">
        <f>SUM(Q3:Q6)</f>
        <v>0</v>
      </c>
      <c r="R7" s="85" t="s">
        <v>159</v>
      </c>
      <c r="S7" s="86"/>
      <c r="T7" s="34">
        <f>SUM(T3:T6)</f>
        <v>0</v>
      </c>
      <c r="U7" s="87" t="s">
        <v>159</v>
      </c>
      <c r="V7" s="86"/>
      <c r="W7" s="34">
        <f>SUM(W3:W6)</f>
        <v>0</v>
      </c>
      <c r="X7" s="85" t="s">
        <v>159</v>
      </c>
      <c r="Y7" s="86"/>
      <c r="Z7" s="34">
        <f>SUM(Z3:Z6)</f>
        <v>0</v>
      </c>
      <c r="AA7" s="87" t="s">
        <v>159</v>
      </c>
      <c r="AB7" s="86"/>
      <c r="AC7" s="34">
        <f>SUM(AC3:AC6)</f>
        <v>4</v>
      </c>
      <c r="AD7" s="85" t="s">
        <v>159</v>
      </c>
      <c r="AE7" s="86"/>
      <c r="AF7" s="37">
        <f>SUM(AF3:AF6)</f>
        <v>0</v>
      </c>
    </row>
    <row r="8" spans="1:32" s="31" customFormat="1" ht="15" x14ac:dyDescent="0.2">
      <c r="A8" s="98" t="s">
        <v>98</v>
      </c>
      <c r="B8" s="99"/>
      <c r="C8" s="102" t="s">
        <v>98</v>
      </c>
      <c r="D8" s="94"/>
      <c r="E8" s="103"/>
      <c r="F8" s="93" t="s">
        <v>98</v>
      </c>
      <c r="G8" s="94"/>
      <c r="H8" s="99"/>
      <c r="I8" s="102" t="s">
        <v>98</v>
      </c>
      <c r="J8" s="94"/>
      <c r="K8" s="103"/>
      <c r="L8" s="93" t="s">
        <v>98</v>
      </c>
      <c r="M8" s="94"/>
      <c r="N8" s="99"/>
      <c r="O8" s="102" t="s">
        <v>98</v>
      </c>
      <c r="P8" s="94"/>
      <c r="Q8" s="103"/>
      <c r="R8" s="93" t="s">
        <v>98</v>
      </c>
      <c r="S8" s="94"/>
      <c r="T8" s="99"/>
      <c r="U8" s="102" t="s">
        <v>98</v>
      </c>
      <c r="V8" s="94"/>
      <c r="W8" s="103"/>
      <c r="X8" s="93" t="s">
        <v>98</v>
      </c>
      <c r="Y8" s="94"/>
      <c r="Z8" s="99"/>
      <c r="AA8" s="102" t="s">
        <v>98</v>
      </c>
      <c r="AB8" s="94"/>
      <c r="AC8" s="103"/>
      <c r="AD8" s="93" t="s">
        <v>98</v>
      </c>
      <c r="AE8" s="94"/>
      <c r="AF8" s="95"/>
    </row>
    <row r="9" spans="1:32" x14ac:dyDescent="0.2">
      <c r="A9" s="25">
        <v>1</v>
      </c>
      <c r="B9" s="26"/>
      <c r="C9" s="29">
        <v>1</v>
      </c>
      <c r="D9" s="21" t="s">
        <v>110</v>
      </c>
      <c r="E9" s="33">
        <f>IF(D9=$B9,1,0)</f>
        <v>0</v>
      </c>
      <c r="F9" s="28">
        <v>1</v>
      </c>
      <c r="G9" s="21" t="s">
        <v>110</v>
      </c>
      <c r="H9" s="36">
        <f>IF(G9=$B9,1,0)</f>
        <v>0</v>
      </c>
      <c r="I9" s="29">
        <v>1</v>
      </c>
      <c r="J9" s="21" t="s">
        <v>110</v>
      </c>
      <c r="K9" s="33">
        <f>IF(J9=$B9,1,0)</f>
        <v>0</v>
      </c>
      <c r="L9" s="28">
        <v>1</v>
      </c>
      <c r="M9" s="21" t="s">
        <v>110</v>
      </c>
      <c r="N9" s="36">
        <f>IF(M9=$B9,1,0)</f>
        <v>0</v>
      </c>
      <c r="O9" s="29">
        <v>1</v>
      </c>
      <c r="P9" s="21" t="s">
        <v>110</v>
      </c>
      <c r="Q9" s="33">
        <f>IF(P9=$B9,1,0)</f>
        <v>0</v>
      </c>
      <c r="R9" s="28">
        <v>1</v>
      </c>
      <c r="S9" s="21" t="s">
        <v>110</v>
      </c>
      <c r="T9" s="36">
        <f>IF(S9=$B9,1,0)</f>
        <v>0</v>
      </c>
      <c r="U9" s="29">
        <v>1</v>
      </c>
      <c r="V9" s="21" t="s">
        <v>110</v>
      </c>
      <c r="W9" s="33">
        <f>IF(V9=$B9,1,0)</f>
        <v>0</v>
      </c>
      <c r="X9" s="28">
        <v>1</v>
      </c>
      <c r="Y9" s="22" t="s">
        <v>110</v>
      </c>
      <c r="Z9" s="36">
        <f>IF(Y9=$B9,1,0)</f>
        <v>0</v>
      </c>
      <c r="AA9" s="29">
        <v>1</v>
      </c>
      <c r="AB9" s="21"/>
      <c r="AC9" s="33">
        <f>IF(AB9=$B9,1,0)</f>
        <v>1</v>
      </c>
      <c r="AD9" s="28">
        <v>1</v>
      </c>
      <c r="AE9" s="21"/>
      <c r="AF9" s="35"/>
    </row>
    <row r="10" spans="1:32" x14ac:dyDescent="0.2">
      <c r="A10" s="25">
        <v>2</v>
      </c>
      <c r="B10" s="27"/>
      <c r="C10" s="29">
        <v>2</v>
      </c>
      <c r="D10" s="21" t="s">
        <v>111</v>
      </c>
      <c r="E10" s="33">
        <f>IF(D10=$B10,1,0)</f>
        <v>0</v>
      </c>
      <c r="F10" s="28">
        <v>2</v>
      </c>
      <c r="G10" s="21" t="s">
        <v>111</v>
      </c>
      <c r="H10" s="36">
        <f>IF(G10=$B10,1,0)</f>
        <v>0</v>
      </c>
      <c r="I10" s="29">
        <v>2</v>
      </c>
      <c r="J10" s="21" t="s">
        <v>112</v>
      </c>
      <c r="K10" s="33">
        <f>IF(J10=$B10,1,0)</f>
        <v>0</v>
      </c>
      <c r="L10" s="28">
        <v>2</v>
      </c>
      <c r="M10" s="21" t="s">
        <v>112</v>
      </c>
      <c r="N10" s="36">
        <f>IF(M10=$B10,1,0)</f>
        <v>0</v>
      </c>
      <c r="O10" s="29">
        <v>2</v>
      </c>
      <c r="P10" s="21" t="s">
        <v>112</v>
      </c>
      <c r="Q10" s="33">
        <f>IF(P10=$B10,1,0)</f>
        <v>0</v>
      </c>
      <c r="R10" s="28">
        <v>2</v>
      </c>
      <c r="S10" s="21" t="s">
        <v>112</v>
      </c>
      <c r="T10" s="36">
        <f>IF(S10=$B10,1,0)</f>
        <v>0</v>
      </c>
      <c r="U10" s="29">
        <v>2</v>
      </c>
      <c r="V10" s="21" t="s">
        <v>111</v>
      </c>
      <c r="W10" s="33">
        <f>IF(V10=$B10,1,0)</f>
        <v>0</v>
      </c>
      <c r="X10" s="28">
        <v>2</v>
      </c>
      <c r="Y10" s="22" t="s">
        <v>112</v>
      </c>
      <c r="Z10" s="36">
        <f>IF(Y10=$B10,1,0)</f>
        <v>0</v>
      </c>
      <c r="AA10" s="29">
        <v>2</v>
      </c>
      <c r="AB10" s="21"/>
      <c r="AC10" s="33">
        <f>IF(AB10=$B10,1,0)</f>
        <v>1</v>
      </c>
      <c r="AD10" s="28">
        <v>2</v>
      </c>
      <c r="AE10" s="21"/>
      <c r="AF10" s="35"/>
    </row>
    <row r="11" spans="1:32" x14ac:dyDescent="0.2">
      <c r="A11" s="25">
        <v>3</v>
      </c>
      <c r="B11" s="27"/>
      <c r="C11" s="29">
        <v>3</v>
      </c>
      <c r="D11" s="21" t="s">
        <v>112</v>
      </c>
      <c r="E11" s="33">
        <f>IF(D11=$B11,1,0)</f>
        <v>0</v>
      </c>
      <c r="F11" s="28">
        <v>3</v>
      </c>
      <c r="G11" s="21" t="s">
        <v>112</v>
      </c>
      <c r="H11" s="36">
        <f>IF(G11=$B11,1,0)</f>
        <v>0</v>
      </c>
      <c r="I11" s="29">
        <v>3</v>
      </c>
      <c r="J11" s="21" t="s">
        <v>111</v>
      </c>
      <c r="K11" s="33">
        <f>IF(J11=$B11,1,0)</f>
        <v>0</v>
      </c>
      <c r="L11" s="28">
        <v>3</v>
      </c>
      <c r="M11" s="21" t="s">
        <v>113</v>
      </c>
      <c r="N11" s="36">
        <f>IF(M11=$B11,1,0)</f>
        <v>0</v>
      </c>
      <c r="O11" s="29">
        <v>3</v>
      </c>
      <c r="P11" s="21" t="s">
        <v>111</v>
      </c>
      <c r="Q11" s="33">
        <f>IF(P11=$B11,1,0)</f>
        <v>0</v>
      </c>
      <c r="R11" s="28">
        <v>3</v>
      </c>
      <c r="S11" s="21" t="s">
        <v>111</v>
      </c>
      <c r="T11" s="36">
        <f>IF(S11=$B11,1,0)</f>
        <v>0</v>
      </c>
      <c r="U11" s="29">
        <v>3</v>
      </c>
      <c r="V11" s="21" t="s">
        <v>112</v>
      </c>
      <c r="W11" s="33">
        <f>IF(V11=$B11,1,0)</f>
        <v>0</v>
      </c>
      <c r="X11" s="28">
        <v>3</v>
      </c>
      <c r="Y11" s="21" t="s">
        <v>111</v>
      </c>
      <c r="Z11" s="36">
        <f>IF(Y11=$B11,1,0)</f>
        <v>0</v>
      </c>
      <c r="AA11" s="29">
        <v>3</v>
      </c>
      <c r="AB11" s="21"/>
      <c r="AC11" s="33">
        <f>IF(AB11=$B11,1,0)</f>
        <v>1</v>
      </c>
      <c r="AD11" s="28">
        <v>3</v>
      </c>
      <c r="AE11" s="21"/>
      <c r="AF11" s="35"/>
    </row>
    <row r="12" spans="1:32" x14ac:dyDescent="0.2">
      <c r="A12" s="25">
        <v>4</v>
      </c>
      <c r="B12" s="27"/>
      <c r="C12" s="29">
        <v>4</v>
      </c>
      <c r="D12" s="21" t="s">
        <v>113</v>
      </c>
      <c r="E12" s="33">
        <f>IF(D12=$B12,1,0)</f>
        <v>0</v>
      </c>
      <c r="F12" s="28">
        <v>4</v>
      </c>
      <c r="G12" s="21" t="s">
        <v>113</v>
      </c>
      <c r="H12" s="36">
        <f>IF(G12=$B12,1,0)</f>
        <v>0</v>
      </c>
      <c r="I12" s="29">
        <v>4</v>
      </c>
      <c r="J12" s="21" t="s">
        <v>113</v>
      </c>
      <c r="K12" s="33">
        <f>IF(J12=$B12,1,0)</f>
        <v>0</v>
      </c>
      <c r="L12" s="28">
        <v>4</v>
      </c>
      <c r="M12" s="21" t="s">
        <v>111</v>
      </c>
      <c r="N12" s="36">
        <f>IF(M12=$B12,1,0)</f>
        <v>0</v>
      </c>
      <c r="O12" s="29">
        <v>4</v>
      </c>
      <c r="P12" s="21" t="s">
        <v>113</v>
      </c>
      <c r="Q12" s="33">
        <f>IF(P12=$B12,1,0)</f>
        <v>0</v>
      </c>
      <c r="R12" s="28">
        <v>4</v>
      </c>
      <c r="S12" s="21" t="s">
        <v>113</v>
      </c>
      <c r="T12" s="36">
        <f>IF(S12=$B12,1,0)</f>
        <v>0</v>
      </c>
      <c r="U12" s="29">
        <v>4</v>
      </c>
      <c r="V12" s="21" t="s">
        <v>113</v>
      </c>
      <c r="W12" s="33">
        <f>IF(V12=$B12,1,0)</f>
        <v>0</v>
      </c>
      <c r="X12" s="28">
        <v>4</v>
      </c>
      <c r="Y12" s="21" t="s">
        <v>113</v>
      </c>
      <c r="Z12" s="36">
        <f>IF(Y12=$B12,1,0)</f>
        <v>0</v>
      </c>
      <c r="AA12" s="29">
        <v>4</v>
      </c>
      <c r="AB12" s="21"/>
      <c r="AC12" s="33">
        <f>IF(AB12=$B12,1,0)</f>
        <v>1</v>
      </c>
      <c r="AD12" s="28">
        <v>4</v>
      </c>
      <c r="AE12" s="21"/>
      <c r="AF12" s="35"/>
    </row>
    <row r="13" spans="1:32" ht="12.75" customHeight="1" thickBot="1" x14ac:dyDescent="0.25">
      <c r="A13" s="83"/>
      <c r="B13" s="84"/>
      <c r="C13" s="87" t="s">
        <v>159</v>
      </c>
      <c r="D13" s="86"/>
      <c r="E13" s="34">
        <f>SUM(E9:E12)</f>
        <v>0</v>
      </c>
      <c r="F13" s="85" t="s">
        <v>159</v>
      </c>
      <c r="G13" s="86"/>
      <c r="H13" s="34">
        <f>SUM(H9:H12)</f>
        <v>0</v>
      </c>
      <c r="I13" s="87" t="s">
        <v>159</v>
      </c>
      <c r="J13" s="86"/>
      <c r="K13" s="34">
        <f>SUM(K9:K12)</f>
        <v>0</v>
      </c>
      <c r="L13" s="85" t="s">
        <v>159</v>
      </c>
      <c r="M13" s="86"/>
      <c r="N13" s="34">
        <f>SUM(N9:N12)</f>
        <v>0</v>
      </c>
      <c r="O13" s="87" t="s">
        <v>159</v>
      </c>
      <c r="P13" s="86"/>
      <c r="Q13" s="34">
        <f>SUM(Q9:Q12)</f>
        <v>0</v>
      </c>
      <c r="R13" s="85" t="s">
        <v>159</v>
      </c>
      <c r="S13" s="86"/>
      <c r="T13" s="34">
        <f>SUM(T9:T12)</f>
        <v>0</v>
      </c>
      <c r="U13" s="87" t="s">
        <v>159</v>
      </c>
      <c r="V13" s="86"/>
      <c r="W13" s="34">
        <f>SUM(W9:W12)</f>
        <v>0</v>
      </c>
      <c r="X13" s="85" t="s">
        <v>159</v>
      </c>
      <c r="Y13" s="86"/>
      <c r="Z13" s="34">
        <f>SUM(Z9:Z12)</f>
        <v>0</v>
      </c>
      <c r="AA13" s="87" t="s">
        <v>159</v>
      </c>
      <c r="AB13" s="86"/>
      <c r="AC13" s="34">
        <f>SUM(AC9:AC12)</f>
        <v>4</v>
      </c>
      <c r="AD13" s="85" t="s">
        <v>159</v>
      </c>
      <c r="AE13" s="86"/>
      <c r="AF13" s="37">
        <f>SUM(AF9:AF12)</f>
        <v>0</v>
      </c>
    </row>
    <row r="14" spans="1:32" s="31" customFormat="1" ht="15" x14ac:dyDescent="0.2">
      <c r="A14" s="100" t="s">
        <v>99</v>
      </c>
      <c r="B14" s="101"/>
      <c r="C14" s="104" t="s">
        <v>99</v>
      </c>
      <c r="D14" s="91"/>
      <c r="E14" s="105"/>
      <c r="F14" s="90" t="s">
        <v>99</v>
      </c>
      <c r="G14" s="91"/>
      <c r="H14" s="101"/>
      <c r="I14" s="104" t="s">
        <v>99</v>
      </c>
      <c r="J14" s="91"/>
      <c r="K14" s="105"/>
      <c r="L14" s="90" t="s">
        <v>99</v>
      </c>
      <c r="M14" s="91"/>
      <c r="N14" s="101"/>
      <c r="O14" s="104" t="s">
        <v>99</v>
      </c>
      <c r="P14" s="91"/>
      <c r="Q14" s="105"/>
      <c r="R14" s="90" t="s">
        <v>99</v>
      </c>
      <c r="S14" s="91"/>
      <c r="T14" s="101"/>
      <c r="U14" s="104" t="s">
        <v>99</v>
      </c>
      <c r="V14" s="91"/>
      <c r="W14" s="105"/>
      <c r="X14" s="90" t="s">
        <v>99</v>
      </c>
      <c r="Y14" s="91"/>
      <c r="Z14" s="101"/>
      <c r="AA14" s="104" t="s">
        <v>99</v>
      </c>
      <c r="AB14" s="91"/>
      <c r="AC14" s="105"/>
      <c r="AD14" s="90" t="s">
        <v>99</v>
      </c>
      <c r="AE14" s="91"/>
      <c r="AF14" s="92"/>
    </row>
    <row r="15" spans="1:32" x14ac:dyDescent="0.2">
      <c r="A15" s="25">
        <v>1</v>
      </c>
      <c r="B15" s="27"/>
      <c r="C15" s="29">
        <v>1</v>
      </c>
      <c r="D15" s="21" t="s">
        <v>114</v>
      </c>
      <c r="E15" s="33">
        <f>IF(D15=$B15,1,0)</f>
        <v>0</v>
      </c>
      <c r="F15" s="28">
        <v>1</v>
      </c>
      <c r="G15" s="21" t="s">
        <v>114</v>
      </c>
      <c r="H15" s="36">
        <f>IF(G15=$B15,1,0)</f>
        <v>0</v>
      </c>
      <c r="I15" s="29">
        <v>1</v>
      </c>
      <c r="J15" s="21" t="s">
        <v>114</v>
      </c>
      <c r="K15" s="33">
        <f>IF(J15=$B15,1,0)</f>
        <v>0</v>
      </c>
      <c r="L15" s="28">
        <v>1</v>
      </c>
      <c r="M15" s="21" t="s">
        <v>116</v>
      </c>
      <c r="N15" s="36">
        <f>IF(M15=$B15,1,0)</f>
        <v>0</v>
      </c>
      <c r="O15" s="29">
        <v>1</v>
      </c>
      <c r="P15" s="21" t="s">
        <v>143</v>
      </c>
      <c r="Q15" s="33">
        <f>IF(P15=$B15,1,0)</f>
        <v>0</v>
      </c>
      <c r="R15" s="28">
        <v>1</v>
      </c>
      <c r="S15" s="21" t="s">
        <v>116</v>
      </c>
      <c r="T15" s="36">
        <f>IF(S15=$B15,1,0)</f>
        <v>0</v>
      </c>
      <c r="U15" s="29">
        <v>1</v>
      </c>
      <c r="V15" s="21" t="s">
        <v>116</v>
      </c>
      <c r="W15" s="33">
        <f>IF(V15=$B15,1,0)</f>
        <v>0</v>
      </c>
      <c r="X15" s="28">
        <v>1</v>
      </c>
      <c r="Y15" s="21" t="s">
        <v>114</v>
      </c>
      <c r="Z15" s="36">
        <f>IF(Y15=$B15,1,0)</f>
        <v>0</v>
      </c>
      <c r="AA15" s="29">
        <v>1</v>
      </c>
      <c r="AB15" s="21"/>
      <c r="AC15" s="33">
        <f>IF(AB15=$B15,1,0)</f>
        <v>1</v>
      </c>
      <c r="AD15" s="28">
        <v>1</v>
      </c>
      <c r="AE15" s="21"/>
      <c r="AF15" s="35"/>
    </row>
    <row r="16" spans="1:32" x14ac:dyDescent="0.2">
      <c r="A16" s="25">
        <v>2</v>
      </c>
      <c r="B16" s="27"/>
      <c r="C16" s="29">
        <v>2</v>
      </c>
      <c r="D16" s="21" t="s">
        <v>149</v>
      </c>
      <c r="E16" s="33">
        <f>IF(D16=$B16,1,0)</f>
        <v>0</v>
      </c>
      <c r="F16" s="28">
        <v>2</v>
      </c>
      <c r="G16" s="21" t="s">
        <v>115</v>
      </c>
      <c r="H16" s="36">
        <f>IF(G16=$B16,1,0)</f>
        <v>0</v>
      </c>
      <c r="I16" s="29">
        <v>2</v>
      </c>
      <c r="J16" s="21" t="s">
        <v>116</v>
      </c>
      <c r="K16" s="33">
        <f>IF(J16=$B16,1,0)</f>
        <v>0</v>
      </c>
      <c r="L16" s="28">
        <v>2</v>
      </c>
      <c r="M16" s="21" t="s">
        <v>140</v>
      </c>
      <c r="N16" s="36">
        <f>IF(M16=$B16,1,0)</f>
        <v>0</v>
      </c>
      <c r="O16" s="29">
        <v>2</v>
      </c>
      <c r="P16" s="21" t="s">
        <v>114</v>
      </c>
      <c r="Q16" s="33">
        <f>IF(P16=$B16,1,0)</f>
        <v>0</v>
      </c>
      <c r="R16" s="28">
        <v>2</v>
      </c>
      <c r="S16" s="21" t="s">
        <v>114</v>
      </c>
      <c r="T16" s="36">
        <f>IF(S16=$B16,1,0)</f>
        <v>0</v>
      </c>
      <c r="U16" s="29">
        <v>2</v>
      </c>
      <c r="V16" s="21" t="s">
        <v>114</v>
      </c>
      <c r="W16" s="33">
        <f>IF(V16=$B16,1,0)</f>
        <v>0</v>
      </c>
      <c r="X16" s="28">
        <v>2</v>
      </c>
      <c r="Y16" s="21" t="s">
        <v>116</v>
      </c>
      <c r="Z16" s="36">
        <f>IF(Y16=$B16,1,0)</f>
        <v>0</v>
      </c>
      <c r="AA16" s="29">
        <v>2</v>
      </c>
      <c r="AB16" s="21"/>
      <c r="AC16" s="33">
        <f>IF(AB16=$B16,1,0)</f>
        <v>1</v>
      </c>
      <c r="AD16" s="28">
        <v>2</v>
      </c>
      <c r="AE16" s="21"/>
      <c r="AF16" s="35"/>
    </row>
    <row r="17" spans="1:32" x14ac:dyDescent="0.2">
      <c r="A17" s="25">
        <v>3</v>
      </c>
      <c r="B17" s="27"/>
      <c r="C17" s="29">
        <v>3</v>
      </c>
      <c r="D17" s="21" t="s">
        <v>116</v>
      </c>
      <c r="E17" s="33">
        <f>IF(D17=$B17,1,0)</f>
        <v>0</v>
      </c>
      <c r="F17" s="28">
        <v>3</v>
      </c>
      <c r="G17" s="21" t="s">
        <v>149</v>
      </c>
      <c r="H17" s="36">
        <f>IF(G17=$B17,1,0)</f>
        <v>0</v>
      </c>
      <c r="I17" s="29">
        <v>3</v>
      </c>
      <c r="J17" s="21" t="s">
        <v>149</v>
      </c>
      <c r="K17" s="33">
        <f>IF(J17=$B17,1,0)</f>
        <v>0</v>
      </c>
      <c r="L17" s="28">
        <v>3</v>
      </c>
      <c r="M17" s="21" t="s">
        <v>114</v>
      </c>
      <c r="N17" s="36">
        <f>IF(M17=$B17,1,0)</f>
        <v>0</v>
      </c>
      <c r="O17" s="29">
        <v>3</v>
      </c>
      <c r="P17" s="21" t="s">
        <v>144</v>
      </c>
      <c r="Q17" s="33">
        <f>IF(P17=$B17,1,0)</f>
        <v>0</v>
      </c>
      <c r="R17" s="28">
        <v>3</v>
      </c>
      <c r="S17" s="21" t="s">
        <v>115</v>
      </c>
      <c r="T17" s="36">
        <f>IF(S17=$B17,1,0)</f>
        <v>0</v>
      </c>
      <c r="U17" s="29">
        <v>3</v>
      </c>
      <c r="V17" s="21" t="s">
        <v>115</v>
      </c>
      <c r="W17" s="33">
        <f>IF(V17=$B17,1,0)</f>
        <v>0</v>
      </c>
      <c r="X17" s="28">
        <v>3</v>
      </c>
      <c r="Y17" s="21" t="s">
        <v>115</v>
      </c>
      <c r="Z17" s="36">
        <f>IF(Y17=$B17,1,0)</f>
        <v>0</v>
      </c>
      <c r="AA17" s="29">
        <v>3</v>
      </c>
      <c r="AB17" s="21"/>
      <c r="AC17" s="33">
        <f>IF(AB17=$B17,1,0)</f>
        <v>1</v>
      </c>
      <c r="AD17" s="28">
        <v>3</v>
      </c>
      <c r="AE17" s="21"/>
      <c r="AF17" s="35"/>
    </row>
    <row r="18" spans="1:32" x14ac:dyDescent="0.2">
      <c r="A18" s="25">
        <v>4</v>
      </c>
      <c r="B18" s="27"/>
      <c r="C18" s="29">
        <v>4</v>
      </c>
      <c r="D18" s="21" t="s">
        <v>115</v>
      </c>
      <c r="E18" s="33">
        <f>IF(D18=$B18,1,0)</f>
        <v>0</v>
      </c>
      <c r="F18" s="28">
        <v>4</v>
      </c>
      <c r="G18" s="21" t="s">
        <v>116</v>
      </c>
      <c r="H18" s="36">
        <f>IF(G18=$B18,1,0)</f>
        <v>0</v>
      </c>
      <c r="I18" s="29">
        <v>4</v>
      </c>
      <c r="J18" s="21" t="s">
        <v>115</v>
      </c>
      <c r="K18" s="33">
        <f>IF(J18=$B18,1,0)</f>
        <v>0</v>
      </c>
      <c r="L18" s="28">
        <v>4</v>
      </c>
      <c r="M18" s="21" t="s">
        <v>149</v>
      </c>
      <c r="N18" s="36">
        <f>IF(M18=$B18,1,0)</f>
        <v>0</v>
      </c>
      <c r="O18" s="29">
        <v>4</v>
      </c>
      <c r="P18" s="21" t="s">
        <v>149</v>
      </c>
      <c r="Q18" s="33">
        <f>IF(P18=$B18,1,0)</f>
        <v>0</v>
      </c>
      <c r="R18" s="28">
        <v>4</v>
      </c>
      <c r="S18" s="21" t="s">
        <v>149</v>
      </c>
      <c r="T18" s="36">
        <f>IF(S18=$B18,1,0)</f>
        <v>0</v>
      </c>
      <c r="U18" s="29">
        <v>4</v>
      </c>
      <c r="V18" s="21" t="s">
        <v>149</v>
      </c>
      <c r="W18" s="33">
        <f>IF(V18=$B18,1,0)</f>
        <v>0</v>
      </c>
      <c r="X18" s="28">
        <v>4</v>
      </c>
      <c r="Y18" s="21" t="s">
        <v>149</v>
      </c>
      <c r="Z18" s="36">
        <f>IF(Y18=$B18,1,0)</f>
        <v>0</v>
      </c>
      <c r="AA18" s="29">
        <v>4</v>
      </c>
      <c r="AB18" s="21"/>
      <c r="AC18" s="33">
        <f>IF(AB18=$B18,1,0)</f>
        <v>1</v>
      </c>
      <c r="AD18" s="28">
        <v>4</v>
      </c>
      <c r="AE18" s="21"/>
      <c r="AF18" s="35"/>
    </row>
    <row r="19" spans="1:32" ht="12.75" customHeight="1" thickBot="1" x14ac:dyDescent="0.25">
      <c r="A19" s="83"/>
      <c r="B19" s="84"/>
      <c r="C19" s="87" t="s">
        <v>159</v>
      </c>
      <c r="D19" s="86"/>
      <c r="E19" s="34">
        <f>SUM(E15:E18)</f>
        <v>0</v>
      </c>
      <c r="F19" s="85" t="s">
        <v>159</v>
      </c>
      <c r="G19" s="86"/>
      <c r="H19" s="34">
        <f>SUM(H15:H18)</f>
        <v>0</v>
      </c>
      <c r="I19" s="87" t="s">
        <v>159</v>
      </c>
      <c r="J19" s="86"/>
      <c r="K19" s="34">
        <f>SUM(K15:K18)</f>
        <v>0</v>
      </c>
      <c r="L19" s="85" t="s">
        <v>159</v>
      </c>
      <c r="M19" s="86"/>
      <c r="N19" s="34">
        <f>SUM(N15:N18)</f>
        <v>0</v>
      </c>
      <c r="O19" s="87" t="s">
        <v>159</v>
      </c>
      <c r="P19" s="86"/>
      <c r="Q19" s="34">
        <f>SUM(Q15:Q18)</f>
        <v>0</v>
      </c>
      <c r="R19" s="85" t="s">
        <v>159</v>
      </c>
      <c r="S19" s="86"/>
      <c r="T19" s="34">
        <f>SUM(T15:T18)</f>
        <v>0</v>
      </c>
      <c r="U19" s="87" t="s">
        <v>159</v>
      </c>
      <c r="V19" s="86"/>
      <c r="W19" s="34">
        <f>SUM(W15:W18)</f>
        <v>0</v>
      </c>
      <c r="X19" s="85" t="s">
        <v>159</v>
      </c>
      <c r="Y19" s="86"/>
      <c r="Z19" s="34">
        <f>SUM(Z15:Z18)</f>
        <v>0</v>
      </c>
      <c r="AA19" s="87" t="s">
        <v>159</v>
      </c>
      <c r="AB19" s="86"/>
      <c r="AC19" s="34">
        <f>SUM(AC15:AC18)</f>
        <v>4</v>
      </c>
      <c r="AD19" s="85" t="s">
        <v>159</v>
      </c>
      <c r="AE19" s="86"/>
      <c r="AF19" s="37">
        <f>SUM(AF15:AF18)</f>
        <v>0</v>
      </c>
    </row>
    <row r="20" spans="1:32" s="31" customFormat="1" ht="15" x14ac:dyDescent="0.2">
      <c r="A20" s="98" t="s">
        <v>100</v>
      </c>
      <c r="B20" s="99"/>
      <c r="C20" s="102" t="s">
        <v>100</v>
      </c>
      <c r="D20" s="94"/>
      <c r="E20" s="103"/>
      <c r="F20" s="93" t="s">
        <v>100</v>
      </c>
      <c r="G20" s="94"/>
      <c r="H20" s="99"/>
      <c r="I20" s="102" t="s">
        <v>100</v>
      </c>
      <c r="J20" s="94"/>
      <c r="K20" s="103"/>
      <c r="L20" s="93" t="s">
        <v>100</v>
      </c>
      <c r="M20" s="94"/>
      <c r="N20" s="99"/>
      <c r="O20" s="102" t="s">
        <v>100</v>
      </c>
      <c r="P20" s="94"/>
      <c r="Q20" s="103"/>
      <c r="R20" s="93" t="s">
        <v>100</v>
      </c>
      <c r="S20" s="94"/>
      <c r="T20" s="99"/>
      <c r="U20" s="102" t="s">
        <v>100</v>
      </c>
      <c r="V20" s="94"/>
      <c r="W20" s="103"/>
      <c r="X20" s="93" t="s">
        <v>100</v>
      </c>
      <c r="Y20" s="94"/>
      <c r="Z20" s="99"/>
      <c r="AA20" s="102" t="s">
        <v>100</v>
      </c>
      <c r="AB20" s="94"/>
      <c r="AC20" s="103"/>
      <c r="AD20" s="93" t="s">
        <v>100</v>
      </c>
      <c r="AE20" s="94"/>
      <c r="AF20" s="95"/>
    </row>
    <row r="21" spans="1:32" x14ac:dyDescent="0.2">
      <c r="A21" s="25">
        <v>1</v>
      </c>
      <c r="B21" s="26"/>
      <c r="C21" s="29">
        <v>1</v>
      </c>
      <c r="D21" s="21" t="s">
        <v>117</v>
      </c>
      <c r="E21" s="33">
        <f>IF(D21=$B21,1,0)</f>
        <v>0</v>
      </c>
      <c r="F21" s="28">
        <v>1</v>
      </c>
      <c r="G21" s="21" t="s">
        <v>117</v>
      </c>
      <c r="H21" s="36">
        <f>IF(G21=$B21,1,0)</f>
        <v>0</v>
      </c>
      <c r="I21" s="29">
        <v>1</v>
      </c>
      <c r="J21" s="21" t="s">
        <v>117</v>
      </c>
      <c r="K21" s="33">
        <f>IF(J21=$B21,1,0)</f>
        <v>0</v>
      </c>
      <c r="L21" s="28">
        <v>1</v>
      </c>
      <c r="M21" s="21" t="s">
        <v>119</v>
      </c>
      <c r="N21" s="36">
        <f>IF(M21=$B21,1,0)</f>
        <v>0</v>
      </c>
      <c r="O21" s="29">
        <v>1</v>
      </c>
      <c r="P21" s="21" t="s">
        <v>145</v>
      </c>
      <c r="Q21" s="33">
        <f>IF(P21=$B21,1,0)</f>
        <v>0</v>
      </c>
      <c r="R21" s="28">
        <v>1</v>
      </c>
      <c r="S21" s="21" t="s">
        <v>117</v>
      </c>
      <c r="T21" s="36">
        <f>IF(S21=$B21,1,0)</f>
        <v>0</v>
      </c>
      <c r="U21" s="29">
        <v>1</v>
      </c>
      <c r="V21" s="21" t="s">
        <v>117</v>
      </c>
      <c r="W21" s="33">
        <f>IF(V21=$B21,1,0)</f>
        <v>0</v>
      </c>
      <c r="X21" s="28">
        <v>1</v>
      </c>
      <c r="Y21" s="21" t="s">
        <v>119</v>
      </c>
      <c r="Z21" s="36">
        <f>IF(Y21=$B21,1,0)</f>
        <v>0</v>
      </c>
      <c r="AA21" s="29">
        <v>1</v>
      </c>
      <c r="AB21" s="21"/>
      <c r="AC21" s="33">
        <f>IF(AB21=$B21,1,0)</f>
        <v>1</v>
      </c>
      <c r="AD21" s="28">
        <v>1</v>
      </c>
      <c r="AE21" s="21"/>
      <c r="AF21" s="35"/>
    </row>
    <row r="22" spans="1:32" x14ac:dyDescent="0.2">
      <c r="A22" s="25">
        <v>2</v>
      </c>
      <c r="B22" s="27"/>
      <c r="C22" s="29">
        <v>2</v>
      </c>
      <c r="D22" s="21" t="s">
        <v>118</v>
      </c>
      <c r="E22" s="33">
        <f>IF(D22=$B22,1,0)</f>
        <v>0</v>
      </c>
      <c r="F22" s="28">
        <v>2</v>
      </c>
      <c r="G22" s="21" t="s">
        <v>118</v>
      </c>
      <c r="H22" s="36">
        <f>IF(G22=$B22,1,0)</f>
        <v>0</v>
      </c>
      <c r="I22" s="29">
        <v>2</v>
      </c>
      <c r="J22" s="21" t="s">
        <v>118</v>
      </c>
      <c r="K22" s="33">
        <f>IF(J22=$B22,1,0)</f>
        <v>0</v>
      </c>
      <c r="L22" s="28">
        <v>2</v>
      </c>
      <c r="M22" s="21" t="s">
        <v>118</v>
      </c>
      <c r="N22" s="36">
        <f>IF(M22=$B22,1,0)</f>
        <v>0</v>
      </c>
      <c r="O22" s="29">
        <v>2</v>
      </c>
      <c r="P22" s="21" t="s">
        <v>117</v>
      </c>
      <c r="Q22" s="33">
        <f>IF(P22=$B22,1,0)</f>
        <v>0</v>
      </c>
      <c r="R22" s="28">
        <v>2</v>
      </c>
      <c r="S22" s="21" t="s">
        <v>119</v>
      </c>
      <c r="T22" s="36">
        <f>IF(S22=$B22,1,0)</f>
        <v>0</v>
      </c>
      <c r="U22" s="29">
        <v>2</v>
      </c>
      <c r="V22" s="21" t="s">
        <v>118</v>
      </c>
      <c r="W22" s="33">
        <f>IF(V22=$B22,1,0)</f>
        <v>0</v>
      </c>
      <c r="X22" s="28">
        <v>2</v>
      </c>
      <c r="Y22" s="21" t="s">
        <v>118</v>
      </c>
      <c r="Z22" s="36">
        <f>IF(Y22=$B22,1,0)</f>
        <v>0</v>
      </c>
      <c r="AA22" s="29">
        <v>2</v>
      </c>
      <c r="AB22" s="21"/>
      <c r="AC22" s="33">
        <f>IF(AB22=$B22,1,0)</f>
        <v>1</v>
      </c>
      <c r="AD22" s="28">
        <v>2</v>
      </c>
      <c r="AE22" s="21"/>
      <c r="AF22" s="35"/>
    </row>
    <row r="23" spans="1:32" x14ac:dyDescent="0.2">
      <c r="A23" s="25">
        <v>3</v>
      </c>
      <c r="B23" s="27"/>
      <c r="C23" s="29">
        <v>3</v>
      </c>
      <c r="D23" s="21" t="s">
        <v>119</v>
      </c>
      <c r="E23" s="33">
        <f>IF(D23=$B23,1,0)</f>
        <v>0</v>
      </c>
      <c r="F23" s="28">
        <v>3</v>
      </c>
      <c r="G23" s="21" t="s">
        <v>119</v>
      </c>
      <c r="H23" s="36">
        <f>IF(G23=$B23,1,0)</f>
        <v>0</v>
      </c>
      <c r="I23" s="29">
        <v>3</v>
      </c>
      <c r="J23" s="21" t="s">
        <v>119</v>
      </c>
      <c r="K23" s="33">
        <f>IF(J23=$B23,1,0)</f>
        <v>0</v>
      </c>
      <c r="L23" s="28">
        <v>3</v>
      </c>
      <c r="M23" s="21" t="s">
        <v>117</v>
      </c>
      <c r="N23" s="36">
        <f>IF(M23=$B23,1,0)</f>
        <v>0</v>
      </c>
      <c r="O23" s="29">
        <v>3</v>
      </c>
      <c r="P23" s="21" t="s">
        <v>146</v>
      </c>
      <c r="Q23" s="33">
        <f>IF(P23=$B23,1,0)</f>
        <v>0</v>
      </c>
      <c r="R23" s="28">
        <v>3</v>
      </c>
      <c r="S23" s="21" t="s">
        <v>118</v>
      </c>
      <c r="T23" s="36">
        <f>IF(S23=$B23,1,0)</f>
        <v>0</v>
      </c>
      <c r="U23" s="29">
        <v>3</v>
      </c>
      <c r="V23" s="21" t="s">
        <v>119</v>
      </c>
      <c r="W23" s="33">
        <f>IF(V23=$B23,1,0)</f>
        <v>0</v>
      </c>
      <c r="X23" s="28">
        <v>3</v>
      </c>
      <c r="Y23" s="21" t="s">
        <v>117</v>
      </c>
      <c r="Z23" s="36">
        <f>IF(Y23=$B23,1,0)</f>
        <v>0</v>
      </c>
      <c r="AA23" s="29">
        <v>3</v>
      </c>
      <c r="AB23" s="21"/>
      <c r="AC23" s="33">
        <f>IF(AB23=$B23,1,0)</f>
        <v>1</v>
      </c>
      <c r="AD23" s="28">
        <v>3</v>
      </c>
      <c r="AE23" s="21"/>
      <c r="AF23" s="35"/>
    </row>
    <row r="24" spans="1:32" x14ac:dyDescent="0.2">
      <c r="A24" s="25">
        <v>4</v>
      </c>
      <c r="B24" s="27"/>
      <c r="C24" s="29">
        <v>4</v>
      </c>
      <c r="D24" s="21" t="s">
        <v>120</v>
      </c>
      <c r="E24" s="33">
        <f>IF(D24=$B24,1,0)</f>
        <v>0</v>
      </c>
      <c r="F24" s="28">
        <v>4</v>
      </c>
      <c r="G24" s="21" t="s">
        <v>120</v>
      </c>
      <c r="H24" s="36">
        <f>IF(G24=$B24,1,0)</f>
        <v>0</v>
      </c>
      <c r="I24" s="29">
        <v>4</v>
      </c>
      <c r="J24" s="21" t="s">
        <v>137</v>
      </c>
      <c r="K24" s="33">
        <f>IF(J24=$B24,1,0)</f>
        <v>0</v>
      </c>
      <c r="L24" s="28">
        <v>4</v>
      </c>
      <c r="M24" s="21" t="s">
        <v>137</v>
      </c>
      <c r="N24" s="36">
        <f>IF(M24=$B24,1,0)</f>
        <v>0</v>
      </c>
      <c r="O24" s="29">
        <v>4</v>
      </c>
      <c r="P24" s="21" t="s">
        <v>137</v>
      </c>
      <c r="Q24" s="33">
        <f>IF(P24=$B24,1,0)</f>
        <v>0</v>
      </c>
      <c r="R24" s="28">
        <v>4</v>
      </c>
      <c r="S24" s="21" t="s">
        <v>137</v>
      </c>
      <c r="T24" s="36">
        <f>IF(S24=$B24,1,0)</f>
        <v>0</v>
      </c>
      <c r="U24" s="29">
        <v>4</v>
      </c>
      <c r="V24" s="21" t="s">
        <v>137</v>
      </c>
      <c r="W24" s="33">
        <f>IF(V24=$B24,1,0)</f>
        <v>0</v>
      </c>
      <c r="X24" s="28">
        <v>4</v>
      </c>
      <c r="Y24" s="21" t="s">
        <v>120</v>
      </c>
      <c r="Z24" s="36">
        <f>IF(Y24=$B24,1,0)</f>
        <v>0</v>
      </c>
      <c r="AA24" s="29">
        <v>4</v>
      </c>
      <c r="AB24" s="21"/>
      <c r="AC24" s="33">
        <f>IF(AB24=$B24,1,0)</f>
        <v>1</v>
      </c>
      <c r="AD24" s="28">
        <v>4</v>
      </c>
      <c r="AE24" s="21"/>
      <c r="AF24" s="35"/>
    </row>
    <row r="25" spans="1:32" ht="12.75" customHeight="1" thickBot="1" x14ac:dyDescent="0.25">
      <c r="A25" s="83"/>
      <c r="B25" s="84"/>
      <c r="C25" s="87" t="s">
        <v>159</v>
      </c>
      <c r="D25" s="86"/>
      <c r="E25" s="34">
        <f>SUM(E21:E24)</f>
        <v>0</v>
      </c>
      <c r="F25" s="85" t="s">
        <v>159</v>
      </c>
      <c r="G25" s="86"/>
      <c r="H25" s="34">
        <f>SUM(H21:H24)</f>
        <v>0</v>
      </c>
      <c r="I25" s="87" t="s">
        <v>159</v>
      </c>
      <c r="J25" s="86"/>
      <c r="K25" s="34">
        <f>SUM(K21:K24)</f>
        <v>0</v>
      </c>
      <c r="L25" s="85" t="s">
        <v>159</v>
      </c>
      <c r="M25" s="86"/>
      <c r="N25" s="34">
        <f>SUM(N21:N24)</f>
        <v>0</v>
      </c>
      <c r="O25" s="87" t="s">
        <v>159</v>
      </c>
      <c r="P25" s="86"/>
      <c r="Q25" s="34">
        <f>SUM(Q21:Q24)</f>
        <v>0</v>
      </c>
      <c r="R25" s="85" t="s">
        <v>159</v>
      </c>
      <c r="S25" s="86"/>
      <c r="T25" s="34">
        <f>SUM(T21:T24)</f>
        <v>0</v>
      </c>
      <c r="U25" s="87" t="s">
        <v>159</v>
      </c>
      <c r="V25" s="86"/>
      <c r="W25" s="34">
        <f>SUM(W21:W24)</f>
        <v>0</v>
      </c>
      <c r="X25" s="85" t="s">
        <v>159</v>
      </c>
      <c r="Y25" s="86"/>
      <c r="Z25" s="34">
        <f>SUM(Z21:Z24)</f>
        <v>0</v>
      </c>
      <c r="AA25" s="87" t="s">
        <v>159</v>
      </c>
      <c r="AB25" s="86"/>
      <c r="AC25" s="34">
        <f>SUM(AC21:AC24)</f>
        <v>4</v>
      </c>
      <c r="AD25" s="85" t="s">
        <v>159</v>
      </c>
      <c r="AE25" s="86"/>
      <c r="AF25" s="37">
        <f>SUM(AF21:AF24)</f>
        <v>0</v>
      </c>
    </row>
    <row r="26" spans="1:32" s="31" customFormat="1" ht="15" x14ac:dyDescent="0.2">
      <c r="A26" s="100" t="s">
        <v>101</v>
      </c>
      <c r="B26" s="101"/>
      <c r="C26" s="104" t="s">
        <v>101</v>
      </c>
      <c r="D26" s="91"/>
      <c r="E26" s="105"/>
      <c r="F26" s="90" t="s">
        <v>101</v>
      </c>
      <c r="G26" s="91"/>
      <c r="H26" s="101"/>
      <c r="I26" s="104" t="s">
        <v>101</v>
      </c>
      <c r="J26" s="91"/>
      <c r="K26" s="105"/>
      <c r="L26" s="90" t="s">
        <v>101</v>
      </c>
      <c r="M26" s="91"/>
      <c r="N26" s="101"/>
      <c r="O26" s="104" t="s">
        <v>101</v>
      </c>
      <c r="P26" s="91"/>
      <c r="Q26" s="105"/>
      <c r="R26" s="90" t="s">
        <v>101</v>
      </c>
      <c r="S26" s="91"/>
      <c r="T26" s="101"/>
      <c r="U26" s="104" t="s">
        <v>101</v>
      </c>
      <c r="V26" s="91"/>
      <c r="W26" s="105"/>
      <c r="X26" s="90" t="s">
        <v>101</v>
      </c>
      <c r="Y26" s="91"/>
      <c r="Z26" s="101"/>
      <c r="AA26" s="104" t="s">
        <v>101</v>
      </c>
      <c r="AB26" s="91"/>
      <c r="AC26" s="105"/>
      <c r="AD26" s="90" t="s">
        <v>101</v>
      </c>
      <c r="AE26" s="91"/>
      <c r="AF26" s="92"/>
    </row>
    <row r="27" spans="1:32" x14ac:dyDescent="0.2">
      <c r="A27" s="25">
        <v>1</v>
      </c>
      <c r="B27" s="27"/>
      <c r="C27" s="29">
        <v>1</v>
      </c>
      <c r="D27" s="21" t="s">
        <v>121</v>
      </c>
      <c r="E27" s="33">
        <f>IF(D27=$B27,1,0)</f>
        <v>0</v>
      </c>
      <c r="F27" s="28">
        <v>1</v>
      </c>
      <c r="G27" s="21" t="s">
        <v>121</v>
      </c>
      <c r="H27" s="36">
        <f>IF(G27=$B27,1,0)</f>
        <v>0</v>
      </c>
      <c r="I27" s="29">
        <v>1</v>
      </c>
      <c r="J27" s="21" t="s">
        <v>123</v>
      </c>
      <c r="K27" s="33">
        <f>IF(J27=$B27,1,0)</f>
        <v>0</v>
      </c>
      <c r="L27" s="28">
        <v>1</v>
      </c>
      <c r="M27" s="21" t="s">
        <v>123</v>
      </c>
      <c r="N27" s="36">
        <f>IF(M27=$B27,1,0)</f>
        <v>0</v>
      </c>
      <c r="O27" s="29">
        <v>1</v>
      </c>
      <c r="P27" s="21" t="s">
        <v>121</v>
      </c>
      <c r="Q27" s="33">
        <f>IF(P27=$B27,1,0)</f>
        <v>0</v>
      </c>
      <c r="R27" s="28">
        <v>1</v>
      </c>
      <c r="S27" s="21" t="s">
        <v>123</v>
      </c>
      <c r="T27" s="36">
        <f>IF(S27=$B27,1,0)</f>
        <v>0</v>
      </c>
      <c r="U27" s="29">
        <v>1</v>
      </c>
      <c r="V27" s="21" t="s">
        <v>121</v>
      </c>
      <c r="W27" s="33">
        <f>IF(V27=$B27,1,0)</f>
        <v>0</v>
      </c>
      <c r="X27" s="28">
        <v>1</v>
      </c>
      <c r="Y27" s="21" t="s">
        <v>123</v>
      </c>
      <c r="Z27" s="36">
        <f>IF(Y27=$B27,1,0)</f>
        <v>0</v>
      </c>
      <c r="AA27" s="29">
        <v>1</v>
      </c>
      <c r="AB27" s="21"/>
      <c r="AC27" s="33">
        <f>IF(AB27=$B27,1,0)</f>
        <v>1</v>
      </c>
      <c r="AD27" s="28">
        <v>1</v>
      </c>
      <c r="AE27" s="21"/>
      <c r="AF27" s="35"/>
    </row>
    <row r="28" spans="1:32" x14ac:dyDescent="0.2">
      <c r="A28" s="25">
        <v>2</v>
      </c>
      <c r="B28" s="27"/>
      <c r="C28" s="29">
        <v>2</v>
      </c>
      <c r="D28" s="21" t="s">
        <v>139</v>
      </c>
      <c r="E28" s="33">
        <f>IF(D28=$B28,1,0)</f>
        <v>0</v>
      </c>
      <c r="F28" s="28">
        <v>2</v>
      </c>
      <c r="G28" s="21" t="s">
        <v>122</v>
      </c>
      <c r="H28" s="36">
        <f>IF(G28=$B28,1,0)</f>
        <v>0</v>
      </c>
      <c r="I28" s="29">
        <v>2</v>
      </c>
      <c r="J28" s="21" t="s">
        <v>121</v>
      </c>
      <c r="K28" s="33">
        <f>IF(J28=$B28,1,0)</f>
        <v>0</v>
      </c>
      <c r="L28" s="28">
        <v>2</v>
      </c>
      <c r="M28" s="21" t="s">
        <v>121</v>
      </c>
      <c r="N28" s="36">
        <f>IF(M28=$B28,1,0)</f>
        <v>0</v>
      </c>
      <c r="O28" s="29">
        <v>2</v>
      </c>
      <c r="P28" s="21" t="s">
        <v>147</v>
      </c>
      <c r="Q28" s="33">
        <f>IF(P28=$B28,1,0)</f>
        <v>0</v>
      </c>
      <c r="R28" s="28">
        <v>2</v>
      </c>
      <c r="S28" s="21" t="s">
        <v>121</v>
      </c>
      <c r="T28" s="36">
        <f>IF(S28=$B28,1,0)</f>
        <v>0</v>
      </c>
      <c r="U28" s="29">
        <v>2</v>
      </c>
      <c r="V28" s="21" t="s">
        <v>123</v>
      </c>
      <c r="W28" s="33">
        <f>IF(V28=$B28,1,0)</f>
        <v>0</v>
      </c>
      <c r="X28" s="28">
        <v>2</v>
      </c>
      <c r="Y28" s="21" t="s">
        <v>121</v>
      </c>
      <c r="Z28" s="36">
        <f>IF(Y28=$B28,1,0)</f>
        <v>0</v>
      </c>
      <c r="AA28" s="29">
        <v>2</v>
      </c>
      <c r="AB28" s="21"/>
      <c r="AC28" s="33">
        <f>IF(AB28=$B28,1,0)</f>
        <v>1</v>
      </c>
      <c r="AD28" s="28">
        <v>2</v>
      </c>
      <c r="AE28" s="21"/>
      <c r="AF28" s="35"/>
    </row>
    <row r="29" spans="1:32" x14ac:dyDescent="0.2">
      <c r="A29" s="25">
        <v>3</v>
      </c>
      <c r="B29" s="27"/>
      <c r="C29" s="29">
        <v>3</v>
      </c>
      <c r="D29" s="21" t="s">
        <v>123</v>
      </c>
      <c r="E29" s="33">
        <f>IF(D29=$B29,1,0)</f>
        <v>0</v>
      </c>
      <c r="F29" s="28">
        <v>3</v>
      </c>
      <c r="G29" s="21" t="s">
        <v>123</v>
      </c>
      <c r="H29" s="36">
        <f>IF(G29=$B29,1,0)</f>
        <v>0</v>
      </c>
      <c r="I29" s="29">
        <v>3</v>
      </c>
      <c r="J29" s="21" t="s">
        <v>124</v>
      </c>
      <c r="K29" s="33">
        <f>IF(J29=$B29,1,0)</f>
        <v>0</v>
      </c>
      <c r="L29" s="28">
        <v>3</v>
      </c>
      <c r="M29" s="21" t="s">
        <v>122</v>
      </c>
      <c r="N29" s="36">
        <f>IF(M29=$B29,1,0)</f>
        <v>0</v>
      </c>
      <c r="O29" s="29">
        <v>3</v>
      </c>
      <c r="P29" s="21" t="s">
        <v>122</v>
      </c>
      <c r="Q29" s="33">
        <f>IF(P29=$B29,1,0)</f>
        <v>0</v>
      </c>
      <c r="R29" s="28">
        <v>3</v>
      </c>
      <c r="S29" s="21" t="s">
        <v>122</v>
      </c>
      <c r="T29" s="36">
        <f>IF(S29=$B29,1,0)</f>
        <v>0</v>
      </c>
      <c r="U29" s="29">
        <v>3</v>
      </c>
      <c r="V29" s="21" t="s">
        <v>122</v>
      </c>
      <c r="W29" s="33">
        <f>IF(V29=$B29,1,0)</f>
        <v>0</v>
      </c>
      <c r="X29" s="28">
        <v>3</v>
      </c>
      <c r="Y29" s="21" t="s">
        <v>150</v>
      </c>
      <c r="Z29" s="36">
        <f>IF(Y29=$B29,1,0)</f>
        <v>0</v>
      </c>
      <c r="AA29" s="29">
        <v>3</v>
      </c>
      <c r="AB29" s="21"/>
      <c r="AC29" s="33">
        <f>IF(AB29=$B29,1,0)</f>
        <v>1</v>
      </c>
      <c r="AD29" s="28">
        <v>3</v>
      </c>
      <c r="AE29" s="21"/>
      <c r="AF29" s="35"/>
    </row>
    <row r="30" spans="1:32" x14ac:dyDescent="0.2">
      <c r="A30" s="25">
        <v>4</v>
      </c>
      <c r="B30" s="27"/>
      <c r="C30" s="29">
        <v>4</v>
      </c>
      <c r="D30" s="21" t="s">
        <v>124</v>
      </c>
      <c r="E30" s="33">
        <f>IF(D30=$B30,1,0)</f>
        <v>0</v>
      </c>
      <c r="F30" s="28">
        <v>4</v>
      </c>
      <c r="G30" s="21" t="s">
        <v>124</v>
      </c>
      <c r="H30" s="36">
        <f>IF(G30=$B30,1,0)</f>
        <v>0</v>
      </c>
      <c r="I30" s="29">
        <v>4</v>
      </c>
      <c r="J30" s="21" t="s">
        <v>122</v>
      </c>
      <c r="K30" s="33">
        <f>IF(J30=$B30,1,0)</f>
        <v>0</v>
      </c>
      <c r="L30" s="28">
        <v>4</v>
      </c>
      <c r="M30" s="21" t="s">
        <v>124</v>
      </c>
      <c r="N30" s="36">
        <f>IF(M30=$B30,1,0)</f>
        <v>0</v>
      </c>
      <c r="O30" s="29">
        <v>4</v>
      </c>
      <c r="P30" s="21" t="s">
        <v>124</v>
      </c>
      <c r="Q30" s="33">
        <f>IF(P30=$B30,1,0)</f>
        <v>0</v>
      </c>
      <c r="R30" s="28">
        <v>4</v>
      </c>
      <c r="S30" s="21" t="s">
        <v>124</v>
      </c>
      <c r="T30" s="36">
        <f>IF(S30=$B30,1,0)</f>
        <v>0</v>
      </c>
      <c r="U30" s="29">
        <v>4</v>
      </c>
      <c r="V30" s="21" t="s">
        <v>124</v>
      </c>
      <c r="W30" s="33">
        <f>IF(V30=$B30,1,0)</f>
        <v>0</v>
      </c>
      <c r="X30" s="28">
        <v>4</v>
      </c>
      <c r="Y30" s="21" t="s">
        <v>124</v>
      </c>
      <c r="Z30" s="36">
        <f>IF(Y30=$B30,1,0)</f>
        <v>0</v>
      </c>
      <c r="AA30" s="29">
        <v>4</v>
      </c>
      <c r="AB30" s="21"/>
      <c r="AC30" s="33">
        <f>IF(AB30=$B30,1,0)</f>
        <v>1</v>
      </c>
      <c r="AD30" s="28">
        <v>4</v>
      </c>
      <c r="AE30" s="21"/>
      <c r="AF30" s="35"/>
    </row>
    <row r="31" spans="1:32" ht="12.75" customHeight="1" thickBot="1" x14ac:dyDescent="0.25">
      <c r="A31" s="83"/>
      <c r="B31" s="84"/>
      <c r="C31" s="87" t="s">
        <v>159</v>
      </c>
      <c r="D31" s="86"/>
      <c r="E31" s="34">
        <f>SUM(E27:E30)</f>
        <v>0</v>
      </c>
      <c r="F31" s="85" t="s">
        <v>159</v>
      </c>
      <c r="G31" s="86"/>
      <c r="H31" s="34">
        <f>SUM(H27:H30)</f>
        <v>0</v>
      </c>
      <c r="I31" s="87" t="s">
        <v>159</v>
      </c>
      <c r="J31" s="86"/>
      <c r="K31" s="34">
        <f>SUM(K27:K30)</f>
        <v>0</v>
      </c>
      <c r="L31" s="85" t="s">
        <v>159</v>
      </c>
      <c r="M31" s="86"/>
      <c r="N31" s="34">
        <f>SUM(N27:N30)</f>
        <v>0</v>
      </c>
      <c r="O31" s="87" t="s">
        <v>159</v>
      </c>
      <c r="P31" s="86"/>
      <c r="Q31" s="34">
        <f>SUM(Q27:Q30)</f>
        <v>0</v>
      </c>
      <c r="R31" s="85" t="s">
        <v>159</v>
      </c>
      <c r="S31" s="86"/>
      <c r="T31" s="34">
        <f>SUM(T27:T30)</f>
        <v>0</v>
      </c>
      <c r="U31" s="87" t="s">
        <v>159</v>
      </c>
      <c r="V31" s="86"/>
      <c r="W31" s="34">
        <f>SUM(W27:W30)</f>
        <v>0</v>
      </c>
      <c r="X31" s="85" t="s">
        <v>159</v>
      </c>
      <c r="Y31" s="86"/>
      <c r="Z31" s="34">
        <f>SUM(Z27:Z30)</f>
        <v>0</v>
      </c>
      <c r="AA31" s="87" t="s">
        <v>159</v>
      </c>
      <c r="AB31" s="86"/>
      <c r="AC31" s="34">
        <f>SUM(AC27:AC30)</f>
        <v>4</v>
      </c>
      <c r="AD31" s="85" t="s">
        <v>159</v>
      </c>
      <c r="AE31" s="86"/>
      <c r="AF31" s="37">
        <f>SUM(AF27:AF30)</f>
        <v>0</v>
      </c>
    </row>
    <row r="32" spans="1:32" s="31" customFormat="1" ht="15" x14ac:dyDescent="0.2">
      <c r="A32" s="98" t="s">
        <v>102</v>
      </c>
      <c r="B32" s="99"/>
      <c r="C32" s="102" t="s">
        <v>102</v>
      </c>
      <c r="D32" s="94"/>
      <c r="E32" s="103"/>
      <c r="F32" s="93" t="s">
        <v>102</v>
      </c>
      <c r="G32" s="94"/>
      <c r="H32" s="99"/>
      <c r="I32" s="102" t="s">
        <v>102</v>
      </c>
      <c r="J32" s="94"/>
      <c r="K32" s="103"/>
      <c r="L32" s="93" t="s">
        <v>102</v>
      </c>
      <c r="M32" s="94"/>
      <c r="N32" s="99"/>
      <c r="O32" s="102" t="s">
        <v>102</v>
      </c>
      <c r="P32" s="94"/>
      <c r="Q32" s="103"/>
      <c r="R32" s="93" t="s">
        <v>102</v>
      </c>
      <c r="S32" s="94"/>
      <c r="T32" s="99"/>
      <c r="U32" s="102" t="s">
        <v>102</v>
      </c>
      <c r="V32" s="94"/>
      <c r="W32" s="103"/>
      <c r="X32" s="93" t="s">
        <v>102</v>
      </c>
      <c r="Y32" s="94"/>
      <c r="Z32" s="99"/>
      <c r="AA32" s="102" t="s">
        <v>102</v>
      </c>
      <c r="AB32" s="94"/>
      <c r="AC32" s="103"/>
      <c r="AD32" s="93" t="s">
        <v>102</v>
      </c>
      <c r="AE32" s="94"/>
      <c r="AF32" s="95"/>
    </row>
    <row r="33" spans="1:32" x14ac:dyDescent="0.2">
      <c r="A33" s="25">
        <v>1</v>
      </c>
      <c r="B33" s="26"/>
      <c r="C33" s="29">
        <v>1</v>
      </c>
      <c r="D33" s="21" t="s">
        <v>125</v>
      </c>
      <c r="E33" s="33">
        <f>IF(D33=$B33,1,0)</f>
        <v>0</v>
      </c>
      <c r="F33" s="28">
        <v>1</v>
      </c>
      <c r="G33" s="21" t="s">
        <v>125</v>
      </c>
      <c r="H33" s="36">
        <f>IF(G33=$B33,1,0)</f>
        <v>0</v>
      </c>
      <c r="I33" s="29">
        <v>1</v>
      </c>
      <c r="J33" s="21" t="s">
        <v>125</v>
      </c>
      <c r="K33" s="33">
        <f>IF(J33=$B33,1,0)</f>
        <v>0</v>
      </c>
      <c r="L33" s="28">
        <v>1</v>
      </c>
      <c r="M33" s="21" t="s">
        <v>125</v>
      </c>
      <c r="N33" s="36">
        <f>IF(M33=$B33,1,0)</f>
        <v>0</v>
      </c>
      <c r="O33" s="29">
        <v>1</v>
      </c>
      <c r="P33" s="21" t="s">
        <v>125</v>
      </c>
      <c r="Q33" s="33">
        <f>IF(P33=$B33,1,0)</f>
        <v>0</v>
      </c>
      <c r="R33" s="28">
        <v>1</v>
      </c>
      <c r="S33" s="21" t="s">
        <v>125</v>
      </c>
      <c r="T33" s="36">
        <f>IF(S33=$B33,1,0)</f>
        <v>0</v>
      </c>
      <c r="U33" s="29">
        <v>1</v>
      </c>
      <c r="V33" s="21" t="s">
        <v>125</v>
      </c>
      <c r="W33" s="33">
        <f>IF(V33=$B33,1,0)</f>
        <v>0</v>
      </c>
      <c r="X33" s="28">
        <v>1</v>
      </c>
      <c r="Y33" s="21" t="s">
        <v>125</v>
      </c>
      <c r="Z33" s="36">
        <f>IF(Y33=$B33,1,0)</f>
        <v>0</v>
      </c>
      <c r="AA33" s="29">
        <v>1</v>
      </c>
      <c r="AB33" s="21"/>
      <c r="AC33" s="33">
        <f>IF(AB33=$B33,1,0)</f>
        <v>1</v>
      </c>
      <c r="AD33" s="28">
        <v>1</v>
      </c>
      <c r="AE33" s="21"/>
      <c r="AF33" s="35"/>
    </row>
    <row r="34" spans="1:32" x14ac:dyDescent="0.2">
      <c r="A34" s="25">
        <v>2</v>
      </c>
      <c r="B34" s="27"/>
      <c r="C34" s="29">
        <v>2</v>
      </c>
      <c r="D34" s="21" t="s">
        <v>126</v>
      </c>
      <c r="E34" s="33">
        <f>IF(D34=$B34,1,0)</f>
        <v>0</v>
      </c>
      <c r="F34" s="28">
        <v>2</v>
      </c>
      <c r="G34" s="21" t="s">
        <v>126</v>
      </c>
      <c r="H34" s="36">
        <f>IF(G34=$B34,1,0)</f>
        <v>0</v>
      </c>
      <c r="I34" s="29">
        <v>2</v>
      </c>
      <c r="J34" s="21" t="s">
        <v>128</v>
      </c>
      <c r="K34" s="33">
        <f>IF(J34=$B34,1,0)</f>
        <v>0</v>
      </c>
      <c r="L34" s="28">
        <v>2</v>
      </c>
      <c r="M34" s="21" t="s">
        <v>128</v>
      </c>
      <c r="N34" s="36">
        <f>IF(M34=$B34,1,0)</f>
        <v>0</v>
      </c>
      <c r="O34" s="29">
        <v>2</v>
      </c>
      <c r="P34" s="21" t="s">
        <v>126</v>
      </c>
      <c r="Q34" s="33">
        <f>IF(P34=$B34,1,0)</f>
        <v>0</v>
      </c>
      <c r="R34" s="28">
        <v>2</v>
      </c>
      <c r="S34" s="21" t="s">
        <v>126</v>
      </c>
      <c r="T34" s="36">
        <f>IF(S34=$B34,1,0)</f>
        <v>0</v>
      </c>
      <c r="U34" s="29">
        <v>2</v>
      </c>
      <c r="V34" s="21" t="s">
        <v>128</v>
      </c>
      <c r="W34" s="33">
        <f>IF(V34=$B34,1,0)</f>
        <v>0</v>
      </c>
      <c r="X34" s="28">
        <v>2</v>
      </c>
      <c r="Y34" s="21" t="s">
        <v>128</v>
      </c>
      <c r="Z34" s="36">
        <f>IF(Y34=$B34,1,0)</f>
        <v>0</v>
      </c>
      <c r="AA34" s="29">
        <v>2</v>
      </c>
      <c r="AB34" s="21"/>
      <c r="AC34" s="33">
        <f>IF(AB34=$B34,1,0)</f>
        <v>1</v>
      </c>
      <c r="AD34" s="28">
        <v>2</v>
      </c>
      <c r="AE34" s="21"/>
      <c r="AF34" s="35"/>
    </row>
    <row r="35" spans="1:32" x14ac:dyDescent="0.2">
      <c r="A35" s="25">
        <v>3</v>
      </c>
      <c r="B35" s="27"/>
      <c r="C35" s="29">
        <v>3</v>
      </c>
      <c r="D35" s="21" t="s">
        <v>128</v>
      </c>
      <c r="E35" s="33">
        <f>IF(D35=$B35,1,0)</f>
        <v>0</v>
      </c>
      <c r="F35" s="28">
        <v>3</v>
      </c>
      <c r="G35" s="21" t="s">
        <v>127</v>
      </c>
      <c r="H35" s="36">
        <f>IF(G35=$B35,1,0)</f>
        <v>0</v>
      </c>
      <c r="I35" s="29">
        <v>3</v>
      </c>
      <c r="J35" s="21" t="s">
        <v>126</v>
      </c>
      <c r="K35" s="33">
        <f>IF(J35=$B35,1,0)</f>
        <v>0</v>
      </c>
      <c r="L35" s="28">
        <v>3</v>
      </c>
      <c r="M35" s="21" t="s">
        <v>126</v>
      </c>
      <c r="N35" s="36">
        <f>IF(M35=$B35,1,0)</f>
        <v>0</v>
      </c>
      <c r="O35" s="29">
        <v>3</v>
      </c>
      <c r="P35" s="21" t="s">
        <v>128</v>
      </c>
      <c r="Q35" s="33">
        <f>IF(P35=$B35,1,0)</f>
        <v>0</v>
      </c>
      <c r="R35" s="28">
        <v>3</v>
      </c>
      <c r="S35" s="21" t="s">
        <v>128</v>
      </c>
      <c r="T35" s="36">
        <f>IF(S35=$B35,1,0)</f>
        <v>0</v>
      </c>
      <c r="U35" s="29">
        <v>3</v>
      </c>
      <c r="V35" s="21" t="s">
        <v>126</v>
      </c>
      <c r="W35" s="33">
        <f>IF(V35=$B35,1,0)</f>
        <v>0</v>
      </c>
      <c r="X35" s="28">
        <v>3</v>
      </c>
      <c r="Y35" s="21" t="s">
        <v>126</v>
      </c>
      <c r="Z35" s="36">
        <f>IF(Y35=$B35,1,0)</f>
        <v>0</v>
      </c>
      <c r="AA35" s="29">
        <v>3</v>
      </c>
      <c r="AB35" s="21"/>
      <c r="AC35" s="33">
        <f>IF(AB35=$B35,1,0)</f>
        <v>1</v>
      </c>
      <c r="AD35" s="28">
        <v>3</v>
      </c>
      <c r="AE35" s="21"/>
      <c r="AF35" s="35"/>
    </row>
    <row r="36" spans="1:32" x14ac:dyDescent="0.2">
      <c r="A36" s="25">
        <v>4</v>
      </c>
      <c r="B36" s="27"/>
      <c r="C36" s="29">
        <v>4</v>
      </c>
      <c r="D36" s="21" t="s">
        <v>127</v>
      </c>
      <c r="E36" s="33">
        <f>IF(D36=$B36,1,0)</f>
        <v>0</v>
      </c>
      <c r="F36" s="28">
        <v>4</v>
      </c>
      <c r="G36" s="21" t="s">
        <v>128</v>
      </c>
      <c r="H36" s="36">
        <f>IF(G36=$B36,1,0)</f>
        <v>0</v>
      </c>
      <c r="I36" s="29">
        <v>4</v>
      </c>
      <c r="J36" s="21" t="s">
        <v>127</v>
      </c>
      <c r="K36" s="33">
        <f>IF(J36=$B36,1,0)</f>
        <v>0</v>
      </c>
      <c r="L36" s="28">
        <v>4</v>
      </c>
      <c r="M36" s="21" t="s">
        <v>127</v>
      </c>
      <c r="N36" s="36">
        <f>IF(M36=$B36,1,0)</f>
        <v>0</v>
      </c>
      <c r="O36" s="29">
        <v>4</v>
      </c>
      <c r="P36" s="21" t="s">
        <v>127</v>
      </c>
      <c r="Q36" s="33">
        <f>IF(P36=$B36,1,0)</f>
        <v>0</v>
      </c>
      <c r="R36" s="28">
        <v>4</v>
      </c>
      <c r="S36" s="21" t="s">
        <v>127</v>
      </c>
      <c r="T36" s="36">
        <f>IF(S36=$B36,1,0)</f>
        <v>0</v>
      </c>
      <c r="U36" s="29">
        <v>4</v>
      </c>
      <c r="V36" s="21" t="s">
        <v>127</v>
      </c>
      <c r="W36" s="33">
        <f>IF(V36=$B36,1,0)</f>
        <v>0</v>
      </c>
      <c r="X36" s="28">
        <v>4</v>
      </c>
      <c r="Y36" s="21" t="s">
        <v>127</v>
      </c>
      <c r="Z36" s="36">
        <f>IF(Y36=$B36,1,0)</f>
        <v>0</v>
      </c>
      <c r="AA36" s="29">
        <v>4</v>
      </c>
      <c r="AB36" s="21"/>
      <c r="AC36" s="33">
        <f>IF(AB36=$B36,1,0)</f>
        <v>1</v>
      </c>
      <c r="AD36" s="28">
        <v>4</v>
      </c>
      <c r="AE36" s="21"/>
      <c r="AF36" s="35"/>
    </row>
    <row r="37" spans="1:32" ht="12.75" customHeight="1" thickBot="1" x14ac:dyDescent="0.25">
      <c r="A37" s="83"/>
      <c r="B37" s="84"/>
      <c r="C37" s="87" t="s">
        <v>159</v>
      </c>
      <c r="D37" s="86"/>
      <c r="E37" s="34">
        <f>SUM(E33:E36)</f>
        <v>0</v>
      </c>
      <c r="F37" s="85" t="s">
        <v>159</v>
      </c>
      <c r="G37" s="86"/>
      <c r="H37" s="34">
        <f>SUM(H33:H36)</f>
        <v>0</v>
      </c>
      <c r="I37" s="87" t="s">
        <v>159</v>
      </c>
      <c r="J37" s="86"/>
      <c r="K37" s="34">
        <f>SUM(K33:K36)</f>
        <v>0</v>
      </c>
      <c r="L37" s="85" t="s">
        <v>159</v>
      </c>
      <c r="M37" s="86"/>
      <c r="N37" s="34">
        <f>SUM(N33:N36)</f>
        <v>0</v>
      </c>
      <c r="O37" s="87" t="s">
        <v>159</v>
      </c>
      <c r="P37" s="86"/>
      <c r="Q37" s="34">
        <f>SUM(Q33:Q36)</f>
        <v>0</v>
      </c>
      <c r="R37" s="85" t="s">
        <v>159</v>
      </c>
      <c r="S37" s="86"/>
      <c r="T37" s="34">
        <f>SUM(T33:T36)</f>
        <v>0</v>
      </c>
      <c r="U37" s="87" t="s">
        <v>159</v>
      </c>
      <c r="V37" s="86"/>
      <c r="W37" s="34">
        <f>SUM(W33:W36)</f>
        <v>0</v>
      </c>
      <c r="X37" s="85" t="s">
        <v>159</v>
      </c>
      <c r="Y37" s="86"/>
      <c r="Z37" s="34">
        <f>SUM(Z33:Z36)</f>
        <v>0</v>
      </c>
      <c r="AA37" s="87" t="s">
        <v>159</v>
      </c>
      <c r="AB37" s="86"/>
      <c r="AC37" s="34">
        <f>SUM(AC33:AC36)</f>
        <v>4</v>
      </c>
      <c r="AD37" s="85" t="s">
        <v>159</v>
      </c>
      <c r="AE37" s="86"/>
      <c r="AF37" s="37">
        <f>SUM(AF33:AF36)</f>
        <v>0</v>
      </c>
    </row>
    <row r="38" spans="1:32" s="31" customFormat="1" ht="15" x14ac:dyDescent="0.2">
      <c r="A38" s="100" t="s">
        <v>103</v>
      </c>
      <c r="B38" s="101"/>
      <c r="C38" s="104" t="s">
        <v>103</v>
      </c>
      <c r="D38" s="91"/>
      <c r="E38" s="105"/>
      <c r="F38" s="90" t="s">
        <v>103</v>
      </c>
      <c r="G38" s="91"/>
      <c r="H38" s="101"/>
      <c r="I38" s="104" t="s">
        <v>103</v>
      </c>
      <c r="J38" s="91"/>
      <c r="K38" s="105"/>
      <c r="L38" s="90" t="s">
        <v>103</v>
      </c>
      <c r="M38" s="91"/>
      <c r="N38" s="101"/>
      <c r="O38" s="104" t="s">
        <v>103</v>
      </c>
      <c r="P38" s="91"/>
      <c r="Q38" s="105"/>
      <c r="R38" s="90" t="s">
        <v>103</v>
      </c>
      <c r="S38" s="91"/>
      <c r="T38" s="101"/>
      <c r="U38" s="104" t="s">
        <v>103</v>
      </c>
      <c r="V38" s="91"/>
      <c r="W38" s="105"/>
      <c r="X38" s="90" t="s">
        <v>103</v>
      </c>
      <c r="Y38" s="91"/>
      <c r="Z38" s="101"/>
      <c r="AA38" s="104" t="s">
        <v>103</v>
      </c>
      <c r="AB38" s="91"/>
      <c r="AC38" s="105"/>
      <c r="AD38" s="90" t="s">
        <v>103</v>
      </c>
      <c r="AE38" s="91"/>
      <c r="AF38" s="92"/>
    </row>
    <row r="39" spans="1:32" x14ac:dyDescent="0.2">
      <c r="A39" s="25">
        <v>1</v>
      </c>
      <c r="B39" s="27"/>
      <c r="C39" s="29">
        <v>1</v>
      </c>
      <c r="D39" s="21" t="s">
        <v>129</v>
      </c>
      <c r="E39" s="33">
        <f>IF(D39=$B39,1,0)</f>
        <v>0</v>
      </c>
      <c r="F39" s="28">
        <v>1</v>
      </c>
      <c r="G39" s="21" t="s">
        <v>129</v>
      </c>
      <c r="H39" s="36">
        <f>IF(G39=$B39,1,0)</f>
        <v>0</v>
      </c>
      <c r="I39" s="29">
        <v>1</v>
      </c>
      <c r="J39" s="21" t="s">
        <v>129</v>
      </c>
      <c r="K39" s="33">
        <f>IF(J39=$B39,1,0)</f>
        <v>0</v>
      </c>
      <c r="L39" s="28">
        <v>1</v>
      </c>
      <c r="M39" s="21" t="s">
        <v>129</v>
      </c>
      <c r="N39" s="36">
        <f>IF(M39=$B39,1,0)</f>
        <v>0</v>
      </c>
      <c r="O39" s="29">
        <v>1</v>
      </c>
      <c r="P39" s="21" t="s">
        <v>129</v>
      </c>
      <c r="Q39" s="33">
        <f>IF(P39=$B39,1,0)</f>
        <v>0</v>
      </c>
      <c r="R39" s="28">
        <v>1</v>
      </c>
      <c r="S39" s="21" t="s">
        <v>129</v>
      </c>
      <c r="T39" s="36">
        <f>IF(S39=$B39,1,0)</f>
        <v>0</v>
      </c>
      <c r="U39" s="29">
        <v>1</v>
      </c>
      <c r="V39" s="21" t="s">
        <v>129</v>
      </c>
      <c r="W39" s="33">
        <f>IF(V39=$B39,1,0)</f>
        <v>0</v>
      </c>
      <c r="X39" s="28">
        <v>1</v>
      </c>
      <c r="Y39" s="21" t="s">
        <v>129</v>
      </c>
      <c r="Z39" s="36">
        <f>IF(Y39=$B39,1,0)</f>
        <v>0</v>
      </c>
      <c r="AA39" s="29">
        <v>1</v>
      </c>
      <c r="AB39" s="21"/>
      <c r="AC39" s="33">
        <f>IF(AB39=$B39,1,0)</f>
        <v>1</v>
      </c>
      <c r="AD39" s="28">
        <v>1</v>
      </c>
      <c r="AE39" s="21"/>
      <c r="AF39" s="35"/>
    </row>
    <row r="40" spans="1:32" x14ac:dyDescent="0.2">
      <c r="A40" s="25">
        <v>2</v>
      </c>
      <c r="B40" s="27"/>
      <c r="C40" s="29">
        <v>2</v>
      </c>
      <c r="D40" s="21" t="s">
        <v>130</v>
      </c>
      <c r="E40" s="33">
        <f>IF(D40=$B40,1,0)</f>
        <v>0</v>
      </c>
      <c r="F40" s="28">
        <v>2</v>
      </c>
      <c r="G40" s="21" t="s">
        <v>130</v>
      </c>
      <c r="H40" s="36">
        <f>IF(G40=$B40,1,0)</f>
        <v>0</v>
      </c>
      <c r="I40" s="29">
        <v>2</v>
      </c>
      <c r="J40" s="21" t="s">
        <v>132</v>
      </c>
      <c r="K40" s="33">
        <f>IF(J40=$B40,1,0)</f>
        <v>0</v>
      </c>
      <c r="L40" s="28">
        <v>2</v>
      </c>
      <c r="M40" s="21" t="s">
        <v>130</v>
      </c>
      <c r="N40" s="36">
        <f>IF(M40=$B40,1,0)</f>
        <v>0</v>
      </c>
      <c r="O40" s="29">
        <v>2</v>
      </c>
      <c r="P40" s="21" t="s">
        <v>131</v>
      </c>
      <c r="Q40" s="33">
        <f>IF(P40=$B40,1,0)</f>
        <v>0</v>
      </c>
      <c r="R40" s="28">
        <v>2</v>
      </c>
      <c r="S40" s="21" t="s">
        <v>130</v>
      </c>
      <c r="T40" s="36">
        <f>IF(S40=$B40,1,0)</f>
        <v>0</v>
      </c>
      <c r="U40" s="29">
        <v>2</v>
      </c>
      <c r="V40" s="21" t="s">
        <v>130</v>
      </c>
      <c r="W40" s="33">
        <f>IF(V40=$B40,1,0)</f>
        <v>0</v>
      </c>
      <c r="X40" s="28">
        <v>2</v>
      </c>
      <c r="Y40" s="21" t="s">
        <v>130</v>
      </c>
      <c r="Z40" s="36">
        <f>IF(Y40=$B40,1,0)</f>
        <v>0</v>
      </c>
      <c r="AA40" s="29">
        <v>2</v>
      </c>
      <c r="AB40" s="21"/>
      <c r="AC40" s="33">
        <f>IF(AB40=$B40,1,0)</f>
        <v>1</v>
      </c>
      <c r="AD40" s="28">
        <v>2</v>
      </c>
      <c r="AE40" s="21"/>
      <c r="AF40" s="35"/>
    </row>
    <row r="41" spans="1:32" x14ac:dyDescent="0.2">
      <c r="A41" s="25">
        <v>3</v>
      </c>
      <c r="B41" s="27"/>
      <c r="C41" s="29">
        <v>3</v>
      </c>
      <c r="D41" s="21" t="s">
        <v>132</v>
      </c>
      <c r="E41" s="33">
        <f>IF(D41=$B41,1,0)</f>
        <v>0</v>
      </c>
      <c r="F41" s="28">
        <v>3</v>
      </c>
      <c r="G41" s="21" t="s">
        <v>131</v>
      </c>
      <c r="H41" s="36">
        <f>IF(G41=$B41,1,0)</f>
        <v>0</v>
      </c>
      <c r="I41" s="29">
        <v>3</v>
      </c>
      <c r="J41" s="21" t="s">
        <v>130</v>
      </c>
      <c r="K41" s="33">
        <f>IF(J41=$B41,1,0)</f>
        <v>0</v>
      </c>
      <c r="L41" s="28">
        <v>3</v>
      </c>
      <c r="M41" s="21" t="s">
        <v>131</v>
      </c>
      <c r="N41" s="36">
        <f>IF(M41=$B41,1,0)</f>
        <v>0</v>
      </c>
      <c r="O41" s="29">
        <v>3</v>
      </c>
      <c r="P41" s="21" t="s">
        <v>132</v>
      </c>
      <c r="Q41" s="33">
        <f>IF(P41=$B41,1,0)</f>
        <v>0</v>
      </c>
      <c r="R41" s="28">
        <v>3</v>
      </c>
      <c r="S41" s="21" t="s">
        <v>131</v>
      </c>
      <c r="T41" s="36">
        <f>IF(S41=$B41,1,0)</f>
        <v>0</v>
      </c>
      <c r="U41" s="29">
        <v>3</v>
      </c>
      <c r="V41" s="21" t="s">
        <v>131</v>
      </c>
      <c r="W41" s="33">
        <f>IF(V41=$B41,1,0)</f>
        <v>0</v>
      </c>
      <c r="X41" s="28">
        <v>3</v>
      </c>
      <c r="Y41" s="21" t="s">
        <v>131</v>
      </c>
      <c r="Z41" s="36">
        <f>IF(Y41=$B41,1,0)</f>
        <v>0</v>
      </c>
      <c r="AA41" s="29">
        <v>3</v>
      </c>
      <c r="AB41" s="21"/>
      <c r="AC41" s="33">
        <f>IF(AB41=$B41,1,0)</f>
        <v>1</v>
      </c>
      <c r="AD41" s="28">
        <v>3</v>
      </c>
      <c r="AE41" s="21"/>
      <c r="AF41" s="35"/>
    </row>
    <row r="42" spans="1:32" x14ac:dyDescent="0.2">
      <c r="A42" s="25">
        <v>4</v>
      </c>
      <c r="B42" s="27"/>
      <c r="C42" s="29">
        <v>4</v>
      </c>
      <c r="D42" s="21" t="s">
        <v>131</v>
      </c>
      <c r="E42" s="33">
        <f>IF(D42=$B42,1,0)</f>
        <v>0</v>
      </c>
      <c r="F42" s="28">
        <v>4</v>
      </c>
      <c r="G42" s="21" t="s">
        <v>132</v>
      </c>
      <c r="H42" s="36">
        <f>IF(G42=$B42,1,0)</f>
        <v>0</v>
      </c>
      <c r="I42" s="29">
        <v>4</v>
      </c>
      <c r="J42" s="21" t="s">
        <v>131</v>
      </c>
      <c r="K42" s="33">
        <f>IF(J42=$B42,1,0)</f>
        <v>0</v>
      </c>
      <c r="L42" s="28">
        <v>4</v>
      </c>
      <c r="M42" s="21" t="s">
        <v>132</v>
      </c>
      <c r="N42" s="36">
        <f>IF(M42=$B42,1,0)</f>
        <v>0</v>
      </c>
      <c r="O42" s="29">
        <v>4</v>
      </c>
      <c r="P42" s="21" t="s">
        <v>130</v>
      </c>
      <c r="Q42" s="33">
        <f>IF(P42=$B42,1,0)</f>
        <v>0</v>
      </c>
      <c r="R42" s="28">
        <v>4</v>
      </c>
      <c r="S42" s="21" t="s">
        <v>132</v>
      </c>
      <c r="T42" s="36">
        <f>IF(S42=$B42,1,0)</f>
        <v>0</v>
      </c>
      <c r="U42" s="29">
        <v>4</v>
      </c>
      <c r="V42" s="21" t="s">
        <v>132</v>
      </c>
      <c r="W42" s="33">
        <f>IF(V42=$B42,1,0)</f>
        <v>0</v>
      </c>
      <c r="X42" s="28">
        <v>4</v>
      </c>
      <c r="Y42" s="21" t="s">
        <v>132</v>
      </c>
      <c r="Z42" s="36">
        <f>IF(Y42=$B42,1,0)</f>
        <v>0</v>
      </c>
      <c r="AA42" s="29">
        <v>4</v>
      </c>
      <c r="AB42" s="21"/>
      <c r="AC42" s="33">
        <f>IF(AB42=$B42,1,0)</f>
        <v>1</v>
      </c>
      <c r="AD42" s="28">
        <v>4</v>
      </c>
      <c r="AE42" s="21"/>
      <c r="AF42" s="35"/>
    </row>
    <row r="43" spans="1:32" ht="12.75" customHeight="1" thickBot="1" x14ac:dyDescent="0.25">
      <c r="A43" s="83"/>
      <c r="B43" s="84"/>
      <c r="C43" s="87" t="s">
        <v>159</v>
      </c>
      <c r="D43" s="86"/>
      <c r="E43" s="34">
        <f>SUM(E39:E42)</f>
        <v>0</v>
      </c>
      <c r="F43" s="85" t="s">
        <v>159</v>
      </c>
      <c r="G43" s="86"/>
      <c r="H43" s="34">
        <f>SUM(H39:H42)</f>
        <v>0</v>
      </c>
      <c r="I43" s="87" t="s">
        <v>159</v>
      </c>
      <c r="J43" s="86"/>
      <c r="K43" s="34">
        <f>SUM(K39:K42)</f>
        <v>0</v>
      </c>
      <c r="L43" s="85" t="s">
        <v>159</v>
      </c>
      <c r="M43" s="86"/>
      <c r="N43" s="34">
        <f>SUM(N39:N42)</f>
        <v>0</v>
      </c>
      <c r="O43" s="87" t="s">
        <v>159</v>
      </c>
      <c r="P43" s="86"/>
      <c r="Q43" s="34">
        <f>SUM(Q39:Q42)</f>
        <v>0</v>
      </c>
      <c r="R43" s="85" t="s">
        <v>159</v>
      </c>
      <c r="S43" s="86"/>
      <c r="T43" s="34">
        <f>SUM(T39:T42)</f>
        <v>0</v>
      </c>
      <c r="U43" s="87" t="s">
        <v>159</v>
      </c>
      <c r="V43" s="86"/>
      <c r="W43" s="34">
        <f>SUM(W39:W42)</f>
        <v>0</v>
      </c>
      <c r="X43" s="85" t="s">
        <v>159</v>
      </c>
      <c r="Y43" s="86"/>
      <c r="Z43" s="34">
        <f>SUM(Z39:Z42)</f>
        <v>0</v>
      </c>
      <c r="AA43" s="87" t="s">
        <v>159</v>
      </c>
      <c r="AB43" s="86"/>
      <c r="AC43" s="34">
        <f>SUM(AC39:AC42)</f>
        <v>4</v>
      </c>
      <c r="AD43" s="85" t="s">
        <v>159</v>
      </c>
      <c r="AE43" s="86"/>
      <c r="AF43" s="37">
        <f>SUM(AF39:AF42)</f>
        <v>0</v>
      </c>
    </row>
    <row r="44" spans="1:32" s="31" customFormat="1" ht="15" x14ac:dyDescent="0.2">
      <c r="A44" s="98" t="s">
        <v>104</v>
      </c>
      <c r="B44" s="99"/>
      <c r="C44" s="102" t="s">
        <v>104</v>
      </c>
      <c r="D44" s="94"/>
      <c r="E44" s="103"/>
      <c r="F44" s="93" t="s">
        <v>104</v>
      </c>
      <c r="G44" s="94"/>
      <c r="H44" s="99"/>
      <c r="I44" s="102" t="s">
        <v>104</v>
      </c>
      <c r="J44" s="94"/>
      <c r="K44" s="103"/>
      <c r="L44" s="93" t="s">
        <v>104</v>
      </c>
      <c r="M44" s="94"/>
      <c r="N44" s="99"/>
      <c r="O44" s="102" t="s">
        <v>104</v>
      </c>
      <c r="P44" s="94"/>
      <c r="Q44" s="103"/>
      <c r="R44" s="93" t="s">
        <v>104</v>
      </c>
      <c r="S44" s="94"/>
      <c r="T44" s="99"/>
      <c r="U44" s="102" t="s">
        <v>104</v>
      </c>
      <c r="V44" s="94"/>
      <c r="W44" s="103"/>
      <c r="X44" s="93" t="s">
        <v>104</v>
      </c>
      <c r="Y44" s="94"/>
      <c r="Z44" s="99"/>
      <c r="AA44" s="102" t="s">
        <v>104</v>
      </c>
      <c r="AB44" s="94"/>
      <c r="AC44" s="103"/>
      <c r="AD44" s="93" t="s">
        <v>104</v>
      </c>
      <c r="AE44" s="94"/>
      <c r="AF44" s="95"/>
    </row>
    <row r="45" spans="1:32" x14ac:dyDescent="0.2">
      <c r="A45" s="25">
        <v>1</v>
      </c>
      <c r="B45" s="26"/>
      <c r="C45" s="29">
        <v>1</v>
      </c>
      <c r="D45" s="21" t="s">
        <v>138</v>
      </c>
      <c r="E45" s="33">
        <f>IF(D45=$B45,1,0)</f>
        <v>0</v>
      </c>
      <c r="F45" s="28">
        <v>1</v>
      </c>
      <c r="G45" s="21" t="s">
        <v>133</v>
      </c>
      <c r="H45" s="36">
        <f>IF(G45=$B45,1,0)</f>
        <v>0</v>
      </c>
      <c r="I45" s="29">
        <v>1</v>
      </c>
      <c r="J45" s="21" t="s">
        <v>138</v>
      </c>
      <c r="K45" s="33">
        <f>IF(J45=$B45,1,0)</f>
        <v>0</v>
      </c>
      <c r="L45" s="28">
        <v>1</v>
      </c>
      <c r="M45" s="21" t="s">
        <v>138</v>
      </c>
      <c r="N45" s="36">
        <f>IF(M45=$B45,1,0)</f>
        <v>0</v>
      </c>
      <c r="O45" s="29">
        <v>1</v>
      </c>
      <c r="P45" s="21" t="s">
        <v>138</v>
      </c>
      <c r="Q45" s="33">
        <f>IF(P45=$B45,1,0)</f>
        <v>0</v>
      </c>
      <c r="R45" s="28">
        <v>1</v>
      </c>
      <c r="S45" s="21" t="s">
        <v>138</v>
      </c>
      <c r="T45" s="36">
        <f>IF(S45=$B45,1,0)</f>
        <v>0</v>
      </c>
      <c r="U45" s="29">
        <v>1</v>
      </c>
      <c r="V45" s="21" t="s">
        <v>138</v>
      </c>
      <c r="W45" s="33">
        <f>IF(V45=$B45,1,0)</f>
        <v>0</v>
      </c>
      <c r="X45" s="28">
        <v>1</v>
      </c>
      <c r="Y45" s="21" t="s">
        <v>138</v>
      </c>
      <c r="Z45" s="36">
        <f>IF(Y45=$B45,1,0)</f>
        <v>0</v>
      </c>
      <c r="AA45" s="29">
        <v>1</v>
      </c>
      <c r="AB45" s="21"/>
      <c r="AC45" s="33">
        <f>IF(AB45=$B45,1,0)</f>
        <v>1</v>
      </c>
      <c r="AD45" s="28">
        <v>1</v>
      </c>
      <c r="AE45" s="21"/>
      <c r="AF45" s="35"/>
    </row>
    <row r="46" spans="1:32" x14ac:dyDescent="0.2">
      <c r="A46" s="25">
        <v>2</v>
      </c>
      <c r="B46" s="27"/>
      <c r="C46" s="29">
        <v>2</v>
      </c>
      <c r="D46" s="21" t="s">
        <v>134</v>
      </c>
      <c r="E46" s="33">
        <f>IF(D46=$B46,1,0)</f>
        <v>0</v>
      </c>
      <c r="F46" s="28">
        <v>2</v>
      </c>
      <c r="G46" s="21" t="s">
        <v>134</v>
      </c>
      <c r="H46" s="36">
        <f>IF(G46=$B46,1,0)</f>
        <v>0</v>
      </c>
      <c r="I46" s="29">
        <v>2</v>
      </c>
      <c r="J46" s="21" t="s">
        <v>136</v>
      </c>
      <c r="K46" s="33">
        <f>IF(J46=$B46,1,0)</f>
        <v>0</v>
      </c>
      <c r="L46" s="28">
        <v>2</v>
      </c>
      <c r="M46" s="21" t="s">
        <v>134</v>
      </c>
      <c r="N46" s="36">
        <f>IF(M46=$B46,1,0)</f>
        <v>0</v>
      </c>
      <c r="O46" s="29">
        <v>2</v>
      </c>
      <c r="P46" s="21" t="s">
        <v>134</v>
      </c>
      <c r="Q46" s="33">
        <f>IF(P46=$B46,1,0)</f>
        <v>0</v>
      </c>
      <c r="R46" s="28">
        <v>2</v>
      </c>
      <c r="S46" s="21" t="s">
        <v>134</v>
      </c>
      <c r="T46" s="36">
        <f>IF(S46=$B46,1,0)</f>
        <v>0</v>
      </c>
      <c r="U46" s="29">
        <v>2</v>
      </c>
      <c r="V46" s="21" t="s">
        <v>135</v>
      </c>
      <c r="W46" s="33">
        <f>IF(V46=$B46,1,0)</f>
        <v>0</v>
      </c>
      <c r="X46" s="28">
        <v>2</v>
      </c>
      <c r="Y46" s="21" t="s">
        <v>134</v>
      </c>
      <c r="Z46" s="36">
        <f>IF(Y46=$B46,1,0)</f>
        <v>0</v>
      </c>
      <c r="AA46" s="29">
        <v>2</v>
      </c>
      <c r="AB46" s="21"/>
      <c r="AC46" s="33">
        <f>IF(AB46=$B46,1,0)</f>
        <v>1</v>
      </c>
      <c r="AD46" s="28">
        <v>2</v>
      </c>
      <c r="AE46" s="21"/>
      <c r="AF46" s="35"/>
    </row>
    <row r="47" spans="1:32" x14ac:dyDescent="0.2">
      <c r="A47" s="25">
        <v>3</v>
      </c>
      <c r="B47" s="27"/>
      <c r="C47" s="29">
        <v>3</v>
      </c>
      <c r="D47" s="21" t="s">
        <v>135</v>
      </c>
      <c r="E47" s="33">
        <f>IF(D47=$B47,1,0)</f>
        <v>0</v>
      </c>
      <c r="F47" s="28">
        <v>3</v>
      </c>
      <c r="G47" s="21" t="s">
        <v>135</v>
      </c>
      <c r="H47" s="36">
        <f>IF(G47=$B47,1,0)</f>
        <v>0</v>
      </c>
      <c r="I47" s="29">
        <v>3</v>
      </c>
      <c r="J47" s="21" t="s">
        <v>134</v>
      </c>
      <c r="K47" s="33">
        <f>IF(J47=$B47,1,0)</f>
        <v>0</v>
      </c>
      <c r="L47" s="28">
        <v>3</v>
      </c>
      <c r="M47" s="21" t="s">
        <v>135</v>
      </c>
      <c r="N47" s="36">
        <f>IF(M47=$B47,1,0)</f>
        <v>0</v>
      </c>
      <c r="O47" s="29">
        <v>3</v>
      </c>
      <c r="P47" s="21" t="s">
        <v>148</v>
      </c>
      <c r="Q47" s="33">
        <f>IF(P47=$B47,1,0)</f>
        <v>0</v>
      </c>
      <c r="R47" s="28">
        <v>3</v>
      </c>
      <c r="S47" s="21" t="s">
        <v>135</v>
      </c>
      <c r="T47" s="36">
        <f>IF(S47=$B47,1,0)</f>
        <v>0</v>
      </c>
      <c r="U47" s="29">
        <v>3</v>
      </c>
      <c r="V47" s="21" t="s">
        <v>134</v>
      </c>
      <c r="W47" s="33">
        <f>IF(V47=$B47,1,0)</f>
        <v>0</v>
      </c>
      <c r="X47" s="28">
        <v>3</v>
      </c>
      <c r="Y47" s="21" t="s">
        <v>151</v>
      </c>
      <c r="Z47" s="36">
        <f>IF(Y47=$B47,1,0)</f>
        <v>0</v>
      </c>
      <c r="AA47" s="29">
        <v>3</v>
      </c>
      <c r="AB47" s="21"/>
      <c r="AC47" s="33">
        <f>IF(AB47=$B47,1,0)</f>
        <v>1</v>
      </c>
      <c r="AD47" s="28">
        <v>3</v>
      </c>
      <c r="AE47" s="21"/>
      <c r="AF47" s="35"/>
    </row>
    <row r="48" spans="1:32" x14ac:dyDescent="0.2">
      <c r="A48" s="25">
        <v>4</v>
      </c>
      <c r="B48" s="27"/>
      <c r="C48" s="29">
        <v>4</v>
      </c>
      <c r="D48" s="21" t="s">
        <v>136</v>
      </c>
      <c r="E48" s="33">
        <f>IF(D48=$B48,1,0)</f>
        <v>0</v>
      </c>
      <c r="F48" s="28">
        <v>4</v>
      </c>
      <c r="G48" s="21" t="s">
        <v>136</v>
      </c>
      <c r="H48" s="36">
        <f>IF(G48=$B48,1,0)</f>
        <v>0</v>
      </c>
      <c r="I48" s="29">
        <v>4</v>
      </c>
      <c r="J48" s="21" t="s">
        <v>135</v>
      </c>
      <c r="K48" s="33">
        <f>IF(J48=$B48,1,0)</f>
        <v>0</v>
      </c>
      <c r="L48" s="28">
        <v>4</v>
      </c>
      <c r="M48" s="21" t="s">
        <v>136</v>
      </c>
      <c r="N48" s="36">
        <f>IF(M48=$B48,1,0)</f>
        <v>0</v>
      </c>
      <c r="O48" s="29">
        <v>4</v>
      </c>
      <c r="P48" s="21" t="s">
        <v>136</v>
      </c>
      <c r="Q48" s="33">
        <f>IF(P48=$B48,1,0)</f>
        <v>0</v>
      </c>
      <c r="R48" s="28">
        <v>4</v>
      </c>
      <c r="S48" s="21" t="s">
        <v>136</v>
      </c>
      <c r="T48" s="36">
        <f>IF(S48=$B48,1,0)</f>
        <v>0</v>
      </c>
      <c r="U48" s="29">
        <v>4</v>
      </c>
      <c r="V48" s="21" t="s">
        <v>136</v>
      </c>
      <c r="W48" s="33">
        <f>IF(V48=$B48,1,0)</f>
        <v>0</v>
      </c>
      <c r="X48" s="28">
        <v>4</v>
      </c>
      <c r="Y48" s="21" t="s">
        <v>136</v>
      </c>
      <c r="Z48" s="36">
        <f>IF(Y48=$B48,1,0)</f>
        <v>0</v>
      </c>
      <c r="AA48" s="29">
        <v>4</v>
      </c>
      <c r="AB48" s="21"/>
      <c r="AC48" s="33">
        <f>IF(AB48=$B48,1,0)</f>
        <v>1</v>
      </c>
      <c r="AD48" s="28">
        <v>4</v>
      </c>
      <c r="AE48" s="21"/>
      <c r="AF48" s="35"/>
    </row>
    <row r="49" spans="1:32" ht="12.75" customHeight="1" thickBot="1" x14ac:dyDescent="0.25">
      <c r="A49" s="83"/>
      <c r="B49" s="84"/>
      <c r="C49" s="87" t="s">
        <v>159</v>
      </c>
      <c r="D49" s="86"/>
      <c r="E49" s="34">
        <f>SUM(E45:E48)</f>
        <v>0</v>
      </c>
      <c r="F49" s="85" t="s">
        <v>159</v>
      </c>
      <c r="G49" s="86"/>
      <c r="H49" s="34">
        <f>SUM(H45:H48)</f>
        <v>0</v>
      </c>
      <c r="I49" s="87" t="s">
        <v>159</v>
      </c>
      <c r="J49" s="86"/>
      <c r="K49" s="34">
        <f>SUM(K45:K48)</f>
        <v>0</v>
      </c>
      <c r="L49" s="85" t="s">
        <v>159</v>
      </c>
      <c r="M49" s="86"/>
      <c r="N49" s="34">
        <f>SUM(N45:N48)</f>
        <v>0</v>
      </c>
      <c r="O49" s="87" t="s">
        <v>159</v>
      </c>
      <c r="P49" s="86"/>
      <c r="Q49" s="34">
        <f>SUM(Q45:Q48)</f>
        <v>0</v>
      </c>
      <c r="R49" s="85" t="s">
        <v>159</v>
      </c>
      <c r="S49" s="86"/>
      <c r="T49" s="34">
        <f>SUM(T45:T48)</f>
        <v>0</v>
      </c>
      <c r="U49" s="87" t="s">
        <v>159</v>
      </c>
      <c r="V49" s="86"/>
      <c r="W49" s="34">
        <f>SUM(W45:W48)</f>
        <v>0</v>
      </c>
      <c r="X49" s="85" t="s">
        <v>159</v>
      </c>
      <c r="Y49" s="86"/>
      <c r="Z49" s="34">
        <f>SUM(Z45:Z48)</f>
        <v>0</v>
      </c>
      <c r="AA49" s="87" t="s">
        <v>159</v>
      </c>
      <c r="AB49" s="86"/>
      <c r="AC49" s="34">
        <f>SUM(AC45:AC48)</f>
        <v>4</v>
      </c>
      <c r="AD49" s="85" t="s">
        <v>159</v>
      </c>
      <c r="AE49" s="86"/>
      <c r="AF49" s="37">
        <f>SUM(AF45:AF48)</f>
        <v>0</v>
      </c>
    </row>
    <row r="50" spans="1:32" s="30" customFormat="1" ht="15.75" x14ac:dyDescent="0.25">
      <c r="E50" s="38">
        <f>E7+E13+E19+E25+E31+E37+E43+E49</f>
        <v>0</v>
      </c>
      <c r="F50" s="38"/>
      <c r="G50" s="38"/>
      <c r="H50" s="38">
        <f>H7+H13+H19+H25+H31+H37+H43+H49</f>
        <v>0</v>
      </c>
      <c r="I50" s="38"/>
      <c r="J50" s="38"/>
      <c r="K50" s="38">
        <f>K7+K13+K19+K25+K31+K37+K43+K49</f>
        <v>0</v>
      </c>
      <c r="L50" s="38"/>
      <c r="M50" s="38"/>
      <c r="N50" s="38">
        <f>N7+N13+N19+N25+N31+N37+N43+N49</f>
        <v>0</v>
      </c>
      <c r="O50" s="38"/>
      <c r="P50" s="38"/>
      <c r="Q50" s="38">
        <f>Q7+Q13+Q19+Q25+Q31+Q37+Q43+Q49</f>
        <v>0</v>
      </c>
      <c r="R50" s="38"/>
      <c r="S50" s="38"/>
      <c r="T50" s="38">
        <f>T7+T13+T19+T25+T31+T37+T43+T49</f>
        <v>0</v>
      </c>
      <c r="U50" s="38"/>
      <c r="V50" s="38"/>
      <c r="W50" s="38">
        <f>W7+W13+W19+W25+W31+W37+W43+W49</f>
        <v>0</v>
      </c>
      <c r="X50" s="38"/>
      <c r="Y50" s="38"/>
      <c r="Z50" s="38">
        <f>Z7+Z13+Z19+Z25+Z31+Z37+Z43+Z49</f>
        <v>0</v>
      </c>
      <c r="AA50" s="38"/>
      <c r="AB50" s="38"/>
      <c r="AC50" s="38">
        <f>AC7+AC13+AC19+AC25+AC31+AC37+AC43+AC49</f>
        <v>32</v>
      </c>
      <c r="AD50" s="38"/>
      <c r="AE50" s="38"/>
      <c r="AF50" s="38">
        <f>AF7+AF13+AF19+AF25+AF31+AF37+AF43+AF49</f>
        <v>0</v>
      </c>
    </row>
  </sheetData>
  <mergeCells count="187">
    <mergeCell ref="I1:K1"/>
    <mergeCell ref="I2:K2"/>
    <mergeCell ref="I8:K8"/>
    <mergeCell ref="I14:K14"/>
    <mergeCell ref="I20:K20"/>
    <mergeCell ref="I26:K26"/>
    <mergeCell ref="I32:K32"/>
    <mergeCell ref="I38:K38"/>
    <mergeCell ref="C38:E38"/>
    <mergeCell ref="C1:E1"/>
    <mergeCell ref="F1:H1"/>
    <mergeCell ref="F2:H2"/>
    <mergeCell ref="F8:H8"/>
    <mergeCell ref="F14:H14"/>
    <mergeCell ref="F20:H20"/>
    <mergeCell ref="F26:H26"/>
    <mergeCell ref="F32:H32"/>
    <mergeCell ref="C2:E2"/>
    <mergeCell ref="C8:E8"/>
    <mergeCell ref="C14:E14"/>
    <mergeCell ref="C20:E20"/>
    <mergeCell ref="C26:E26"/>
    <mergeCell ref="C32:E32"/>
    <mergeCell ref="C7:D7"/>
    <mergeCell ref="L1:N1"/>
    <mergeCell ref="L2:N2"/>
    <mergeCell ref="L8:N8"/>
    <mergeCell ref="L14:N14"/>
    <mergeCell ref="L20:N20"/>
    <mergeCell ref="L26:N26"/>
    <mergeCell ref="L32:N32"/>
    <mergeCell ref="L38:N38"/>
    <mergeCell ref="L44:N44"/>
    <mergeCell ref="U1:W1"/>
    <mergeCell ref="U2:W2"/>
    <mergeCell ref="U8:W8"/>
    <mergeCell ref="U14:W14"/>
    <mergeCell ref="U20:W20"/>
    <mergeCell ref="U26:W26"/>
    <mergeCell ref="U32:W32"/>
    <mergeCell ref="U38:W38"/>
    <mergeCell ref="O32:Q32"/>
    <mergeCell ref="O38:Q38"/>
    <mergeCell ref="R1:T1"/>
    <mergeCell ref="R2:T2"/>
    <mergeCell ref="R8:T8"/>
    <mergeCell ref="R14:T14"/>
    <mergeCell ref="R20:T20"/>
    <mergeCell ref="R26:T26"/>
    <mergeCell ref="R32:T32"/>
    <mergeCell ref="O1:Q1"/>
    <mergeCell ref="O2:Q2"/>
    <mergeCell ref="O8:Q8"/>
    <mergeCell ref="O14:Q14"/>
    <mergeCell ref="O20:Q20"/>
    <mergeCell ref="O26:Q26"/>
    <mergeCell ref="X1:Z1"/>
    <mergeCell ref="X2:Z2"/>
    <mergeCell ref="X8:Z8"/>
    <mergeCell ref="X14:Z14"/>
    <mergeCell ref="X20:Z20"/>
    <mergeCell ref="X26:Z26"/>
    <mergeCell ref="X32:Z32"/>
    <mergeCell ref="X38:Z38"/>
    <mergeCell ref="X44:Z44"/>
    <mergeCell ref="AD1:AF1"/>
    <mergeCell ref="AD2:AF2"/>
    <mergeCell ref="AD8:AF8"/>
    <mergeCell ref="AD14:AF14"/>
    <mergeCell ref="AD20:AF20"/>
    <mergeCell ref="AD26:AF26"/>
    <mergeCell ref="AD32:AF32"/>
    <mergeCell ref="AA1:AC1"/>
    <mergeCell ref="AA2:AC2"/>
    <mergeCell ref="AA8:AC8"/>
    <mergeCell ref="AA14:AC14"/>
    <mergeCell ref="AA20:AC20"/>
    <mergeCell ref="AA26:AC26"/>
    <mergeCell ref="AD44:AF44"/>
    <mergeCell ref="A2:B2"/>
    <mergeCell ref="A8:B8"/>
    <mergeCell ref="A14:B14"/>
    <mergeCell ref="A20:B20"/>
    <mergeCell ref="A44:B44"/>
    <mergeCell ref="A38:B38"/>
    <mergeCell ref="A32:B32"/>
    <mergeCell ref="A26:B26"/>
    <mergeCell ref="AA32:AC32"/>
    <mergeCell ref="AA38:AC38"/>
    <mergeCell ref="AA44:AC44"/>
    <mergeCell ref="U44:W44"/>
    <mergeCell ref="R38:T38"/>
    <mergeCell ref="R44:T44"/>
    <mergeCell ref="O44:Q44"/>
    <mergeCell ref="I44:K44"/>
    <mergeCell ref="F38:H38"/>
    <mergeCell ref="F44:H44"/>
    <mergeCell ref="C44:E44"/>
    <mergeCell ref="X7:Y7"/>
    <mergeCell ref="AA7:AB7"/>
    <mergeCell ref="AD7:AE7"/>
    <mergeCell ref="C13:D13"/>
    <mergeCell ref="F13:G13"/>
    <mergeCell ref="I13:J13"/>
    <mergeCell ref="L13:M13"/>
    <mergeCell ref="O13:P13"/>
    <mergeCell ref="R13:S13"/>
    <mergeCell ref="U13:V13"/>
    <mergeCell ref="F7:G7"/>
    <mergeCell ref="I7:J7"/>
    <mergeCell ref="L7:M7"/>
    <mergeCell ref="O7:P7"/>
    <mergeCell ref="R7:S7"/>
    <mergeCell ref="U7:V7"/>
    <mergeCell ref="X13:Y13"/>
    <mergeCell ref="AA13:AB13"/>
    <mergeCell ref="AD13:AE13"/>
    <mergeCell ref="C19:D19"/>
    <mergeCell ref="F19:G19"/>
    <mergeCell ref="I19:J19"/>
    <mergeCell ref="L19:M19"/>
    <mergeCell ref="O19:P19"/>
    <mergeCell ref="R19:S19"/>
    <mergeCell ref="U19:V19"/>
    <mergeCell ref="X19:Y19"/>
    <mergeCell ref="AA19:AB19"/>
    <mergeCell ref="AD19:AE19"/>
    <mergeCell ref="C25:D25"/>
    <mergeCell ref="F25:G25"/>
    <mergeCell ref="I25:J25"/>
    <mergeCell ref="L25:M25"/>
    <mergeCell ref="O25:P25"/>
    <mergeCell ref="R25:S25"/>
    <mergeCell ref="U25:V25"/>
    <mergeCell ref="X25:Y25"/>
    <mergeCell ref="AA25:AB25"/>
    <mergeCell ref="AD25:AE25"/>
    <mergeCell ref="C31:D31"/>
    <mergeCell ref="F31:G31"/>
    <mergeCell ref="I31:J31"/>
    <mergeCell ref="L31:M31"/>
    <mergeCell ref="O31:P31"/>
    <mergeCell ref="R31:S31"/>
    <mergeCell ref="U31:V31"/>
    <mergeCell ref="AD37:AE37"/>
    <mergeCell ref="C43:D43"/>
    <mergeCell ref="F43:G43"/>
    <mergeCell ref="I43:J43"/>
    <mergeCell ref="L43:M43"/>
    <mergeCell ref="O43:P43"/>
    <mergeCell ref="R43:S43"/>
    <mergeCell ref="U43:V43"/>
    <mergeCell ref="X31:Y31"/>
    <mergeCell ref="AA31:AB31"/>
    <mergeCell ref="AD31:AE31"/>
    <mergeCell ref="C37:D37"/>
    <mergeCell ref="F37:G37"/>
    <mergeCell ref="I37:J37"/>
    <mergeCell ref="L37:M37"/>
    <mergeCell ref="O37:P37"/>
    <mergeCell ref="R37:S37"/>
    <mergeCell ref="U37:V37"/>
    <mergeCell ref="AD38:AF38"/>
    <mergeCell ref="A43:B43"/>
    <mergeCell ref="A49:B49"/>
    <mergeCell ref="X49:Y49"/>
    <mergeCell ref="AA49:AB49"/>
    <mergeCell ref="AD49:AE49"/>
    <mergeCell ref="A1:B1"/>
    <mergeCell ref="A7:B7"/>
    <mergeCell ref="A13:B13"/>
    <mergeCell ref="A19:B19"/>
    <mergeCell ref="A25:B25"/>
    <mergeCell ref="A31:B31"/>
    <mergeCell ref="A37:B37"/>
    <mergeCell ref="X43:Y43"/>
    <mergeCell ref="AA43:AB43"/>
    <mergeCell ref="AD43:AE43"/>
    <mergeCell ref="C49:D49"/>
    <mergeCell ref="F49:G49"/>
    <mergeCell ref="I49:J49"/>
    <mergeCell ref="L49:M49"/>
    <mergeCell ref="O49:P49"/>
    <mergeCell ref="R49:S49"/>
    <mergeCell ref="U49:V49"/>
    <mergeCell ref="X37:Y37"/>
    <mergeCell ref="AA37:AB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"/>
  <sheetViews>
    <sheetView workbookViewId="0">
      <selection activeCell="B9" sqref="B9"/>
    </sheetView>
  </sheetViews>
  <sheetFormatPr baseColWidth="10" defaultRowHeight="12.75" x14ac:dyDescent="0.2"/>
  <cols>
    <col min="1" max="1" width="15.140625" style="19" customWidth="1"/>
    <col min="2" max="2" width="14.28515625" style="19" customWidth="1"/>
    <col min="3" max="3" width="11.42578125" style="19"/>
    <col min="4" max="4" width="4.28515625" style="19" customWidth="1"/>
    <col min="5" max="5" width="11.42578125" style="19"/>
    <col min="6" max="6" width="4.28515625" style="19" customWidth="1"/>
    <col min="7" max="7" width="11.42578125" style="19"/>
    <col min="8" max="8" width="4.28515625" style="19" customWidth="1"/>
    <col min="9" max="9" width="11.42578125" style="19"/>
    <col min="10" max="10" width="4.28515625" style="19" customWidth="1"/>
    <col min="11" max="11" width="11.42578125" style="19"/>
    <col min="12" max="12" width="4.28515625" style="19" customWidth="1"/>
    <col min="13" max="13" width="11.42578125" style="19"/>
    <col min="14" max="14" width="4.28515625" style="19" customWidth="1"/>
    <col min="15" max="15" width="11.42578125" style="19"/>
    <col min="16" max="16" width="4.28515625" style="19" customWidth="1"/>
    <col min="17" max="17" width="11.42578125" style="19"/>
    <col min="18" max="18" width="4.28515625" style="19" customWidth="1"/>
    <col min="19" max="19" width="11.42578125" style="19"/>
    <col min="20" max="20" width="4.28515625" style="19" customWidth="1"/>
  </cols>
  <sheetData>
    <row r="2" spans="1:20" s="24" customFormat="1" x14ac:dyDescent="0.2">
      <c r="A2" s="23"/>
      <c r="B2" s="23"/>
      <c r="C2" s="117" t="s">
        <v>87</v>
      </c>
      <c r="D2" s="117"/>
      <c r="E2" s="117" t="s">
        <v>88</v>
      </c>
      <c r="F2" s="117"/>
      <c r="G2" s="117" t="s">
        <v>89</v>
      </c>
      <c r="H2" s="117"/>
      <c r="I2" s="117" t="s">
        <v>90</v>
      </c>
      <c r="J2" s="117"/>
      <c r="K2" s="117" t="s">
        <v>91</v>
      </c>
      <c r="L2" s="117"/>
      <c r="M2" s="117" t="s">
        <v>92</v>
      </c>
      <c r="N2" s="117"/>
      <c r="O2" s="117" t="s">
        <v>105</v>
      </c>
      <c r="P2" s="117"/>
      <c r="Q2" s="117" t="s">
        <v>95</v>
      </c>
      <c r="R2" s="117"/>
      <c r="S2" s="117" t="s">
        <v>93</v>
      </c>
      <c r="T2" s="117"/>
    </row>
    <row r="3" spans="1:20" x14ac:dyDescent="0.2">
      <c r="A3" s="20" t="s">
        <v>152</v>
      </c>
      <c r="B3" s="39"/>
      <c r="C3" s="39" t="s">
        <v>106</v>
      </c>
      <c r="D3" s="20">
        <f>IF(C3=$B$3,3,0)</f>
        <v>0</v>
      </c>
      <c r="E3" s="39" t="s">
        <v>106</v>
      </c>
      <c r="F3" s="20">
        <f>IF(E3=$B$3,3,0)</f>
        <v>0</v>
      </c>
      <c r="G3" s="39" t="s">
        <v>125</v>
      </c>
      <c r="H3" s="20">
        <f>IF(G3=$B$3,3,0)</f>
        <v>0</v>
      </c>
      <c r="I3" s="39" t="s">
        <v>110</v>
      </c>
      <c r="J3" s="20">
        <f>IF(I3=$B$3,3,0)</f>
        <v>0</v>
      </c>
      <c r="K3" s="39" t="s">
        <v>129</v>
      </c>
      <c r="L3" s="20">
        <f>IF(K3=B3,3,0)</f>
        <v>0</v>
      </c>
      <c r="M3" s="39" t="s">
        <v>129</v>
      </c>
      <c r="N3" s="20">
        <f>IF(M3=$B$3,3,0)</f>
        <v>0</v>
      </c>
      <c r="O3" s="39" t="s">
        <v>106</v>
      </c>
      <c r="P3" s="20">
        <f>IF(O3=$B$3,3,0)</f>
        <v>0</v>
      </c>
      <c r="Q3" s="39" t="s">
        <v>106</v>
      </c>
      <c r="R3" s="20">
        <f>IF(Q3=$B$3,3,0)</f>
        <v>0</v>
      </c>
      <c r="S3" s="20"/>
      <c r="T3" s="20">
        <f>IF(S3=$B$3,3,0)</f>
        <v>3</v>
      </c>
    </row>
    <row r="4" spans="1:20" x14ac:dyDescent="0.2">
      <c r="A4" s="20" t="s">
        <v>153</v>
      </c>
      <c r="B4" s="39"/>
      <c r="C4" s="39" t="s">
        <v>129</v>
      </c>
      <c r="D4" s="20">
        <f>IF(C4=$B$4,3,0)</f>
        <v>0</v>
      </c>
      <c r="E4" s="39" t="s">
        <v>129</v>
      </c>
      <c r="F4" s="20">
        <f>IF(E4=$B$4,3,0)</f>
        <v>0</v>
      </c>
      <c r="G4" s="39" t="s">
        <v>118</v>
      </c>
      <c r="H4" s="20">
        <f>IF(G4=$B$4,3,0)</f>
        <v>0</v>
      </c>
      <c r="I4" s="39" t="s">
        <v>129</v>
      </c>
      <c r="J4" s="20">
        <f>IF(I4=$B$4,3,0)</f>
        <v>0</v>
      </c>
      <c r="K4" s="39" t="s">
        <v>106</v>
      </c>
      <c r="L4" s="20">
        <f>IF(K4=$B$4,3,0)</f>
        <v>0</v>
      </c>
      <c r="M4" s="39" t="s">
        <v>125</v>
      </c>
      <c r="N4" s="20">
        <f>IF(M4=$B$4,3,0)</f>
        <v>0</v>
      </c>
      <c r="O4" s="39" t="s">
        <v>129</v>
      </c>
      <c r="P4" s="20">
        <f>IF(O4=$B$4,3,0)</f>
        <v>0</v>
      </c>
      <c r="Q4" s="39" t="s">
        <v>129</v>
      </c>
      <c r="R4" s="20">
        <f>IF(Q4=$B$4,3,0)</f>
        <v>0</v>
      </c>
      <c r="S4" s="20"/>
      <c r="T4" s="20">
        <f>IF(S4=$B$4,3,0)</f>
        <v>3</v>
      </c>
    </row>
    <row r="5" spans="1:20" x14ac:dyDescent="0.2">
      <c r="A5" s="20" t="s">
        <v>154</v>
      </c>
      <c r="B5" s="39"/>
      <c r="C5" s="39" t="s">
        <v>156</v>
      </c>
      <c r="D5" s="20">
        <f>IF(C5=$B$5,3,0)</f>
        <v>0</v>
      </c>
      <c r="E5" s="39" t="s">
        <v>155</v>
      </c>
      <c r="F5" s="20">
        <f>IF(E5=$B$5,3,0)</f>
        <v>0</v>
      </c>
      <c r="G5" s="39" t="s">
        <v>157</v>
      </c>
      <c r="H5" s="20">
        <f>IF(G5=$B$5,3,0)</f>
        <v>0</v>
      </c>
      <c r="I5" s="39" t="s">
        <v>156</v>
      </c>
      <c r="J5" s="20">
        <f>IF(I5=$B$5,3,0)</f>
        <v>0</v>
      </c>
      <c r="K5" s="39" t="s">
        <v>158</v>
      </c>
      <c r="L5" s="20">
        <f>IF(K5=$B$5,3,0)</f>
        <v>0</v>
      </c>
      <c r="M5" s="39" t="s">
        <v>156</v>
      </c>
      <c r="N5" s="20">
        <f>IF(M5=$B$5,3,0)</f>
        <v>0</v>
      </c>
      <c r="O5" s="39" t="s">
        <v>157</v>
      </c>
      <c r="P5" s="20">
        <f>IF(O5=$B$5,3,0)</f>
        <v>0</v>
      </c>
      <c r="Q5" s="39" t="s">
        <v>156</v>
      </c>
      <c r="R5" s="20">
        <f>IF(Q5=$B$5,3,0)</f>
        <v>0</v>
      </c>
      <c r="S5" s="20"/>
      <c r="T5" s="20">
        <f>IF(S5=$B$5,3,0)</f>
        <v>3</v>
      </c>
    </row>
    <row r="6" spans="1:20" ht="15.75" x14ac:dyDescent="0.25">
      <c r="D6" s="40">
        <f>SUM(D3:D5)</f>
        <v>0</v>
      </c>
      <c r="F6" s="40">
        <f>SUM(F3:F5)</f>
        <v>0</v>
      </c>
      <c r="H6" s="40">
        <f>SUM(H3:H5)</f>
        <v>0</v>
      </c>
      <c r="J6" s="40">
        <f>SUM(J3:J5)</f>
        <v>0</v>
      </c>
      <c r="L6" s="40">
        <f>SUM(L3:L5)</f>
        <v>0</v>
      </c>
      <c r="N6" s="40">
        <f>SUM(N3:N5)</f>
        <v>0</v>
      </c>
      <c r="P6" s="40">
        <f>SUM(P3:P5)</f>
        <v>0</v>
      </c>
      <c r="R6" s="40">
        <f>SUM(R3:R5)</f>
        <v>0</v>
      </c>
      <c r="T6" s="40">
        <f>SUM(T3:T5)</f>
        <v>9</v>
      </c>
    </row>
  </sheetData>
  <mergeCells count="9">
    <mergeCell ref="O2:P2"/>
    <mergeCell ref="Q2:R2"/>
    <mergeCell ref="S2:T2"/>
    <mergeCell ref="C2:D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E15" sqref="E15"/>
    </sheetView>
  </sheetViews>
  <sheetFormatPr baseColWidth="10" defaultRowHeight="12.75" x14ac:dyDescent="0.2"/>
  <cols>
    <col min="1" max="1" width="2.28515625" customWidth="1"/>
    <col min="2" max="2" width="21.140625" style="19" customWidth="1"/>
    <col min="3" max="3" width="6.7109375" style="19" bestFit="1" customWidth="1"/>
    <col min="4" max="4" width="6.42578125" style="19" bestFit="1" customWidth="1"/>
    <col min="5" max="5" width="6.140625" style="19" bestFit="1" customWidth="1"/>
    <col min="6" max="6" width="6.28515625" style="19" bestFit="1" customWidth="1"/>
    <col min="7" max="7" width="7.85546875" style="19" bestFit="1" customWidth="1"/>
    <col min="8" max="8" width="14.85546875" style="19" bestFit="1" customWidth="1"/>
    <col min="9" max="9" width="6.140625" style="19" bestFit="1" customWidth="1"/>
    <col min="10" max="10" width="11" style="19" bestFit="1" customWidth="1"/>
    <col min="11" max="11" width="15.5703125" style="19" bestFit="1" customWidth="1"/>
  </cols>
  <sheetData>
    <row r="1" spans="2:11" ht="13.5" thickBot="1" x14ac:dyDescent="0.25"/>
    <row r="2" spans="2:11" ht="19.5" thickTop="1" thickBot="1" x14ac:dyDescent="0.3">
      <c r="B2" s="41"/>
      <c r="C2" s="42" t="s">
        <v>87</v>
      </c>
      <c r="D2" s="43" t="s">
        <v>160</v>
      </c>
      <c r="E2" s="43" t="s">
        <v>89</v>
      </c>
      <c r="F2" s="43" t="s">
        <v>90</v>
      </c>
      <c r="G2" s="43" t="s">
        <v>91</v>
      </c>
      <c r="H2" s="43" t="s">
        <v>92</v>
      </c>
      <c r="I2" s="43" t="s">
        <v>94</v>
      </c>
      <c r="J2" s="43" t="s">
        <v>95</v>
      </c>
      <c r="K2" s="44" t="s">
        <v>93</v>
      </c>
    </row>
    <row r="3" spans="2:11" ht="36" x14ac:dyDescent="0.25">
      <c r="B3" s="45" t="s">
        <v>161</v>
      </c>
      <c r="C3" s="46">
        <f>Pronos!H52</f>
        <v>0</v>
      </c>
      <c r="D3" s="47">
        <f>Pronos!K52</f>
        <v>0</v>
      </c>
      <c r="E3" s="47">
        <f>Pronos!N52</f>
        <v>0</v>
      </c>
      <c r="F3" s="47">
        <f>Pronos!Q52</f>
        <v>0</v>
      </c>
      <c r="G3" s="47">
        <f>Pronos!T52</f>
        <v>0</v>
      </c>
      <c r="H3" s="47">
        <f>Pronos!W52</f>
        <v>0</v>
      </c>
      <c r="I3" s="47">
        <f>Pronos!Z52</f>
        <v>0</v>
      </c>
      <c r="J3" s="47">
        <f>Pronos!AC52</f>
        <v>0</v>
      </c>
      <c r="K3" s="48">
        <f>Pronos!AF52</f>
        <v>0</v>
      </c>
    </row>
    <row r="4" spans="2:11" ht="18" x14ac:dyDescent="0.25">
      <c r="B4" s="49" t="s">
        <v>162</v>
      </c>
      <c r="C4" s="50">
        <f>'Classement groupe '!E50</f>
        <v>0</v>
      </c>
      <c r="D4" s="51">
        <f>'Classement groupe '!H50</f>
        <v>0</v>
      </c>
      <c r="E4" s="51">
        <f>'Classement groupe '!K50</f>
        <v>0</v>
      </c>
      <c r="F4" s="51">
        <f>'Classement groupe '!N50</f>
        <v>0</v>
      </c>
      <c r="G4" s="51">
        <f>'Classement groupe '!Q50</f>
        <v>0</v>
      </c>
      <c r="H4" s="51">
        <f>'Classement groupe '!T50</f>
        <v>0</v>
      </c>
      <c r="I4" s="51">
        <f>'Classement groupe '!W50</f>
        <v>0</v>
      </c>
      <c r="J4" s="51">
        <f>'Classement groupe '!Z50</f>
        <v>0</v>
      </c>
      <c r="K4" s="52">
        <f>'Classement groupe '!AC50</f>
        <v>32</v>
      </c>
    </row>
    <row r="5" spans="2:11" ht="18" x14ac:dyDescent="0.25">
      <c r="B5" s="49" t="s">
        <v>163</v>
      </c>
      <c r="C5" s="46">
        <f>Pronos!H54</f>
        <v>0</v>
      </c>
      <c r="D5" s="47">
        <f>Pronos!K63</f>
        <v>0</v>
      </c>
      <c r="E5" s="47">
        <f>Pronos!N63</f>
        <v>0</v>
      </c>
      <c r="F5" s="47">
        <f>Pronos!Q63</f>
        <v>0</v>
      </c>
      <c r="G5" s="47">
        <f>Pronos!T63</f>
        <v>0</v>
      </c>
      <c r="H5" s="47">
        <f>Pronos!W63</f>
        <v>0</v>
      </c>
      <c r="I5" s="47">
        <f>Pronos!Z63</f>
        <v>0</v>
      </c>
      <c r="J5" s="47">
        <f>Pronos!AC63</f>
        <v>0</v>
      </c>
      <c r="K5" s="52">
        <f>Pronos!AF63</f>
        <v>0</v>
      </c>
    </row>
    <row r="6" spans="2:11" ht="18" x14ac:dyDescent="0.25">
      <c r="B6" s="49" t="s">
        <v>164</v>
      </c>
      <c r="C6" s="46">
        <f>Pronos!H69</f>
        <v>0</v>
      </c>
      <c r="D6" s="47">
        <f>Pronos!K69</f>
        <v>0</v>
      </c>
      <c r="E6" s="47">
        <f>Pronos!N69</f>
        <v>0</v>
      </c>
      <c r="F6" s="47">
        <f>Pronos!Q69</f>
        <v>0</v>
      </c>
      <c r="G6" s="47">
        <f>Pronos!T69</f>
        <v>0</v>
      </c>
      <c r="H6" s="47">
        <f>Pronos!W69</f>
        <v>0</v>
      </c>
      <c r="I6" s="47">
        <f>Pronos!Z69</f>
        <v>0</v>
      </c>
      <c r="J6" s="47">
        <f>Pronos!AC69</f>
        <v>0</v>
      </c>
      <c r="K6" s="52">
        <f>Pronos!AF69</f>
        <v>0</v>
      </c>
    </row>
    <row r="7" spans="2:11" ht="18" x14ac:dyDescent="0.25">
      <c r="B7" s="49" t="s">
        <v>165</v>
      </c>
      <c r="C7" s="46">
        <f>Pronos!H73</f>
        <v>0</v>
      </c>
      <c r="D7" s="47">
        <f>Pronos!K73</f>
        <v>0</v>
      </c>
      <c r="E7" s="47">
        <f>Pronos!N73</f>
        <v>0</v>
      </c>
      <c r="F7" s="47">
        <f>Pronos!Q73</f>
        <v>0</v>
      </c>
      <c r="G7" s="47">
        <f>Pronos!T73</f>
        <v>0</v>
      </c>
      <c r="H7" s="47">
        <f>Pronos!W73</f>
        <v>0</v>
      </c>
      <c r="I7" s="47">
        <f>Pronos!Z73</f>
        <v>0</v>
      </c>
      <c r="J7" s="47">
        <f>Pronos!AC73</f>
        <v>0</v>
      </c>
      <c r="K7" s="52">
        <f>Pronos!AF73</f>
        <v>0</v>
      </c>
    </row>
    <row r="8" spans="2:11" ht="18" x14ac:dyDescent="0.25">
      <c r="B8" s="49" t="s">
        <v>84</v>
      </c>
      <c r="C8" s="46">
        <f>Pronos!H75</f>
        <v>0</v>
      </c>
      <c r="D8" s="47">
        <f>Pronos!K75</f>
        <v>0</v>
      </c>
      <c r="E8" s="47">
        <f>Pronos!N75</f>
        <v>0</v>
      </c>
      <c r="F8" s="47">
        <f>Pronos!Q75</f>
        <v>0</v>
      </c>
      <c r="G8" s="47">
        <f>Pronos!T75</f>
        <v>0</v>
      </c>
      <c r="H8" s="47">
        <f>Pronos!W75</f>
        <v>0</v>
      </c>
      <c r="I8" s="47">
        <f>Pronos!Z75</f>
        <v>0</v>
      </c>
      <c r="J8" s="47">
        <f>Pronos!AC75</f>
        <v>0</v>
      </c>
      <c r="K8" s="52">
        <f>Pronos!AF75</f>
        <v>0</v>
      </c>
    </row>
    <row r="9" spans="2:11" ht="36.75" thickBot="1" x14ac:dyDescent="0.3">
      <c r="B9" s="53" t="s">
        <v>166</v>
      </c>
      <c r="C9" s="54">
        <f>'Pronostics finaux '!D6</f>
        <v>0</v>
      </c>
      <c r="D9" s="55">
        <f>'Pronostics finaux '!F6</f>
        <v>0</v>
      </c>
      <c r="E9" s="55">
        <f>'Pronostics finaux '!H6</f>
        <v>0</v>
      </c>
      <c r="F9" s="55">
        <f>'Pronostics finaux '!J6</f>
        <v>0</v>
      </c>
      <c r="G9" s="55">
        <f>'Pronostics finaux '!L6</f>
        <v>0</v>
      </c>
      <c r="H9" s="55">
        <f>'Pronostics finaux '!N6</f>
        <v>0</v>
      </c>
      <c r="I9" s="55">
        <f>'Pronostics finaux '!P6</f>
        <v>0</v>
      </c>
      <c r="J9" s="55">
        <f>'Pronostics finaux '!R6</f>
        <v>0</v>
      </c>
      <c r="K9" s="56">
        <f>'Pronostics finaux '!T6</f>
        <v>9</v>
      </c>
    </row>
    <row r="10" spans="2:11" ht="24" thickTop="1" x14ac:dyDescent="0.35">
      <c r="C10" s="57">
        <f t="shared" ref="C10:K10" si="0">SUM(C3:C9)</f>
        <v>0</v>
      </c>
      <c r="D10" s="57">
        <f t="shared" si="0"/>
        <v>0</v>
      </c>
      <c r="E10" s="57">
        <f t="shared" si="0"/>
        <v>0</v>
      </c>
      <c r="F10" s="57">
        <f t="shared" si="0"/>
        <v>0</v>
      </c>
      <c r="G10" s="57">
        <f t="shared" si="0"/>
        <v>0</v>
      </c>
      <c r="H10" s="57">
        <f t="shared" si="0"/>
        <v>0</v>
      </c>
      <c r="I10" s="57">
        <f t="shared" si="0"/>
        <v>0</v>
      </c>
      <c r="J10" s="57">
        <f t="shared" si="0"/>
        <v>0</v>
      </c>
      <c r="K10" s="57">
        <f t="shared" si="0"/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Pronos</vt:lpstr>
      <vt:lpstr>Classement groupe </vt:lpstr>
      <vt:lpstr>Pronostics finaux </vt:lpstr>
      <vt:lpstr>Classement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Jean-François</cp:lastModifiedBy>
  <cp:lastPrinted>2014-06-12T20:26:59Z</cp:lastPrinted>
  <dcterms:modified xsi:type="dcterms:W3CDTF">2014-06-12T21:34:12Z</dcterms:modified>
</cp:coreProperties>
</file>