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 activeTab="2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<sst xmlns="http://schemas.openxmlformats.org/spreadsheetml/2006/main" count="965" uniqueCount="211">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</sst>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7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0" fillId="3" borderId="4" xfId="0" applyFill="1" applyBorder="1" applyAlignment="1">
      <alignment horizontal="center" vertical="center"/>
    </xf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YannSi"/>
      <sheetName val="VirginieCh"/>
    </sheetNames>
    <sheetDataSet>
      <sheetData sheetId="0"/>
      <sheetData sheetId="1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2"/>
      <sheetData sheetId="3">
        <row r="7">
          <cell r="K7">
            <v>1</v>
          </cell>
        </row>
      </sheetData>
      <sheetData sheetId="4">
        <row r="5">
          <cell r="BO5" t="str">
            <v>AdrienRo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9">
        <v>41907</v>
      </c>
      <c r="C2" s="80"/>
      <c r="D2" s="80"/>
      <c r="E2" s="80"/>
      <c r="S2" s="78" t="s">
        <v>166</v>
      </c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2:30">
      <c r="B3" s="80"/>
      <c r="C3" s="80"/>
      <c r="D3" s="80"/>
      <c r="E3" s="80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</row>
    <row r="4" spans="2:30"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 spans="2:30"/>
    <row r="6" spans="2:30"/>
    <row r="7" spans="2:30" ht="15" customHeight="1"/>
    <row r="8" spans="2:30" ht="15.75" thickBot="1"/>
    <row r="9" spans="2:30">
      <c r="B9" s="81" t="s">
        <v>17</v>
      </c>
      <c r="C9" s="82"/>
      <c r="D9" s="82"/>
      <c r="E9" s="83"/>
    </row>
    <row r="10" spans="2:30" ht="15.75" thickBot="1">
      <c r="B10" s="84"/>
      <c r="C10" s="85"/>
      <c r="D10" s="85"/>
      <c r="E10" s="86"/>
      <c r="Z10"/>
    </row>
    <row r="11" spans="2:30"/>
    <row r="12" spans="2:30" ht="15.75" thickBot="1"/>
    <row r="13" spans="2:30">
      <c r="B13" s="72" t="s">
        <v>6</v>
      </c>
      <c r="C13" s="73"/>
      <c r="D13" s="73"/>
      <c r="E13" s="74"/>
    </row>
    <row r="14" spans="2:30" ht="15.75" thickBot="1">
      <c r="B14" s="75"/>
      <c r="C14" s="76"/>
      <c r="D14" s="76"/>
      <c r="E14" s="77"/>
    </row>
    <row r="15" spans="2:30" ht="15" customHeight="1"/>
    <row r="16" spans="2:30" ht="15.75" thickBot="1"/>
    <row r="17" spans="2:5">
      <c r="B17" s="81" t="s">
        <v>35</v>
      </c>
      <c r="C17" s="82"/>
      <c r="D17" s="82"/>
      <c r="E17" s="83"/>
    </row>
    <row r="18" spans="2:5" ht="15.75" thickBot="1">
      <c r="B18" s="84"/>
      <c r="C18" s="85"/>
      <c r="D18" s="85"/>
      <c r="E18" s="86"/>
    </row>
    <row r="19" spans="2:5" ht="15.75" thickBot="1"/>
    <row r="20" spans="2:5">
      <c r="B20" s="72" t="s">
        <v>207</v>
      </c>
      <c r="C20" s="73"/>
      <c r="D20" s="73"/>
      <c r="E20" s="74"/>
    </row>
    <row r="21" spans="2:5" ht="15" customHeight="1" thickBot="1">
      <c r="B21" s="75"/>
      <c r="C21" s="76"/>
      <c r="D21" s="76"/>
      <c r="E21" s="77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topLeftCell="A15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111">
        <v>41907</v>
      </c>
      <c r="C2" s="112"/>
      <c r="D2" s="112"/>
      <c r="E2" s="112"/>
      <c r="O2" s="113" t="s">
        <v>10</v>
      </c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5"/>
    </row>
    <row r="3" spans="2:35">
      <c r="B3" s="112"/>
      <c r="C3" s="112"/>
      <c r="D3" s="112"/>
      <c r="E3" s="112"/>
      <c r="O3" s="116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8"/>
      <c r="AF3" s="2"/>
      <c r="AG3" s="2"/>
      <c r="AH3" s="2"/>
      <c r="AI3" s="2"/>
    </row>
    <row r="4" spans="2:35" ht="15.75" thickBot="1">
      <c r="O4" s="119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1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93" t="s">
        <v>18</v>
      </c>
      <c r="H6" s="93"/>
      <c r="I6" s="93"/>
      <c r="J6" s="93"/>
      <c r="K6" s="93"/>
      <c r="L6" s="93"/>
    </row>
    <row r="7" spans="2:35"/>
    <row r="8" spans="2:35" ht="15.75" thickBot="1">
      <c r="G8" s="3" t="s">
        <v>11</v>
      </c>
    </row>
    <row r="9" spans="2:35" ht="15" customHeight="1">
      <c r="B9" s="81" t="s">
        <v>34</v>
      </c>
      <c r="C9" s="82"/>
      <c r="D9" s="82"/>
      <c r="E9" s="83"/>
    </row>
    <row r="10" spans="2:35" ht="15.75" thickBot="1">
      <c r="B10" s="84"/>
      <c r="C10" s="85"/>
      <c r="D10" s="85"/>
      <c r="E10" s="86"/>
      <c r="K10" s="3" t="s">
        <v>12</v>
      </c>
    </row>
    <row r="11" spans="2:35" ht="15.75" thickBot="1"/>
    <row r="12" spans="2:35">
      <c r="B12" s="72" t="s">
        <v>6</v>
      </c>
      <c r="C12" s="73"/>
      <c r="D12" s="73"/>
      <c r="E12" s="74"/>
      <c r="G12" s="3" t="s">
        <v>14</v>
      </c>
    </row>
    <row r="13" spans="2:35" ht="15.75" thickBot="1">
      <c r="B13" s="75"/>
      <c r="C13" s="76"/>
      <c r="D13" s="76"/>
      <c r="E13" s="77"/>
    </row>
    <row r="14" spans="2:35" ht="15.75" thickBot="1">
      <c r="K14" s="3" t="s">
        <v>13</v>
      </c>
    </row>
    <row r="15" spans="2:35">
      <c r="B15" s="81" t="s">
        <v>35</v>
      </c>
      <c r="C15" s="82"/>
      <c r="D15" s="82"/>
      <c r="E15" s="83"/>
      <c r="I15" s="106" t="s">
        <v>21</v>
      </c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AB15" s="106" t="s">
        <v>22</v>
      </c>
      <c r="AC15" s="106"/>
      <c r="AD15" s="106"/>
      <c r="AE15" s="106"/>
      <c r="AF15" s="106"/>
      <c r="AG15" s="106"/>
      <c r="AH15" s="106"/>
      <c r="AI15" s="106"/>
    </row>
    <row r="16" spans="2:35" ht="15.75" thickBot="1">
      <c r="B16" s="84"/>
      <c r="C16" s="85"/>
      <c r="D16" s="85"/>
      <c r="E16" s="86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AB16" s="107"/>
      <c r="AC16" s="107"/>
      <c r="AD16" s="107"/>
      <c r="AE16" s="107"/>
      <c r="AF16" s="107"/>
      <c r="AG16" s="107"/>
      <c r="AH16" s="107"/>
      <c r="AI16" s="107"/>
    </row>
    <row r="17" spans="2:35" ht="15" customHeight="1" thickBot="1">
      <c r="G17" s="5"/>
      <c r="H17" s="6"/>
      <c r="I17" s="87" t="s">
        <v>19</v>
      </c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9"/>
      <c r="Y17" s="108" t="s">
        <v>15</v>
      </c>
      <c r="Z17" s="109"/>
      <c r="AA17" s="110"/>
      <c r="AB17" s="94" t="s">
        <v>16</v>
      </c>
      <c r="AC17" s="95"/>
      <c r="AD17" s="95"/>
      <c r="AE17" s="95"/>
      <c r="AF17" s="95"/>
      <c r="AG17" s="95"/>
      <c r="AH17" s="95"/>
      <c r="AI17" s="96"/>
    </row>
    <row r="18" spans="2:35" ht="15" customHeight="1">
      <c r="B18" s="72" t="s">
        <v>207</v>
      </c>
      <c r="C18" s="73"/>
      <c r="D18" s="73"/>
      <c r="E18" s="74"/>
      <c r="G18" s="5"/>
      <c r="H18" s="6"/>
      <c r="I18" s="90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2"/>
      <c r="Y18" s="108"/>
      <c r="Z18" s="109"/>
      <c r="AA18" s="110"/>
      <c r="AB18" s="97"/>
      <c r="AC18" s="98"/>
      <c r="AD18" s="98"/>
      <c r="AE18" s="98"/>
      <c r="AF18" s="98"/>
      <c r="AG18" s="98"/>
      <c r="AH18" s="98"/>
      <c r="AI18" s="99"/>
    </row>
    <row r="19" spans="2:35" ht="15" customHeight="1" thickBot="1">
      <c r="B19" s="75"/>
      <c r="C19" s="76"/>
      <c r="D19" s="76"/>
      <c r="E19" s="77"/>
      <c r="G19" s="5"/>
      <c r="H19" s="6"/>
      <c r="I19" s="90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2"/>
      <c r="Y19" s="108"/>
      <c r="Z19" s="109"/>
      <c r="AA19" s="110"/>
      <c r="AB19" s="97"/>
      <c r="AC19" s="98"/>
      <c r="AD19" s="98"/>
      <c r="AE19" s="98"/>
      <c r="AF19" s="98"/>
      <c r="AG19" s="98"/>
      <c r="AH19" s="98"/>
      <c r="AI19" s="99"/>
    </row>
    <row r="20" spans="2:35" ht="15" customHeight="1">
      <c r="G20" s="5"/>
      <c r="H20" s="6"/>
      <c r="I20" s="90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2"/>
      <c r="Y20" s="108"/>
      <c r="Z20" s="109"/>
      <c r="AA20" s="110"/>
      <c r="AB20" s="97"/>
      <c r="AC20" s="98"/>
      <c r="AD20" s="98"/>
      <c r="AE20" s="98"/>
      <c r="AF20" s="98"/>
      <c r="AG20" s="98"/>
      <c r="AH20" s="98"/>
      <c r="AI20" s="99"/>
    </row>
    <row r="21" spans="2:35" ht="54.75" customHeight="1">
      <c r="G21" s="5"/>
      <c r="H21" s="6"/>
      <c r="I21" s="90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2"/>
      <c r="Y21" s="108"/>
      <c r="Z21" s="109"/>
      <c r="AA21" s="110"/>
      <c r="AB21" s="97"/>
      <c r="AC21" s="98"/>
      <c r="AD21" s="98"/>
      <c r="AE21" s="98"/>
      <c r="AF21" s="98"/>
      <c r="AG21" s="98"/>
      <c r="AH21" s="98"/>
      <c r="AI21" s="99"/>
    </row>
    <row r="22" spans="2:35" ht="94.5" customHeight="1">
      <c r="B22" s="2"/>
      <c r="C22" s="2"/>
      <c r="D22" s="2"/>
      <c r="E22" s="2"/>
      <c r="I22" s="7"/>
      <c r="J22" s="8"/>
      <c r="K22" s="8"/>
      <c r="L22" s="103" t="s">
        <v>20</v>
      </c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5"/>
      <c r="Y22" s="108"/>
      <c r="Z22" s="109"/>
      <c r="AA22" s="110"/>
      <c r="AB22" s="100"/>
      <c r="AC22" s="101"/>
      <c r="AD22" s="101"/>
      <c r="AE22" s="101"/>
      <c r="AF22" s="101"/>
      <c r="AG22" s="101"/>
      <c r="AH22" s="101"/>
      <c r="AI22" s="102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2:E3"/>
    <mergeCell ref="B9:E10"/>
    <mergeCell ref="B12:E13"/>
    <mergeCell ref="B15:E16"/>
    <mergeCell ref="O2:AC4"/>
    <mergeCell ref="B18:E19"/>
    <mergeCell ref="I17:X21"/>
    <mergeCell ref="G6:L6"/>
    <mergeCell ref="AB17:AI22"/>
    <mergeCell ref="L22:X22"/>
    <mergeCell ref="I15:X16"/>
    <mergeCell ref="AB15:AI16"/>
    <mergeCell ref="Y17:AA22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tabSelected="1" zoomScale="90" zoomScaleNormal="90" workbookViewId="0">
      <selection activeCell="B9" sqref="B9:E10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111">
        <v>41907</v>
      </c>
      <c r="C2" s="112"/>
      <c r="D2" s="112"/>
      <c r="E2" s="112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112"/>
      <c r="C3" s="112"/>
      <c r="D3" s="112"/>
      <c r="E3" s="112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32" t="s">
        <v>9</v>
      </c>
      <c r="I6" s="133"/>
      <c r="J6" s="134"/>
      <c r="N6" s="10"/>
      <c r="O6" s="130" t="s">
        <v>8</v>
      </c>
      <c r="P6" s="10"/>
      <c r="Q6" s="10"/>
      <c r="R6" s="10"/>
      <c r="S6" s="12"/>
      <c r="T6" s="3"/>
    </row>
    <row r="7" spans="2:34" ht="26.25" customHeight="1" thickBot="1">
      <c r="H7" s="135"/>
      <c r="I7" s="136"/>
      <c r="J7" s="137"/>
      <c r="N7" s="3"/>
      <c r="O7" s="131"/>
      <c r="P7" s="13">
        <f>+MAX(Q10:Q108)</f>
        <v>10</v>
      </c>
      <c r="Q7" s="122" t="s">
        <v>1</v>
      </c>
      <c r="R7" s="122"/>
      <c r="S7" s="14">
        <f>MAX(S10:S108)</f>
        <v>0.76923076923076927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4</v>
      </c>
      <c r="Q8" s="123" t="s">
        <v>2</v>
      </c>
      <c r="R8" s="123" t="s">
        <v>3</v>
      </c>
      <c r="S8" s="17">
        <f>MAXA(T10:T108)</f>
        <v>0.30769230769230771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1" t="s">
        <v>17</v>
      </c>
      <c r="C9" s="82"/>
      <c r="D9" s="82"/>
      <c r="E9" s="83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23"/>
      <c r="R9" s="123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4"/>
      <c r="C10" s="85"/>
      <c r="D10" s="85"/>
      <c r="E10" s="86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47</v>
      </c>
      <c r="P10" s="25">
        <v>287.64589383210546</v>
      </c>
      <c r="Q10" s="26">
        <v>8</v>
      </c>
      <c r="R10" s="26">
        <v>2</v>
      </c>
      <c r="S10" s="27">
        <v>0.61538461538461542</v>
      </c>
      <c r="T10" s="27">
        <v>0.15384615384615385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74</v>
      </c>
      <c r="P11" s="25">
        <v>226.48556517608716</v>
      </c>
      <c r="Q11" s="26">
        <v>8</v>
      </c>
      <c r="R11" s="26">
        <v>2</v>
      </c>
      <c r="S11" s="27">
        <v>0.61538461538461542</v>
      </c>
      <c r="T11" s="27">
        <v>0.15384615384615385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50</v>
      </c>
      <c r="P12" s="25">
        <v>216.05721019773222</v>
      </c>
      <c r="Q12" s="26">
        <v>8</v>
      </c>
      <c r="R12" s="26">
        <v>3</v>
      </c>
      <c r="S12" s="27">
        <v>0.61538461538461542</v>
      </c>
      <c r="T12" s="27">
        <v>0.23076923076923078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4" t="s">
        <v>34</v>
      </c>
      <c r="C13" s="125"/>
      <c r="D13" s="125"/>
      <c r="E13" s="126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39</v>
      </c>
      <c r="P13" s="25">
        <v>207.71937053461443</v>
      </c>
      <c r="Q13" s="26">
        <v>7</v>
      </c>
      <c r="R13" s="26">
        <v>4</v>
      </c>
      <c r="S13" s="27">
        <v>0.53846153846153844</v>
      </c>
      <c r="T13" s="27">
        <v>0.30769230769230771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7"/>
      <c r="C14" s="128"/>
      <c r="D14" s="128"/>
      <c r="E14" s="129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70</v>
      </c>
      <c r="P14" s="25">
        <v>203.70363876916076</v>
      </c>
      <c r="Q14" s="26">
        <v>9</v>
      </c>
      <c r="R14" s="26">
        <v>3</v>
      </c>
      <c r="S14" s="27">
        <v>0.69230769230769229</v>
      </c>
      <c r="T14" s="27">
        <v>0.23076923076923078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78</v>
      </c>
      <c r="P15" s="25">
        <v>202.45959115011317</v>
      </c>
      <c r="Q15" s="26">
        <v>9</v>
      </c>
      <c r="R15" s="26">
        <v>2</v>
      </c>
      <c r="S15" s="27">
        <v>0.69230769230769229</v>
      </c>
      <c r="T15" s="27">
        <v>0.15384615384615385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37</v>
      </c>
      <c r="P16" s="25">
        <v>198.13246577270968</v>
      </c>
      <c r="Q16" s="26">
        <v>6</v>
      </c>
      <c r="R16" s="26">
        <v>2</v>
      </c>
      <c r="S16" s="27">
        <v>0.46153846153846156</v>
      </c>
      <c r="T16" s="27">
        <v>0.15384615384615385</v>
      </c>
    </row>
    <row r="17" spans="2:25" ht="15" customHeight="1">
      <c r="B17" s="81" t="s">
        <v>35</v>
      </c>
      <c r="C17" s="82"/>
      <c r="D17" s="82"/>
      <c r="E17" s="83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65</v>
      </c>
      <c r="P17" s="25">
        <v>178.56889850942051</v>
      </c>
      <c r="Q17" s="26">
        <v>7</v>
      </c>
      <c r="R17" s="26">
        <v>0</v>
      </c>
      <c r="S17" s="27">
        <v>0.53846153846153844</v>
      </c>
      <c r="T17" s="27">
        <v>0</v>
      </c>
    </row>
    <row r="18" spans="2:25" ht="15" customHeight="1" thickBot="1">
      <c r="B18" s="84"/>
      <c r="C18" s="85"/>
      <c r="D18" s="85"/>
      <c r="E18" s="86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52</v>
      </c>
      <c r="P18" s="25">
        <v>177.41821484349293</v>
      </c>
      <c r="Q18" s="26">
        <v>8</v>
      </c>
      <c r="R18" s="26">
        <v>3</v>
      </c>
      <c r="S18" s="27">
        <v>0.61538461538461542</v>
      </c>
      <c r="T18" s="27">
        <v>0.23076923076923078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68</v>
      </c>
      <c r="P19" s="25">
        <v>173.62030543582745</v>
      </c>
      <c r="Q19" s="26">
        <v>10</v>
      </c>
      <c r="R19" s="26">
        <v>0</v>
      </c>
      <c r="S19" s="27">
        <v>0.76923076923076927</v>
      </c>
      <c r="T19" s="27">
        <v>0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55</v>
      </c>
      <c r="P20" s="25">
        <v>173.31514670566872</v>
      </c>
      <c r="Q20" s="26">
        <v>7</v>
      </c>
      <c r="R20" s="26">
        <v>2</v>
      </c>
      <c r="S20" s="27">
        <v>0.53846153846153844</v>
      </c>
      <c r="T20" s="27">
        <v>0.15384615384615385</v>
      </c>
    </row>
    <row r="21" spans="2:25" ht="15" customHeight="1">
      <c r="B21" s="72" t="s">
        <v>207</v>
      </c>
      <c r="C21" s="73"/>
      <c r="D21" s="73"/>
      <c r="E21" s="74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77</v>
      </c>
      <c r="P21" s="25">
        <v>170.70601972154174</v>
      </c>
      <c r="Q21" s="26">
        <v>8</v>
      </c>
      <c r="R21" s="26">
        <v>3</v>
      </c>
      <c r="S21" s="27">
        <v>0.61538461538461542</v>
      </c>
      <c r="T21" s="27">
        <v>0.23076923076923078</v>
      </c>
    </row>
    <row r="22" spans="2:25" ht="15" customHeight="1" thickBot="1">
      <c r="B22" s="75"/>
      <c r="C22" s="76"/>
      <c r="D22" s="76"/>
      <c r="E22" s="77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61</v>
      </c>
      <c r="P22" s="25">
        <v>166.1581842237062</v>
      </c>
      <c r="Q22" s="26">
        <v>8</v>
      </c>
      <c r="R22" s="26">
        <v>2</v>
      </c>
      <c r="S22" s="27">
        <v>0.61538461538461542</v>
      </c>
      <c r="T22" s="27">
        <v>0.15384615384615385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76</v>
      </c>
      <c r="P23" s="25">
        <v>165.71413660465862</v>
      </c>
      <c r="Q23" s="26">
        <v>7</v>
      </c>
      <c r="R23" s="26">
        <v>2</v>
      </c>
      <c r="S23" s="27">
        <v>0.53846153846153844</v>
      </c>
      <c r="T23" s="27">
        <v>0.15384615384615385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56</v>
      </c>
      <c r="P24" s="25">
        <v>158.87843351464517</v>
      </c>
      <c r="Q24" s="26">
        <v>7</v>
      </c>
      <c r="R24" s="26">
        <v>3</v>
      </c>
      <c r="S24" s="27">
        <v>0.53846153846153844</v>
      </c>
      <c r="T24" s="27">
        <v>0.23076923076923078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67</v>
      </c>
      <c r="P25" s="25">
        <v>158.67433769389197</v>
      </c>
      <c r="Q25" s="26">
        <v>7</v>
      </c>
      <c r="R25" s="26">
        <v>3</v>
      </c>
      <c r="S25" s="27">
        <v>0.53846153846153844</v>
      </c>
      <c r="T25" s="27">
        <v>0.23076923076923078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63</v>
      </c>
      <c r="P26" s="25">
        <v>157.19985089037289</v>
      </c>
      <c r="Q26" s="26">
        <v>8</v>
      </c>
      <c r="R26" s="26">
        <v>2</v>
      </c>
      <c r="S26" s="27">
        <v>0.61538461538461542</v>
      </c>
      <c r="T26" s="27">
        <v>0.15384615384615385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64</v>
      </c>
      <c r="P27" s="25">
        <v>156.74530543582745</v>
      </c>
      <c r="Q27" s="26">
        <v>9</v>
      </c>
      <c r="R27" s="26">
        <v>1</v>
      </c>
      <c r="S27" s="27">
        <v>0.69230769230769229</v>
      </c>
      <c r="T27" s="27">
        <v>7.6923076923076927E-2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44</v>
      </c>
      <c r="P28" s="25">
        <v>147.41821484349293</v>
      </c>
      <c r="Q28" s="26">
        <v>8</v>
      </c>
      <c r="R28" s="26">
        <v>1</v>
      </c>
      <c r="S28" s="27">
        <v>0.61538461538461542</v>
      </c>
      <c r="T28" s="27">
        <v>7.6923076923076927E-2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46</v>
      </c>
      <c r="P29" s="25">
        <v>145.2831842237062</v>
      </c>
      <c r="Q29" s="26">
        <v>7</v>
      </c>
      <c r="R29" s="26">
        <v>2</v>
      </c>
      <c r="S29" s="27">
        <v>0.53846153846153844</v>
      </c>
      <c r="T29" s="27">
        <v>0.15384615384615385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66</v>
      </c>
      <c r="P30" s="25">
        <v>143.93160811781976</v>
      </c>
      <c r="Q30" s="26">
        <v>7</v>
      </c>
      <c r="R30" s="26">
        <v>1</v>
      </c>
      <c r="S30" s="27">
        <v>0.53846153846153844</v>
      </c>
      <c r="T30" s="27">
        <v>7.6923076923076927E-2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75</v>
      </c>
      <c r="P31" s="25">
        <v>140.70601972154174</v>
      </c>
      <c r="Q31" s="26">
        <v>8</v>
      </c>
      <c r="R31" s="26">
        <v>1</v>
      </c>
      <c r="S31" s="27">
        <v>0.61538461538461542</v>
      </c>
      <c r="T31" s="27">
        <v>7.6923076923076927E-2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71</v>
      </c>
      <c r="P32" s="25">
        <v>140.1617668479785</v>
      </c>
      <c r="Q32" s="26">
        <v>7</v>
      </c>
      <c r="R32" s="26">
        <v>2</v>
      </c>
      <c r="S32" s="27">
        <v>0.53846153846153844</v>
      </c>
      <c r="T32" s="27">
        <v>0.15384615384615385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69</v>
      </c>
      <c r="P33" s="25">
        <v>138.36056517608716</v>
      </c>
      <c r="Q33" s="26">
        <v>8</v>
      </c>
      <c r="R33" s="26">
        <v>1</v>
      </c>
      <c r="S33" s="27">
        <v>0.61538461538461542</v>
      </c>
      <c r="T33" s="27">
        <v>7.6923076923076927E-2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54</v>
      </c>
      <c r="P34" s="25">
        <v>130.00746577270968</v>
      </c>
      <c r="Q34" s="26">
        <v>6</v>
      </c>
      <c r="R34" s="26">
        <v>2</v>
      </c>
      <c r="S34" s="27">
        <v>0.46153846153846156</v>
      </c>
      <c r="T34" s="27">
        <v>0.15384615384615385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73</v>
      </c>
      <c r="P35" s="25">
        <v>129.00105256226422</v>
      </c>
      <c r="Q35" s="26">
        <v>7</v>
      </c>
      <c r="R35" s="26">
        <v>1</v>
      </c>
      <c r="S35" s="27">
        <v>0.53846153846153844</v>
      </c>
      <c r="T35" s="27">
        <v>7.6923076923076927E-2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57</v>
      </c>
      <c r="P36" s="25">
        <v>124.99985089037288</v>
      </c>
      <c r="Q36" s="26">
        <v>7</v>
      </c>
      <c r="R36" s="26">
        <v>1</v>
      </c>
      <c r="S36" s="27">
        <v>0.53846153846153844</v>
      </c>
      <c r="T36" s="27">
        <v>7.6923076923076927E-2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58</v>
      </c>
      <c r="P37" s="25">
        <v>122.08318422370621</v>
      </c>
      <c r="Q37" s="26">
        <v>6</v>
      </c>
      <c r="R37" s="26">
        <v>2</v>
      </c>
      <c r="S37" s="27">
        <v>0.46153846153846156</v>
      </c>
      <c r="T37" s="27">
        <v>0.15384615384615385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40</v>
      </c>
      <c r="P38" s="25">
        <v>114.00105256226422</v>
      </c>
      <c r="Q38" s="26">
        <v>7</v>
      </c>
      <c r="R38" s="26">
        <v>0</v>
      </c>
      <c r="S38" s="27">
        <v>0.53846153846153844</v>
      </c>
      <c r="T38" s="27">
        <v>0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53</v>
      </c>
      <c r="P39" s="25">
        <v>110.28959743415169</v>
      </c>
      <c r="Q39" s="26">
        <v>6</v>
      </c>
      <c r="R39" s="26">
        <v>1</v>
      </c>
      <c r="S39" s="27">
        <v>0.46153846153846156</v>
      </c>
      <c r="T39" s="27">
        <v>7.6923076923076927E-2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45</v>
      </c>
      <c r="P40" s="25">
        <v>105.44389850942051</v>
      </c>
      <c r="Q40" s="26">
        <v>7</v>
      </c>
      <c r="R40" s="26">
        <v>0</v>
      </c>
      <c r="S40" s="27">
        <v>0.53846153846153844</v>
      </c>
      <c r="T40" s="27">
        <v>0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42</v>
      </c>
      <c r="P41" s="25">
        <v>104.09891598915989</v>
      </c>
      <c r="Q41" s="26">
        <v>4</v>
      </c>
      <c r="R41" s="26">
        <v>1</v>
      </c>
      <c r="S41" s="27">
        <v>0.30769230769230771</v>
      </c>
      <c r="T41" s="27">
        <v>7.6923076923076927E-2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51</v>
      </c>
      <c r="P42" s="25">
        <v>102.33246577270968</v>
      </c>
      <c r="Q42" s="26">
        <v>6</v>
      </c>
      <c r="R42" s="26">
        <v>1</v>
      </c>
      <c r="S42" s="27">
        <v>0.46153846153846156</v>
      </c>
      <c r="T42" s="27">
        <v>7.6923076923076927E-2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209</v>
      </c>
      <c r="P43" s="25">
        <v>97.058989070200724</v>
      </c>
      <c r="Q43" s="26">
        <v>5</v>
      </c>
      <c r="R43" s="26">
        <v>2</v>
      </c>
      <c r="S43" s="27">
        <v>0.38461538461538464</v>
      </c>
      <c r="T43" s="27">
        <v>0.15384615384615385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48</v>
      </c>
      <c r="P44" s="25">
        <v>94.697930767485019</v>
      </c>
      <c r="Q44" s="26">
        <v>5</v>
      </c>
      <c r="R44" s="26">
        <v>2</v>
      </c>
      <c r="S44" s="27">
        <v>0.38461538461538464</v>
      </c>
      <c r="T44" s="27">
        <v>0.15384615384615385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38</v>
      </c>
      <c r="P45" s="25">
        <v>88.946343465897726</v>
      </c>
      <c r="Q45" s="26">
        <v>4</v>
      </c>
      <c r="R45" s="26">
        <v>1</v>
      </c>
      <c r="S45" s="27">
        <v>0.30769230769230771</v>
      </c>
      <c r="T45" s="27">
        <v>7.6923076923076927E-2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59</v>
      </c>
      <c r="P46" s="25">
        <v>82.61459743415169</v>
      </c>
      <c r="Q46" s="26">
        <v>6</v>
      </c>
      <c r="R46" s="26">
        <v>0</v>
      </c>
      <c r="S46" s="27">
        <v>0.46153846153846156</v>
      </c>
      <c r="T46" s="27">
        <v>0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72</v>
      </c>
      <c r="P47" s="25">
        <v>81.657978969190623</v>
      </c>
      <c r="Q47" s="26">
        <v>6</v>
      </c>
      <c r="R47" s="26">
        <v>0</v>
      </c>
      <c r="S47" s="27">
        <v>0.46153846153846156</v>
      </c>
      <c r="T47" s="27">
        <v>0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62</v>
      </c>
      <c r="P48" s="25">
        <v>69.71353452474618</v>
      </c>
      <c r="Q48" s="26">
        <v>5</v>
      </c>
      <c r="R48" s="26">
        <v>0</v>
      </c>
      <c r="S48" s="27">
        <v>0.38461538461538464</v>
      </c>
      <c r="T48" s="27">
        <v>0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49</v>
      </c>
      <c r="P49" s="25">
        <v>62.497930767485016</v>
      </c>
      <c r="Q49" s="26">
        <v>4</v>
      </c>
      <c r="R49" s="26">
        <v>1</v>
      </c>
      <c r="S49" s="27">
        <v>0.30769230769230771</v>
      </c>
      <c r="T49" s="27">
        <v>7.6923076923076927E-2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43</v>
      </c>
      <c r="P50" s="25">
        <v>61.368898509420504</v>
      </c>
      <c r="Q50" s="26">
        <v>5</v>
      </c>
      <c r="R50" s="26">
        <v>0</v>
      </c>
      <c r="S50" s="27">
        <v>0.38461538461538464</v>
      </c>
      <c r="T50" s="27">
        <v>0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60</v>
      </c>
      <c r="P51" s="25">
        <v>61.368898509420504</v>
      </c>
      <c r="Q51" s="26">
        <v>5</v>
      </c>
      <c r="R51" s="26">
        <v>0</v>
      </c>
      <c r="S51" s="27">
        <v>0.38461538461538464</v>
      </c>
      <c r="T51" s="27">
        <v>0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41</v>
      </c>
      <c r="P52" s="25">
        <v>52.753486323040576</v>
      </c>
      <c r="Q52" s="26">
        <v>4</v>
      </c>
      <c r="R52" s="26">
        <v>0</v>
      </c>
      <c r="S52" s="27">
        <v>0.30769230769230771</v>
      </c>
      <c r="T52" s="27">
        <v>0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B13:E14"/>
    <mergeCell ref="B17:E18"/>
    <mergeCell ref="O6:O7"/>
    <mergeCell ref="H6:J7"/>
    <mergeCell ref="B21:E22"/>
    <mergeCell ref="Q7:R7"/>
    <mergeCell ref="Q8:Q9"/>
    <mergeCell ref="R8:R9"/>
    <mergeCell ref="B2:E3"/>
    <mergeCell ref="B9:E10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1" sqref="B11:E12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111">
        <v>41907</v>
      </c>
      <c r="C2" s="112"/>
      <c r="D2" s="112"/>
      <c r="E2" s="112"/>
    </row>
    <row r="3" spans="2:61">
      <c r="B3" s="112"/>
      <c r="C3" s="112"/>
      <c r="D3" s="112"/>
      <c r="E3" s="112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38" t="s">
        <v>31</v>
      </c>
      <c r="M6" s="139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40" t="s">
        <v>33</v>
      </c>
      <c r="H7" s="141"/>
      <c r="I7" s="141"/>
      <c r="J7" s="142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43">
        <v>41803</v>
      </c>
      <c r="M8" s="144"/>
      <c r="N8" s="143">
        <v>41804</v>
      </c>
      <c r="O8" s="154"/>
      <c r="P8" s="144"/>
      <c r="Q8" s="143">
        <v>41805</v>
      </c>
      <c r="R8" s="154"/>
      <c r="S8" s="154"/>
      <c r="T8" s="144"/>
      <c r="U8" s="143">
        <v>41806</v>
      </c>
      <c r="V8" s="154"/>
      <c r="W8" s="144"/>
      <c r="X8" s="143">
        <v>41807</v>
      </c>
      <c r="Y8" s="154"/>
      <c r="Z8" s="144"/>
      <c r="AA8" s="143">
        <v>41808</v>
      </c>
      <c r="AB8" s="154"/>
      <c r="AC8" s="144"/>
      <c r="AD8" s="143">
        <v>41809</v>
      </c>
      <c r="AE8" s="154"/>
      <c r="AF8" s="144"/>
      <c r="AG8" s="143">
        <v>41810</v>
      </c>
      <c r="AH8" s="154"/>
      <c r="AI8" s="144"/>
      <c r="AJ8" s="143">
        <v>41811</v>
      </c>
      <c r="AK8" s="154"/>
      <c r="AL8" s="144"/>
      <c r="AM8" s="143">
        <v>41812</v>
      </c>
      <c r="AN8" s="154"/>
      <c r="AO8" s="144"/>
      <c r="AP8" s="143">
        <v>41813</v>
      </c>
      <c r="AQ8" s="154"/>
      <c r="AR8" s="154"/>
      <c r="AS8" s="154"/>
      <c r="AT8" s="144"/>
      <c r="AU8" s="143">
        <v>41814</v>
      </c>
      <c r="AV8" s="154"/>
      <c r="AW8" s="154"/>
      <c r="AX8" s="144"/>
      <c r="AY8" s="143">
        <v>41815</v>
      </c>
      <c r="AZ8" s="154"/>
      <c r="BA8" s="154"/>
      <c r="BB8" s="144"/>
      <c r="BC8" s="143">
        <v>41816</v>
      </c>
      <c r="BD8" s="154"/>
      <c r="BE8" s="154"/>
      <c r="BF8" s="144"/>
    </row>
    <row r="9" spans="2:61">
      <c r="H9" s="147" t="str">
        <f>'Class. Gén.'!I10</f>
        <v>AdrienRo</v>
      </c>
      <c r="I9" s="148"/>
      <c r="J9" s="48">
        <f>IF(H9="","",SUM(K9:BF9))</f>
        <v>69.71353452474618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>
        <v>0</v>
      </c>
      <c r="R9" s="52">
        <v>0</v>
      </c>
      <c r="S9" s="52">
        <v>17.916666666666668</v>
      </c>
      <c r="T9" s="51">
        <v>10.238095238095237</v>
      </c>
      <c r="U9" s="50">
        <v>0</v>
      </c>
      <c r="V9" s="52">
        <v>17.2</v>
      </c>
      <c r="W9" s="51">
        <v>0</v>
      </c>
      <c r="X9" s="50"/>
      <c r="Y9" s="52"/>
      <c r="Z9" s="51"/>
      <c r="AA9" s="50"/>
      <c r="AB9" s="52"/>
      <c r="AC9" s="51"/>
      <c r="AD9" s="50"/>
      <c r="AE9" s="52"/>
      <c r="AF9" s="51"/>
      <c r="AG9" s="50"/>
      <c r="AH9" s="52"/>
      <c r="AI9" s="51"/>
      <c r="AJ9" s="50"/>
      <c r="AK9" s="52"/>
      <c r="AL9" s="51"/>
      <c r="AM9" s="50"/>
      <c r="AN9" s="52"/>
      <c r="AO9" s="51"/>
      <c r="AP9" s="50"/>
      <c r="AQ9" s="52"/>
      <c r="AR9" s="52"/>
      <c r="AS9" s="52"/>
      <c r="AT9" s="51"/>
      <c r="AU9" s="50"/>
      <c r="AV9" s="52"/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5" t="str">
        <f>'Class. Gén.'!I11</f>
        <v>AlexisBr</v>
      </c>
      <c r="I10" s="146"/>
      <c r="J10" s="53">
        <f>IF(H10="","",SUM(K10:BF10))</f>
        <v>105.44389850942051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>
        <v>26.875</v>
      </c>
      <c r="R10" s="57">
        <v>14.827586206896552</v>
      </c>
      <c r="S10" s="57">
        <v>0</v>
      </c>
      <c r="T10" s="56">
        <v>10.238095238095237</v>
      </c>
      <c r="U10" s="55">
        <v>11.944444444444445</v>
      </c>
      <c r="V10" s="57">
        <v>17.2</v>
      </c>
      <c r="W10" s="56">
        <v>0</v>
      </c>
      <c r="X10" s="55"/>
      <c r="Y10" s="57"/>
      <c r="Z10" s="56"/>
      <c r="AA10" s="55"/>
      <c r="AB10" s="57"/>
      <c r="AC10" s="56"/>
      <c r="AD10" s="55"/>
      <c r="AE10" s="57"/>
      <c r="AF10" s="56"/>
      <c r="AG10" s="55"/>
      <c r="AH10" s="57"/>
      <c r="AI10" s="56"/>
      <c r="AJ10" s="55"/>
      <c r="AK10" s="57"/>
      <c r="AL10" s="56"/>
      <c r="AM10" s="55"/>
      <c r="AN10" s="57"/>
      <c r="AO10" s="56"/>
      <c r="AP10" s="55"/>
      <c r="AQ10" s="57"/>
      <c r="AR10" s="57"/>
      <c r="AS10" s="57"/>
      <c r="AT10" s="56"/>
      <c r="AU10" s="55"/>
      <c r="AV10" s="57"/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1" t="s">
        <v>17</v>
      </c>
      <c r="C11" s="82"/>
      <c r="D11" s="82"/>
      <c r="E11" s="83"/>
      <c r="H11" s="145" t="str">
        <f>'Class. Gén.'!I12</f>
        <v>AnthonyGo</v>
      </c>
      <c r="I11" s="146"/>
      <c r="J11" s="53">
        <f t="shared" ref="J11:J75" si="35">IF(H11="","",SUM(K11:BF11))</f>
        <v>94.697930767485019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>
        <v>0</v>
      </c>
      <c r="R11" s="57">
        <v>29.827586206896552</v>
      </c>
      <c r="S11" s="57">
        <v>0</v>
      </c>
      <c r="T11" s="56">
        <v>25.238095238095237</v>
      </c>
      <c r="U11" s="55">
        <v>11.944444444444445</v>
      </c>
      <c r="V11" s="57">
        <v>17.2</v>
      </c>
      <c r="W11" s="56">
        <v>0</v>
      </c>
      <c r="X11" s="55"/>
      <c r="Y11" s="57"/>
      <c r="Z11" s="56"/>
      <c r="AA11" s="55"/>
      <c r="AB11" s="57"/>
      <c r="AC11" s="56"/>
      <c r="AD11" s="55"/>
      <c r="AE11" s="57"/>
      <c r="AF11" s="56"/>
      <c r="AG11" s="55"/>
      <c r="AH11" s="57"/>
      <c r="AI11" s="56"/>
      <c r="AJ11" s="55"/>
      <c r="AK11" s="57"/>
      <c r="AL11" s="56"/>
      <c r="AM11" s="55"/>
      <c r="AN11" s="57"/>
      <c r="AO11" s="56"/>
      <c r="AP11" s="55"/>
      <c r="AQ11" s="57"/>
      <c r="AR11" s="57"/>
      <c r="AS11" s="57"/>
      <c r="AT11" s="56"/>
      <c r="AU11" s="55"/>
      <c r="AV11" s="57"/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4"/>
      <c r="C12" s="85"/>
      <c r="D12" s="85"/>
      <c r="E12" s="86"/>
      <c r="H12" s="145" t="str">
        <f>'Class. Gén.'!I13</f>
        <v>AntoineDlf</v>
      </c>
      <c r="I12" s="146"/>
      <c r="J12" s="53">
        <f t="shared" si="35"/>
        <v>81.657978969190623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>
        <v>0</v>
      </c>
      <c r="R12" s="57">
        <v>0</v>
      </c>
      <c r="S12" s="57">
        <v>17.916666666666668</v>
      </c>
      <c r="T12" s="56">
        <v>10.238095238095237</v>
      </c>
      <c r="U12" s="55">
        <v>11.944444444444445</v>
      </c>
      <c r="V12" s="57">
        <v>17.2</v>
      </c>
      <c r="W12" s="56">
        <v>0</v>
      </c>
      <c r="X12" s="55"/>
      <c r="Y12" s="57"/>
      <c r="Z12" s="56"/>
      <c r="AA12" s="55"/>
      <c r="AB12" s="57"/>
      <c r="AC12" s="56"/>
      <c r="AD12" s="55"/>
      <c r="AE12" s="57"/>
      <c r="AF12" s="56"/>
      <c r="AG12" s="55"/>
      <c r="AH12" s="57"/>
      <c r="AI12" s="56"/>
      <c r="AJ12" s="55"/>
      <c r="AK12" s="57"/>
      <c r="AL12" s="56"/>
      <c r="AM12" s="55"/>
      <c r="AN12" s="57"/>
      <c r="AO12" s="56"/>
      <c r="AP12" s="55"/>
      <c r="AQ12" s="57"/>
      <c r="AR12" s="57"/>
      <c r="AS12" s="57"/>
      <c r="AT12" s="56"/>
      <c r="AU12" s="55"/>
      <c r="AV12" s="57"/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5" t="str">
        <f>'Class. Gén.'!I14</f>
        <v>AntoinePo</v>
      </c>
      <c r="I13" s="146"/>
      <c r="J13" s="53">
        <f t="shared" si="35"/>
        <v>166.1581842237062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>
        <v>41.875</v>
      </c>
      <c r="R13" s="57">
        <v>14.827586206896552</v>
      </c>
      <c r="S13" s="57">
        <v>0</v>
      </c>
      <c r="T13" s="56">
        <v>25.238095238095237</v>
      </c>
      <c r="U13" s="55">
        <v>11.944444444444445</v>
      </c>
      <c r="V13" s="57">
        <v>17.2</v>
      </c>
      <c r="W13" s="56">
        <v>0</v>
      </c>
      <c r="X13" s="55"/>
      <c r="Y13" s="57"/>
      <c r="Z13" s="56"/>
      <c r="AA13" s="55"/>
      <c r="AB13" s="57"/>
      <c r="AC13" s="56"/>
      <c r="AD13" s="55"/>
      <c r="AE13" s="57"/>
      <c r="AF13" s="56"/>
      <c r="AG13" s="55"/>
      <c r="AH13" s="57"/>
      <c r="AI13" s="56"/>
      <c r="AJ13" s="55"/>
      <c r="AK13" s="57"/>
      <c r="AL13" s="56"/>
      <c r="AM13" s="55"/>
      <c r="AN13" s="57"/>
      <c r="AO13" s="56"/>
      <c r="AP13" s="55"/>
      <c r="AQ13" s="57"/>
      <c r="AR13" s="57"/>
      <c r="AS13" s="57"/>
      <c r="AT13" s="56"/>
      <c r="AU13" s="55"/>
      <c r="AV13" s="57"/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5" t="str">
        <f>'Class. Gén.'!I15</f>
        <v>ArnaudRe</v>
      </c>
      <c r="I14" s="146"/>
      <c r="J14" s="53">
        <f t="shared" si="35"/>
        <v>226.48556517608716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>
        <v>0</v>
      </c>
      <c r="R14" s="57">
        <v>29.827586206896552</v>
      </c>
      <c r="S14" s="57">
        <v>17.916666666666668</v>
      </c>
      <c r="T14" s="56">
        <v>25.238095238095237</v>
      </c>
      <c r="U14" s="55">
        <v>11.944444444444445</v>
      </c>
      <c r="V14" s="57">
        <v>17.2</v>
      </c>
      <c r="W14" s="56">
        <v>0</v>
      </c>
      <c r="X14" s="55"/>
      <c r="Y14" s="57"/>
      <c r="Z14" s="56"/>
      <c r="AA14" s="55"/>
      <c r="AB14" s="57"/>
      <c r="AC14" s="56"/>
      <c r="AD14" s="55"/>
      <c r="AE14" s="57"/>
      <c r="AF14" s="56"/>
      <c r="AG14" s="55"/>
      <c r="AH14" s="57"/>
      <c r="AI14" s="56"/>
      <c r="AJ14" s="55"/>
      <c r="AK14" s="57"/>
      <c r="AL14" s="56"/>
      <c r="AM14" s="55"/>
      <c r="AN14" s="57"/>
      <c r="AO14" s="56"/>
      <c r="AP14" s="55"/>
      <c r="AQ14" s="57"/>
      <c r="AR14" s="57"/>
      <c r="AS14" s="57"/>
      <c r="AT14" s="56"/>
      <c r="AU14" s="55"/>
      <c r="AV14" s="57"/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2" t="s">
        <v>6</v>
      </c>
      <c r="C15" s="73"/>
      <c r="D15" s="73"/>
      <c r="E15" s="74"/>
      <c r="H15" s="145" t="str">
        <f>'Class. Gén.'!I16</f>
        <v>AurélienFe</v>
      </c>
      <c r="I15" s="146"/>
      <c r="J15" s="53">
        <f t="shared" si="35"/>
        <v>158.67433769389197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>
        <v>0</v>
      </c>
      <c r="R15" s="57">
        <v>29.827586206896552</v>
      </c>
      <c r="S15" s="57">
        <v>17.916666666666668</v>
      </c>
      <c r="T15" s="56">
        <v>10.238095238095237</v>
      </c>
      <c r="U15" s="55">
        <v>11.944444444444445</v>
      </c>
      <c r="V15" s="57">
        <v>0</v>
      </c>
      <c r="W15" s="56">
        <v>0</v>
      </c>
      <c r="X15" s="55"/>
      <c r="Y15" s="57"/>
      <c r="Z15" s="56"/>
      <c r="AA15" s="55"/>
      <c r="AB15" s="57"/>
      <c r="AC15" s="56"/>
      <c r="AD15" s="55"/>
      <c r="AE15" s="57"/>
      <c r="AF15" s="56"/>
      <c r="AG15" s="55"/>
      <c r="AH15" s="57"/>
      <c r="AI15" s="56"/>
      <c r="AJ15" s="55"/>
      <c r="AK15" s="57"/>
      <c r="AL15" s="56"/>
      <c r="AM15" s="55"/>
      <c r="AN15" s="57"/>
      <c r="AO15" s="56"/>
      <c r="AP15" s="55"/>
      <c r="AQ15" s="57"/>
      <c r="AR15" s="57"/>
      <c r="AS15" s="57"/>
      <c r="AT15" s="56"/>
      <c r="AU15" s="55"/>
      <c r="AV15" s="57"/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5"/>
      <c r="C16" s="76"/>
      <c r="D16" s="76"/>
      <c r="E16" s="77"/>
      <c r="H16" s="145" t="str">
        <f>'Class. Gén.'!I17</f>
        <v>BaptisteDe</v>
      </c>
      <c r="I16" s="146"/>
      <c r="J16" s="53">
        <f t="shared" si="35"/>
        <v>61.368898509420504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>
        <v>0</v>
      </c>
      <c r="R16" s="57">
        <v>14.827586206896552</v>
      </c>
      <c r="S16" s="57">
        <v>0</v>
      </c>
      <c r="T16" s="56">
        <v>10.238095238095237</v>
      </c>
      <c r="U16" s="55">
        <v>11.944444444444445</v>
      </c>
      <c r="V16" s="57">
        <v>0</v>
      </c>
      <c r="W16" s="56">
        <v>0</v>
      </c>
      <c r="X16" s="55"/>
      <c r="Y16" s="57"/>
      <c r="Z16" s="56"/>
      <c r="AA16" s="55"/>
      <c r="AB16" s="57"/>
      <c r="AC16" s="56"/>
      <c r="AD16" s="55"/>
      <c r="AE16" s="57"/>
      <c r="AF16" s="56"/>
      <c r="AG16" s="55"/>
      <c r="AH16" s="57"/>
      <c r="AI16" s="56"/>
      <c r="AJ16" s="55"/>
      <c r="AK16" s="57"/>
      <c r="AL16" s="56"/>
      <c r="AM16" s="55"/>
      <c r="AN16" s="57"/>
      <c r="AO16" s="56"/>
      <c r="AP16" s="55"/>
      <c r="AQ16" s="57"/>
      <c r="AR16" s="57"/>
      <c r="AS16" s="57"/>
      <c r="AT16" s="56"/>
      <c r="AU16" s="55"/>
      <c r="AV16" s="57"/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5" t="str">
        <f>'Class. Gén.'!I18</f>
        <v>BaptistePe</v>
      </c>
      <c r="I17" s="146"/>
      <c r="J17" s="53">
        <f t="shared" si="35"/>
        <v>143.93160811781976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>
        <v>41.875</v>
      </c>
      <c r="R17" s="57">
        <v>0</v>
      </c>
      <c r="S17" s="57">
        <v>0</v>
      </c>
      <c r="T17" s="56">
        <v>10.238095238095237</v>
      </c>
      <c r="U17" s="55">
        <v>0</v>
      </c>
      <c r="V17" s="57">
        <v>17.2</v>
      </c>
      <c r="W17" s="56">
        <v>0</v>
      </c>
      <c r="X17" s="55"/>
      <c r="Y17" s="57"/>
      <c r="Z17" s="56"/>
      <c r="AA17" s="55"/>
      <c r="AB17" s="57"/>
      <c r="AC17" s="56"/>
      <c r="AD17" s="55"/>
      <c r="AE17" s="57"/>
      <c r="AF17" s="56"/>
      <c r="AG17" s="55"/>
      <c r="AH17" s="57"/>
      <c r="AI17" s="56"/>
      <c r="AJ17" s="55"/>
      <c r="AK17" s="57"/>
      <c r="AL17" s="56"/>
      <c r="AM17" s="55"/>
      <c r="AN17" s="57"/>
      <c r="AO17" s="56"/>
      <c r="AP17" s="55"/>
      <c r="AQ17" s="57"/>
      <c r="AR17" s="57"/>
      <c r="AS17" s="57"/>
      <c r="AT17" s="56"/>
      <c r="AU17" s="55"/>
      <c r="AV17" s="57"/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5" t="str">
        <f>'Class. Gén.'!I19</f>
        <v>BriceGi</v>
      </c>
      <c r="I18" s="146"/>
      <c r="J18" s="53">
        <f t="shared" si="35"/>
        <v>165.71413660465862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>
        <v>0</v>
      </c>
      <c r="R18" s="57">
        <v>14.827586206896552</v>
      </c>
      <c r="S18" s="57">
        <v>17.916666666666668</v>
      </c>
      <c r="T18" s="56">
        <v>10.238095238095237</v>
      </c>
      <c r="U18" s="55">
        <v>26.944444444444443</v>
      </c>
      <c r="V18" s="57">
        <v>0</v>
      </c>
      <c r="W18" s="56">
        <v>71.428571428571431</v>
      </c>
      <c r="X18" s="55"/>
      <c r="Y18" s="57"/>
      <c r="Z18" s="56"/>
      <c r="AA18" s="55"/>
      <c r="AB18" s="57"/>
      <c r="AC18" s="56"/>
      <c r="AD18" s="55"/>
      <c r="AE18" s="57"/>
      <c r="AF18" s="56"/>
      <c r="AG18" s="55"/>
      <c r="AH18" s="57"/>
      <c r="AI18" s="56"/>
      <c r="AJ18" s="55"/>
      <c r="AK18" s="57"/>
      <c r="AL18" s="56"/>
      <c r="AM18" s="55"/>
      <c r="AN18" s="57"/>
      <c r="AO18" s="56"/>
      <c r="AP18" s="55"/>
      <c r="AQ18" s="57"/>
      <c r="AR18" s="57"/>
      <c r="AS18" s="57"/>
      <c r="AT18" s="56"/>
      <c r="AU18" s="55"/>
      <c r="AV18" s="57"/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1" t="s">
        <v>34</v>
      </c>
      <c r="C19" s="82"/>
      <c r="D19" s="82"/>
      <c r="E19" s="83"/>
      <c r="H19" s="145" t="str">
        <f>'Class. Gén.'!I20</f>
        <v>CédricMo</v>
      </c>
      <c r="I19" s="146"/>
      <c r="J19" s="53">
        <f t="shared" si="35"/>
        <v>156.74530543582745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>
        <v>0</v>
      </c>
      <c r="R19" s="57">
        <v>14.827586206896552</v>
      </c>
      <c r="S19" s="57">
        <v>17.916666666666668</v>
      </c>
      <c r="T19" s="56">
        <v>10.238095238095237</v>
      </c>
      <c r="U19" s="55">
        <v>11.944444444444445</v>
      </c>
      <c r="V19" s="57">
        <v>17.2</v>
      </c>
      <c r="W19" s="56">
        <v>0</v>
      </c>
      <c r="X19" s="55"/>
      <c r="Y19" s="57"/>
      <c r="Z19" s="56"/>
      <c r="AA19" s="55"/>
      <c r="AB19" s="57"/>
      <c r="AC19" s="56"/>
      <c r="AD19" s="55"/>
      <c r="AE19" s="57"/>
      <c r="AF19" s="56"/>
      <c r="AG19" s="55"/>
      <c r="AH19" s="57"/>
      <c r="AI19" s="56"/>
      <c r="AJ19" s="55"/>
      <c r="AK19" s="57"/>
      <c r="AL19" s="56"/>
      <c r="AM19" s="55"/>
      <c r="AN19" s="57"/>
      <c r="AO19" s="56"/>
      <c r="AP19" s="55"/>
      <c r="AQ19" s="57"/>
      <c r="AR19" s="57"/>
      <c r="AS19" s="57"/>
      <c r="AT19" s="56"/>
      <c r="AU19" s="55"/>
      <c r="AV19" s="57"/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4"/>
      <c r="C20" s="85"/>
      <c r="D20" s="85"/>
      <c r="E20" s="86"/>
      <c r="H20" s="145" t="str">
        <f>'Class. Gén.'!I21</f>
        <v>CélineKi</v>
      </c>
      <c r="I20" s="146"/>
      <c r="J20" s="53">
        <f t="shared" si="35"/>
        <v>287.64589383210546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>
        <v>26.875</v>
      </c>
      <c r="R20" s="57">
        <v>0</v>
      </c>
      <c r="S20" s="57">
        <v>0</v>
      </c>
      <c r="T20" s="56">
        <v>10.238095238095237</v>
      </c>
      <c r="U20" s="55">
        <v>0</v>
      </c>
      <c r="V20" s="57">
        <v>17.2</v>
      </c>
      <c r="W20" s="56">
        <v>71.428571428571431</v>
      </c>
      <c r="X20" s="55"/>
      <c r="Y20" s="57"/>
      <c r="Z20" s="56"/>
      <c r="AA20" s="55"/>
      <c r="AB20" s="57"/>
      <c r="AC20" s="56"/>
      <c r="AD20" s="55"/>
      <c r="AE20" s="57"/>
      <c r="AF20" s="56"/>
      <c r="AG20" s="55"/>
      <c r="AH20" s="57"/>
      <c r="AI20" s="56"/>
      <c r="AJ20" s="55"/>
      <c r="AK20" s="57"/>
      <c r="AL20" s="56"/>
      <c r="AM20" s="55"/>
      <c r="AN20" s="57"/>
      <c r="AO20" s="56"/>
      <c r="AP20" s="55"/>
      <c r="AQ20" s="57"/>
      <c r="AR20" s="57"/>
      <c r="AS20" s="57"/>
      <c r="AT20" s="56"/>
      <c r="AU20" s="55"/>
      <c r="AV20" s="57"/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5" t="str">
        <f>'Class. Gén.'!I22</f>
        <v>CharlèneGu</v>
      </c>
      <c r="I21" s="146"/>
      <c r="J21" s="53">
        <f t="shared" si="35"/>
        <v>102.33246577270968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>
        <v>0</v>
      </c>
      <c r="R21" s="57">
        <v>0</v>
      </c>
      <c r="S21" s="57">
        <v>17.916666666666668</v>
      </c>
      <c r="T21" s="56">
        <v>10.238095238095237</v>
      </c>
      <c r="U21" s="55">
        <v>26.944444444444443</v>
      </c>
      <c r="V21" s="57">
        <v>17.2</v>
      </c>
      <c r="W21" s="56">
        <v>0</v>
      </c>
      <c r="X21" s="55"/>
      <c r="Y21" s="57"/>
      <c r="Z21" s="56"/>
      <c r="AA21" s="55"/>
      <c r="AB21" s="57"/>
      <c r="AC21" s="56"/>
      <c r="AD21" s="55"/>
      <c r="AE21" s="57"/>
      <c r="AF21" s="56"/>
      <c r="AG21" s="55"/>
      <c r="AH21" s="57"/>
      <c r="AI21" s="56"/>
      <c r="AJ21" s="55"/>
      <c r="AK21" s="57"/>
      <c r="AL21" s="56"/>
      <c r="AM21" s="55"/>
      <c r="AN21" s="57"/>
      <c r="AO21" s="56"/>
      <c r="AP21" s="55"/>
      <c r="AQ21" s="57"/>
      <c r="AR21" s="57"/>
      <c r="AS21" s="57"/>
      <c r="AT21" s="56"/>
      <c r="AU21" s="55"/>
      <c r="AV21" s="57"/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5" t="str">
        <f>'Class. Gén.'!I23</f>
        <v>ChloéGu</v>
      </c>
      <c r="I22" s="146"/>
      <c r="J22" s="53">
        <f t="shared" si="35"/>
        <v>173.62030543582745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>
        <v>26.875</v>
      </c>
      <c r="R22" s="57">
        <v>14.827586206896552</v>
      </c>
      <c r="S22" s="57">
        <v>17.916666666666668</v>
      </c>
      <c r="T22" s="56">
        <v>10.238095238095237</v>
      </c>
      <c r="U22" s="55">
        <v>11.944444444444445</v>
      </c>
      <c r="V22" s="57">
        <v>17.2</v>
      </c>
      <c r="W22" s="56">
        <v>0</v>
      </c>
      <c r="X22" s="55"/>
      <c r="Y22" s="57"/>
      <c r="Z22" s="56"/>
      <c r="AA22" s="55"/>
      <c r="AB22" s="57"/>
      <c r="AC22" s="56"/>
      <c r="AD22" s="55"/>
      <c r="AE22" s="57"/>
      <c r="AF22" s="56"/>
      <c r="AG22" s="55"/>
      <c r="AH22" s="57"/>
      <c r="AI22" s="56"/>
      <c r="AJ22" s="55"/>
      <c r="AK22" s="57"/>
      <c r="AL22" s="56"/>
      <c r="AM22" s="55"/>
      <c r="AN22" s="57"/>
      <c r="AO22" s="56"/>
      <c r="AP22" s="55"/>
      <c r="AQ22" s="57"/>
      <c r="AR22" s="57"/>
      <c r="AS22" s="57"/>
      <c r="AT22" s="56"/>
      <c r="AU22" s="55"/>
      <c r="AV22" s="57"/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2" t="s">
        <v>207</v>
      </c>
      <c r="C23" s="73"/>
      <c r="D23" s="73"/>
      <c r="E23" s="74"/>
      <c r="H23" s="145" t="str">
        <f>'Class. Gén.'!I24</f>
        <v>ClaireLe</v>
      </c>
      <c r="I23" s="146"/>
      <c r="J23" s="53">
        <f t="shared" si="35"/>
        <v>88.946343465897726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>
        <v>0</v>
      </c>
      <c r="R23" s="57">
        <v>14.827586206896552</v>
      </c>
      <c r="S23" s="57">
        <v>32.916666666666671</v>
      </c>
      <c r="T23" s="56">
        <v>0</v>
      </c>
      <c r="U23" s="55">
        <v>0</v>
      </c>
      <c r="V23" s="57">
        <v>0</v>
      </c>
      <c r="W23" s="56">
        <v>0</v>
      </c>
      <c r="X23" s="55"/>
      <c r="Y23" s="57"/>
      <c r="Z23" s="56"/>
      <c r="AA23" s="55"/>
      <c r="AB23" s="57"/>
      <c r="AC23" s="56"/>
      <c r="AD23" s="55"/>
      <c r="AE23" s="57"/>
      <c r="AF23" s="56"/>
      <c r="AG23" s="55"/>
      <c r="AH23" s="57"/>
      <c r="AI23" s="56"/>
      <c r="AJ23" s="55"/>
      <c r="AK23" s="57"/>
      <c r="AL23" s="56"/>
      <c r="AM23" s="55"/>
      <c r="AN23" s="57"/>
      <c r="AO23" s="56"/>
      <c r="AP23" s="55"/>
      <c r="AQ23" s="57"/>
      <c r="AR23" s="57"/>
      <c r="AS23" s="57"/>
      <c r="AT23" s="56"/>
      <c r="AU23" s="55"/>
      <c r="AV23" s="57"/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5"/>
      <c r="C24" s="76"/>
      <c r="D24" s="76"/>
      <c r="E24" s="77"/>
      <c r="H24" s="145" t="str">
        <f>'Class. Gén.'!I25</f>
        <v>DamienBr</v>
      </c>
      <c r="I24" s="146"/>
      <c r="J24" s="53">
        <f t="shared" si="35"/>
        <v>158.87843351464517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>
        <v>41.875</v>
      </c>
      <c r="R24" s="57">
        <v>0</v>
      </c>
      <c r="S24" s="57">
        <v>32.916666666666671</v>
      </c>
      <c r="T24" s="56">
        <v>10.238095238095237</v>
      </c>
      <c r="U24" s="55">
        <v>11.944444444444445</v>
      </c>
      <c r="V24" s="57">
        <v>0</v>
      </c>
      <c r="W24" s="56">
        <v>0</v>
      </c>
      <c r="X24" s="55"/>
      <c r="Y24" s="57"/>
      <c r="Z24" s="56"/>
      <c r="AA24" s="55"/>
      <c r="AB24" s="57"/>
      <c r="AC24" s="56"/>
      <c r="AD24" s="55"/>
      <c r="AE24" s="57"/>
      <c r="AF24" s="56"/>
      <c r="AG24" s="55"/>
      <c r="AH24" s="57"/>
      <c r="AI24" s="56"/>
      <c r="AJ24" s="55"/>
      <c r="AK24" s="57"/>
      <c r="AL24" s="56"/>
      <c r="AM24" s="55"/>
      <c r="AN24" s="57"/>
      <c r="AO24" s="56"/>
      <c r="AP24" s="55"/>
      <c r="AQ24" s="57"/>
      <c r="AR24" s="57"/>
      <c r="AS24" s="57"/>
      <c r="AT24" s="56"/>
      <c r="AU24" s="55"/>
      <c r="AV24" s="57"/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5" t="str">
        <f>'Class. Gén.'!I26</f>
        <v>DamienLec</v>
      </c>
      <c r="I25" s="146"/>
      <c r="J25" s="53">
        <f t="shared" si="35"/>
        <v>124.99985089037288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>
        <v>0</v>
      </c>
      <c r="R25" s="57">
        <v>29.827586206896552</v>
      </c>
      <c r="S25" s="57">
        <v>17.916666666666668</v>
      </c>
      <c r="T25" s="56">
        <v>10.238095238095237</v>
      </c>
      <c r="U25" s="55">
        <v>11.944444444444445</v>
      </c>
      <c r="V25" s="57">
        <v>0</v>
      </c>
      <c r="W25" s="56">
        <v>0</v>
      </c>
      <c r="X25" s="55"/>
      <c r="Y25" s="57"/>
      <c r="Z25" s="56"/>
      <c r="AA25" s="55"/>
      <c r="AB25" s="57"/>
      <c r="AC25" s="56"/>
      <c r="AD25" s="55"/>
      <c r="AE25" s="57"/>
      <c r="AF25" s="56"/>
      <c r="AG25" s="55"/>
      <c r="AH25" s="57"/>
      <c r="AI25" s="56"/>
      <c r="AJ25" s="55"/>
      <c r="AK25" s="57"/>
      <c r="AL25" s="56"/>
      <c r="AM25" s="55"/>
      <c r="AN25" s="57"/>
      <c r="AO25" s="56"/>
      <c r="AP25" s="55"/>
      <c r="AQ25" s="57"/>
      <c r="AR25" s="57"/>
      <c r="AS25" s="57"/>
      <c r="AT25" s="56"/>
      <c r="AU25" s="55"/>
      <c r="AV25" s="57"/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5" t="str">
        <f>'Class. Gén.'!I27</f>
        <v>DamienLem</v>
      </c>
      <c r="I26" s="146"/>
      <c r="J26" s="53">
        <f t="shared" si="35"/>
        <v>61.368898509420504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>
        <v>0</v>
      </c>
      <c r="R26" s="57">
        <v>14.827586206896552</v>
      </c>
      <c r="S26" s="57">
        <v>0</v>
      </c>
      <c r="T26" s="56">
        <v>10.238095238095237</v>
      </c>
      <c r="U26" s="55">
        <v>11.944444444444445</v>
      </c>
      <c r="V26" s="57">
        <v>0</v>
      </c>
      <c r="W26" s="56">
        <v>0</v>
      </c>
      <c r="X26" s="55"/>
      <c r="Y26" s="57"/>
      <c r="Z26" s="56"/>
      <c r="AA26" s="55"/>
      <c r="AB26" s="57"/>
      <c r="AC26" s="56"/>
      <c r="AD26" s="55"/>
      <c r="AE26" s="57"/>
      <c r="AF26" s="56"/>
      <c r="AG26" s="55"/>
      <c r="AH26" s="57"/>
      <c r="AI26" s="56"/>
      <c r="AJ26" s="55"/>
      <c r="AK26" s="57"/>
      <c r="AL26" s="56"/>
      <c r="AM26" s="55"/>
      <c r="AN26" s="57"/>
      <c r="AO26" s="56"/>
      <c r="AP26" s="55"/>
      <c r="AQ26" s="57"/>
      <c r="AR26" s="57"/>
      <c r="AS26" s="57"/>
      <c r="AT26" s="56"/>
      <c r="AU26" s="55"/>
      <c r="AV26" s="57"/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5" t="str">
        <f>'Class. Gén.'!I28</f>
        <v>Dominique</v>
      </c>
      <c r="I27" s="146"/>
      <c r="J27" s="53">
        <f t="shared" si="35"/>
        <v>147.41821484349293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>
        <v>26.875</v>
      </c>
      <c r="R27" s="57">
        <v>14.827586206896552</v>
      </c>
      <c r="S27" s="57">
        <v>17.916666666666668</v>
      </c>
      <c r="T27" s="56">
        <v>10.238095238095237</v>
      </c>
      <c r="U27" s="55">
        <v>26.944444444444443</v>
      </c>
      <c r="V27" s="57">
        <v>17.2</v>
      </c>
      <c r="W27" s="56">
        <v>0</v>
      </c>
      <c r="X27" s="55"/>
      <c r="Y27" s="57"/>
      <c r="Z27" s="56"/>
      <c r="AA27" s="55"/>
      <c r="AB27" s="57"/>
      <c r="AC27" s="56"/>
      <c r="AD27" s="55"/>
      <c r="AE27" s="57"/>
      <c r="AF27" s="56"/>
      <c r="AG27" s="55"/>
      <c r="AH27" s="57"/>
      <c r="AI27" s="56"/>
      <c r="AJ27" s="55"/>
      <c r="AK27" s="57"/>
      <c r="AL27" s="56"/>
      <c r="AM27" s="55"/>
      <c r="AN27" s="57"/>
      <c r="AO27" s="56"/>
      <c r="AP27" s="55"/>
      <c r="AQ27" s="57"/>
      <c r="AR27" s="57"/>
      <c r="AS27" s="57"/>
      <c r="AT27" s="56"/>
      <c r="AU27" s="55"/>
      <c r="AV27" s="57"/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5" t="str">
        <f>'Class. Gén.'!I29</f>
        <v>FlorianFi</v>
      </c>
      <c r="I28" s="146"/>
      <c r="J28" s="53">
        <f t="shared" si="35"/>
        <v>122.08318422370621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>
        <v>0</v>
      </c>
      <c r="R28" s="57">
        <v>14.827586206896552</v>
      </c>
      <c r="S28" s="57">
        <v>0</v>
      </c>
      <c r="T28" s="56">
        <v>25.238095238095237</v>
      </c>
      <c r="U28" s="55">
        <v>26.944444444444443</v>
      </c>
      <c r="V28" s="57">
        <v>0</v>
      </c>
      <c r="W28" s="56">
        <v>0</v>
      </c>
      <c r="X28" s="55"/>
      <c r="Y28" s="57"/>
      <c r="Z28" s="56"/>
      <c r="AA28" s="55"/>
      <c r="AB28" s="57"/>
      <c r="AC28" s="56"/>
      <c r="AD28" s="55"/>
      <c r="AE28" s="57"/>
      <c r="AF28" s="56"/>
      <c r="AG28" s="55"/>
      <c r="AH28" s="57"/>
      <c r="AI28" s="56"/>
      <c r="AJ28" s="55"/>
      <c r="AK28" s="57"/>
      <c r="AL28" s="56"/>
      <c r="AM28" s="55"/>
      <c r="AN28" s="57"/>
      <c r="AO28" s="56"/>
      <c r="AP28" s="55"/>
      <c r="AQ28" s="57"/>
      <c r="AR28" s="57"/>
      <c r="AS28" s="57"/>
      <c r="AT28" s="56"/>
      <c r="AU28" s="55"/>
      <c r="AV28" s="57"/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5" t="str">
        <f>'Class. Gén.'!I30</f>
        <v>FlorianGi</v>
      </c>
      <c r="I29" s="146"/>
      <c r="J29" s="53">
        <f t="shared" si="35"/>
        <v>110.28959743415169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>
        <v>26.875</v>
      </c>
      <c r="R29" s="57">
        <v>14.827586206896552</v>
      </c>
      <c r="S29" s="57">
        <v>17.916666666666668</v>
      </c>
      <c r="T29" s="56">
        <v>10.238095238095237</v>
      </c>
      <c r="U29" s="55">
        <v>11.944444444444445</v>
      </c>
      <c r="V29" s="57">
        <v>0</v>
      </c>
      <c r="W29" s="56">
        <v>0</v>
      </c>
      <c r="X29" s="55"/>
      <c r="Y29" s="57"/>
      <c r="Z29" s="56"/>
      <c r="AA29" s="55"/>
      <c r="AB29" s="57"/>
      <c r="AC29" s="56"/>
      <c r="AD29" s="55"/>
      <c r="AE29" s="57"/>
      <c r="AF29" s="56"/>
      <c r="AG29" s="55"/>
      <c r="AH29" s="57"/>
      <c r="AI29" s="56"/>
      <c r="AJ29" s="55"/>
      <c r="AK29" s="57"/>
      <c r="AL29" s="56"/>
      <c r="AM29" s="55"/>
      <c r="AN29" s="57"/>
      <c r="AO29" s="56"/>
      <c r="AP29" s="55"/>
      <c r="AQ29" s="57"/>
      <c r="AR29" s="57"/>
      <c r="AS29" s="57"/>
      <c r="AT29" s="56"/>
      <c r="AU29" s="55"/>
      <c r="AV29" s="57"/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5" t="str">
        <f>'Class. Gén.'!I31</f>
        <v>FlorianLe</v>
      </c>
      <c r="I30" s="146"/>
      <c r="J30" s="53">
        <f t="shared" si="35"/>
        <v>170.70601972154174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>
        <v>41.875</v>
      </c>
      <c r="R30" s="57">
        <v>14.827586206896552</v>
      </c>
      <c r="S30" s="57">
        <v>32.916666666666671</v>
      </c>
      <c r="T30" s="56">
        <v>25.238095238095237</v>
      </c>
      <c r="U30" s="55">
        <v>11.944444444444445</v>
      </c>
      <c r="V30" s="57">
        <v>0</v>
      </c>
      <c r="W30" s="56">
        <v>0</v>
      </c>
      <c r="X30" s="55"/>
      <c r="Y30" s="57"/>
      <c r="Z30" s="56"/>
      <c r="AA30" s="55"/>
      <c r="AB30" s="57"/>
      <c r="AC30" s="56"/>
      <c r="AD30" s="55"/>
      <c r="AE30" s="57"/>
      <c r="AF30" s="56"/>
      <c r="AG30" s="55"/>
      <c r="AH30" s="57"/>
      <c r="AI30" s="56"/>
      <c r="AJ30" s="55"/>
      <c r="AK30" s="57"/>
      <c r="AL30" s="56"/>
      <c r="AM30" s="55"/>
      <c r="AN30" s="57"/>
      <c r="AO30" s="56"/>
      <c r="AP30" s="55"/>
      <c r="AQ30" s="57"/>
      <c r="AR30" s="57"/>
      <c r="AS30" s="57"/>
      <c r="AT30" s="56"/>
      <c r="AU30" s="55"/>
      <c r="AV30" s="57"/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5" t="str">
        <f>'Class. Gén.'!I32</f>
        <v>GabinLe</v>
      </c>
      <c r="I31" s="146"/>
      <c r="J31" s="53">
        <f t="shared" si="35"/>
        <v>178.56889850942051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>
        <v>0</v>
      </c>
      <c r="R31" s="57">
        <v>14.827586206896552</v>
      </c>
      <c r="S31" s="57">
        <v>0</v>
      </c>
      <c r="T31" s="56">
        <v>10.238095238095237</v>
      </c>
      <c r="U31" s="55">
        <v>11.944444444444445</v>
      </c>
      <c r="V31" s="57">
        <v>17.2</v>
      </c>
      <c r="W31" s="56">
        <v>0</v>
      </c>
      <c r="X31" s="55"/>
      <c r="Y31" s="57"/>
      <c r="Z31" s="56"/>
      <c r="AA31" s="55"/>
      <c r="AB31" s="57"/>
      <c r="AC31" s="56"/>
      <c r="AD31" s="55"/>
      <c r="AE31" s="57"/>
      <c r="AF31" s="56"/>
      <c r="AG31" s="55"/>
      <c r="AH31" s="57"/>
      <c r="AI31" s="56"/>
      <c r="AJ31" s="55"/>
      <c r="AK31" s="57"/>
      <c r="AL31" s="56"/>
      <c r="AM31" s="55"/>
      <c r="AN31" s="57"/>
      <c r="AO31" s="56"/>
      <c r="AP31" s="55"/>
      <c r="AQ31" s="57"/>
      <c r="AR31" s="57"/>
      <c r="AS31" s="57"/>
      <c r="AT31" s="56"/>
      <c r="AU31" s="55"/>
      <c r="AV31" s="57"/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5" t="str">
        <f>'Class. Gén.'!I33</f>
        <v>GuillaumeBr</v>
      </c>
      <c r="I32" s="146"/>
      <c r="J32" s="53">
        <f t="shared" si="35"/>
        <v>129.00105256226422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>
        <v>0</v>
      </c>
      <c r="R32" s="57">
        <v>0</v>
      </c>
      <c r="S32" s="57">
        <v>0</v>
      </c>
      <c r="T32" s="56">
        <v>10.238095238095237</v>
      </c>
      <c r="U32" s="55">
        <v>26.944444444444443</v>
      </c>
      <c r="V32" s="57">
        <v>17.2</v>
      </c>
      <c r="W32" s="56">
        <v>0</v>
      </c>
      <c r="X32" s="55"/>
      <c r="Y32" s="57"/>
      <c r="Z32" s="56"/>
      <c r="AA32" s="55"/>
      <c r="AB32" s="57"/>
      <c r="AC32" s="56"/>
      <c r="AD32" s="55"/>
      <c r="AE32" s="57"/>
      <c r="AF32" s="56"/>
      <c r="AG32" s="55"/>
      <c r="AH32" s="57"/>
      <c r="AI32" s="56"/>
      <c r="AJ32" s="55"/>
      <c r="AK32" s="57"/>
      <c r="AL32" s="56"/>
      <c r="AM32" s="55"/>
      <c r="AN32" s="57"/>
      <c r="AO32" s="56"/>
      <c r="AP32" s="55"/>
      <c r="AQ32" s="57"/>
      <c r="AR32" s="57"/>
      <c r="AS32" s="57"/>
      <c r="AT32" s="56"/>
      <c r="AU32" s="55"/>
      <c r="AV32" s="57"/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5" t="str">
        <f>'Class. Gén.'!I34</f>
        <v>HélènePl</v>
      </c>
      <c r="I33" s="146"/>
      <c r="J33" s="53">
        <f t="shared" si="35"/>
        <v>173.31514670566872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>
        <v>0</v>
      </c>
      <c r="R33" s="57">
        <v>29.827586206896552</v>
      </c>
      <c r="S33" s="57">
        <v>17.916666666666668</v>
      </c>
      <c r="T33" s="56">
        <v>10.238095238095237</v>
      </c>
      <c r="U33" s="55">
        <v>0</v>
      </c>
      <c r="V33" s="57">
        <v>0</v>
      </c>
      <c r="W33" s="56">
        <v>61.428571428571431</v>
      </c>
      <c r="X33" s="55"/>
      <c r="Y33" s="57"/>
      <c r="Z33" s="56"/>
      <c r="AA33" s="55"/>
      <c r="AB33" s="57"/>
      <c r="AC33" s="56"/>
      <c r="AD33" s="55"/>
      <c r="AE33" s="57"/>
      <c r="AF33" s="56"/>
      <c r="AG33" s="55"/>
      <c r="AH33" s="57"/>
      <c r="AI33" s="56"/>
      <c r="AJ33" s="55"/>
      <c r="AK33" s="57"/>
      <c r="AL33" s="56"/>
      <c r="AM33" s="55"/>
      <c r="AN33" s="57"/>
      <c r="AO33" s="56"/>
      <c r="AP33" s="55"/>
      <c r="AQ33" s="57"/>
      <c r="AR33" s="57"/>
      <c r="AS33" s="57"/>
      <c r="AT33" s="56"/>
      <c r="AU33" s="55"/>
      <c r="AV33" s="57"/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5" t="str">
        <f>'Class. Gén.'!I35</f>
        <v>JanickRo</v>
      </c>
      <c r="I34" s="146"/>
      <c r="J34" s="53">
        <f t="shared" si="35"/>
        <v>82.61459743415169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>
        <v>0</v>
      </c>
      <c r="R34" s="57">
        <v>14.827586206896552</v>
      </c>
      <c r="S34" s="57">
        <v>17.916666666666668</v>
      </c>
      <c r="T34" s="56">
        <v>10.238095238095237</v>
      </c>
      <c r="U34" s="55">
        <v>11.944444444444445</v>
      </c>
      <c r="V34" s="57">
        <v>17.2</v>
      </c>
      <c r="W34" s="56">
        <v>0</v>
      </c>
      <c r="X34" s="55"/>
      <c r="Y34" s="57"/>
      <c r="Z34" s="56"/>
      <c r="AA34" s="55"/>
      <c r="AB34" s="57"/>
      <c r="AC34" s="56"/>
      <c r="AD34" s="55"/>
      <c r="AE34" s="57"/>
      <c r="AF34" s="56"/>
      <c r="AG34" s="55"/>
      <c r="AH34" s="57"/>
      <c r="AI34" s="56"/>
      <c r="AJ34" s="55"/>
      <c r="AK34" s="57"/>
      <c r="AL34" s="56"/>
      <c r="AM34" s="55"/>
      <c r="AN34" s="57"/>
      <c r="AO34" s="56"/>
      <c r="AP34" s="55"/>
      <c r="AQ34" s="57"/>
      <c r="AR34" s="57"/>
      <c r="AS34" s="57"/>
      <c r="AT34" s="56"/>
      <c r="AU34" s="55"/>
      <c r="AV34" s="57"/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5" t="str">
        <f>'Class. Gén.'!I36</f>
        <v>JérémyLe</v>
      </c>
      <c r="I35" s="146"/>
      <c r="J35" s="53">
        <f t="shared" si="35"/>
        <v>114.00105256226422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>
        <v>0</v>
      </c>
      <c r="R35" s="57">
        <v>0</v>
      </c>
      <c r="S35" s="57">
        <v>0</v>
      </c>
      <c r="T35" s="56">
        <v>10.238095238095237</v>
      </c>
      <c r="U35" s="55">
        <v>11.944444444444445</v>
      </c>
      <c r="V35" s="57">
        <v>17.2</v>
      </c>
      <c r="W35" s="56">
        <v>0</v>
      </c>
      <c r="X35" s="55"/>
      <c r="Y35" s="57"/>
      <c r="Z35" s="56"/>
      <c r="AA35" s="55"/>
      <c r="AB35" s="57"/>
      <c r="AC35" s="56"/>
      <c r="AD35" s="55"/>
      <c r="AE35" s="57"/>
      <c r="AF35" s="56"/>
      <c r="AG35" s="55"/>
      <c r="AH35" s="57"/>
      <c r="AI35" s="56"/>
      <c r="AJ35" s="55"/>
      <c r="AK35" s="57"/>
      <c r="AL35" s="56"/>
      <c r="AM35" s="55"/>
      <c r="AN35" s="57"/>
      <c r="AO35" s="56"/>
      <c r="AP35" s="55"/>
      <c r="AQ35" s="57"/>
      <c r="AR35" s="57"/>
      <c r="AS35" s="57"/>
      <c r="AT35" s="56"/>
      <c r="AU35" s="55"/>
      <c r="AV35" s="57"/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5" t="str">
        <f>'Class. Gén.'!I37</f>
        <v>JeremyPe</v>
      </c>
      <c r="I36" s="146"/>
      <c r="J36" s="53">
        <f t="shared" si="35"/>
        <v>138.36056517608716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>
        <v>26.875</v>
      </c>
      <c r="R36" s="57">
        <v>29.827586206896552</v>
      </c>
      <c r="S36" s="57">
        <v>17.916666666666668</v>
      </c>
      <c r="T36" s="56">
        <v>10.238095238095237</v>
      </c>
      <c r="U36" s="55">
        <v>11.944444444444445</v>
      </c>
      <c r="V36" s="57">
        <v>17.2</v>
      </c>
      <c r="W36" s="56">
        <v>0</v>
      </c>
      <c r="X36" s="55"/>
      <c r="Y36" s="57"/>
      <c r="Z36" s="56"/>
      <c r="AA36" s="55"/>
      <c r="AB36" s="57"/>
      <c r="AC36" s="56"/>
      <c r="AD36" s="55"/>
      <c r="AE36" s="57"/>
      <c r="AF36" s="56"/>
      <c r="AG36" s="55"/>
      <c r="AH36" s="57"/>
      <c r="AI36" s="56"/>
      <c r="AJ36" s="55"/>
      <c r="AK36" s="57"/>
      <c r="AL36" s="56"/>
      <c r="AM36" s="55"/>
      <c r="AN36" s="57"/>
      <c r="AO36" s="56"/>
      <c r="AP36" s="55"/>
      <c r="AQ36" s="57"/>
      <c r="AR36" s="57"/>
      <c r="AS36" s="57"/>
      <c r="AT36" s="56"/>
      <c r="AU36" s="55"/>
      <c r="AV36" s="57"/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5" t="str">
        <f>'Class. Gén.'!I38</f>
        <v>JordanLe</v>
      </c>
      <c r="I37" s="146"/>
      <c r="J37" s="53">
        <f t="shared" si="35"/>
        <v>62.497930767485016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>
        <v>0</v>
      </c>
      <c r="R37" s="57">
        <v>14.827586206896552</v>
      </c>
      <c r="S37" s="57">
        <v>0</v>
      </c>
      <c r="T37" s="56">
        <v>25.238095238095237</v>
      </c>
      <c r="U37" s="55">
        <v>11.944444444444445</v>
      </c>
      <c r="V37" s="57">
        <v>0</v>
      </c>
      <c r="W37" s="56">
        <v>0</v>
      </c>
      <c r="X37" s="55"/>
      <c r="Y37" s="57"/>
      <c r="Z37" s="56"/>
      <c r="AA37" s="55"/>
      <c r="AB37" s="57"/>
      <c r="AC37" s="56"/>
      <c r="AD37" s="55"/>
      <c r="AE37" s="57"/>
      <c r="AF37" s="56"/>
      <c r="AG37" s="55"/>
      <c r="AH37" s="57"/>
      <c r="AI37" s="56"/>
      <c r="AJ37" s="55"/>
      <c r="AK37" s="57"/>
      <c r="AL37" s="56"/>
      <c r="AM37" s="55"/>
      <c r="AN37" s="57"/>
      <c r="AO37" s="56"/>
      <c r="AP37" s="55"/>
      <c r="AQ37" s="57"/>
      <c r="AR37" s="57"/>
      <c r="AS37" s="57"/>
      <c r="AT37" s="56"/>
      <c r="AU37" s="55"/>
      <c r="AV37" s="57"/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9" t="s">
        <v>209</v>
      </c>
      <c r="I38" s="150"/>
      <c r="J38" s="53">
        <f t="shared" si="35"/>
        <v>97.058989070200724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>
        <v>0</v>
      </c>
      <c r="R38" s="57">
        <v>0</v>
      </c>
      <c r="S38" s="57">
        <v>32.916666666666671</v>
      </c>
      <c r="T38" s="56">
        <v>10.238095238095237</v>
      </c>
      <c r="U38" s="55">
        <v>0</v>
      </c>
      <c r="V38" s="57">
        <v>0</v>
      </c>
      <c r="W38" s="56">
        <v>0</v>
      </c>
      <c r="X38" s="55"/>
      <c r="Y38" s="57"/>
      <c r="Z38" s="56"/>
      <c r="AA38" s="55"/>
      <c r="AB38" s="57"/>
      <c r="AC38" s="56"/>
      <c r="AD38" s="55"/>
      <c r="AE38" s="57"/>
      <c r="AF38" s="56"/>
      <c r="AG38" s="55"/>
      <c r="AH38" s="57"/>
      <c r="AI38" s="56"/>
      <c r="AJ38" s="55"/>
      <c r="AK38" s="57"/>
      <c r="AL38" s="56"/>
      <c r="AM38" s="55"/>
      <c r="AN38" s="57"/>
      <c r="AO38" s="56"/>
      <c r="AP38" s="55"/>
      <c r="AQ38" s="57"/>
      <c r="AR38" s="57"/>
      <c r="AS38" s="57"/>
      <c r="AT38" s="56"/>
      <c r="AU38" s="55"/>
      <c r="AV38" s="57"/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5" t="str">
        <f>'Class. Gén.'!I40</f>
        <v>LoicSa</v>
      </c>
      <c r="I39" s="146"/>
      <c r="J39" s="53">
        <f t="shared" si="35"/>
        <v>157.19985089037289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>
        <v>0</v>
      </c>
      <c r="R39" s="57">
        <v>29.827586206896552</v>
      </c>
      <c r="S39" s="57">
        <v>17.916666666666668</v>
      </c>
      <c r="T39" s="56">
        <v>25.238095238095237</v>
      </c>
      <c r="U39" s="55">
        <v>11.944444444444445</v>
      </c>
      <c r="V39" s="57">
        <v>17.2</v>
      </c>
      <c r="W39" s="56">
        <v>0</v>
      </c>
      <c r="X39" s="55"/>
      <c r="Y39" s="57"/>
      <c r="Z39" s="56"/>
      <c r="AA39" s="55"/>
      <c r="AB39" s="57"/>
      <c r="AC39" s="56"/>
      <c r="AD39" s="55"/>
      <c r="AE39" s="57"/>
      <c r="AF39" s="56"/>
      <c r="AG39" s="55"/>
      <c r="AH39" s="57"/>
      <c r="AI39" s="56"/>
      <c r="AJ39" s="55"/>
      <c r="AK39" s="57"/>
      <c r="AL39" s="56"/>
      <c r="AM39" s="55"/>
      <c r="AN39" s="57"/>
      <c r="AO39" s="56"/>
      <c r="AP39" s="55"/>
      <c r="AQ39" s="57"/>
      <c r="AR39" s="57"/>
      <c r="AS39" s="57"/>
      <c r="AT39" s="56"/>
      <c r="AU39" s="55"/>
      <c r="AV39" s="57"/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5" t="str">
        <f>'Class. Gén.'!I41</f>
        <v>MarieFr</v>
      </c>
      <c r="I40" s="146"/>
      <c r="J40" s="53">
        <f t="shared" si="35"/>
        <v>203.70363876916076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>
        <v>41.875</v>
      </c>
      <c r="R40" s="57">
        <v>29.827586206896552</v>
      </c>
      <c r="S40" s="57">
        <v>0</v>
      </c>
      <c r="T40" s="56">
        <v>10.238095238095237</v>
      </c>
      <c r="U40" s="55">
        <v>11.944444444444445</v>
      </c>
      <c r="V40" s="57">
        <v>17.2</v>
      </c>
      <c r="W40" s="56">
        <v>0</v>
      </c>
      <c r="X40" s="55"/>
      <c r="Y40" s="57"/>
      <c r="Z40" s="56"/>
      <c r="AA40" s="55"/>
      <c r="AB40" s="57"/>
      <c r="AC40" s="56"/>
      <c r="AD40" s="55"/>
      <c r="AE40" s="57"/>
      <c r="AF40" s="56"/>
      <c r="AG40" s="55"/>
      <c r="AH40" s="57"/>
      <c r="AI40" s="56"/>
      <c r="AJ40" s="55"/>
      <c r="AK40" s="57"/>
      <c r="AL40" s="56"/>
      <c r="AM40" s="55"/>
      <c r="AN40" s="57"/>
      <c r="AO40" s="56"/>
      <c r="AP40" s="55"/>
      <c r="AQ40" s="57"/>
      <c r="AR40" s="57"/>
      <c r="AS40" s="57"/>
      <c r="AT40" s="56"/>
      <c r="AU40" s="55"/>
      <c r="AV40" s="57"/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5" t="str">
        <f>'Class. Gén.'!I42</f>
        <v>MathieuPr</v>
      </c>
      <c r="I41" s="146"/>
      <c r="J41" s="53">
        <f t="shared" si="35"/>
        <v>140.70601972154174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>
        <v>41.875</v>
      </c>
      <c r="R41" s="57">
        <v>14.827586206896552</v>
      </c>
      <c r="S41" s="57">
        <v>17.916666666666668</v>
      </c>
      <c r="T41" s="56">
        <v>10.238095238095237</v>
      </c>
      <c r="U41" s="55">
        <v>11.944444444444445</v>
      </c>
      <c r="V41" s="57">
        <v>0</v>
      </c>
      <c r="W41" s="56">
        <v>0</v>
      </c>
      <c r="X41" s="55"/>
      <c r="Y41" s="57"/>
      <c r="Z41" s="56"/>
      <c r="AA41" s="55"/>
      <c r="AB41" s="57"/>
      <c r="AC41" s="56"/>
      <c r="AD41" s="55"/>
      <c r="AE41" s="57"/>
      <c r="AF41" s="56"/>
      <c r="AG41" s="55"/>
      <c r="AH41" s="57"/>
      <c r="AI41" s="56"/>
      <c r="AJ41" s="55"/>
      <c r="AK41" s="57"/>
      <c r="AL41" s="56"/>
      <c r="AM41" s="55"/>
      <c r="AN41" s="57"/>
      <c r="AO41" s="56"/>
      <c r="AP41" s="55"/>
      <c r="AQ41" s="57"/>
      <c r="AR41" s="57"/>
      <c r="AS41" s="57"/>
      <c r="AT41" s="56"/>
      <c r="AU41" s="55"/>
      <c r="AV41" s="57"/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5" t="str">
        <f>'Class. Gén.'!I43</f>
        <v>MickaelQu</v>
      </c>
      <c r="I42" s="146"/>
      <c r="J42" s="53">
        <f t="shared" si="35"/>
        <v>216.05721019773222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>
        <v>0</v>
      </c>
      <c r="R42" s="57">
        <v>29.827586206896552</v>
      </c>
      <c r="S42" s="57">
        <v>0</v>
      </c>
      <c r="T42" s="56">
        <v>10.238095238095237</v>
      </c>
      <c r="U42" s="55">
        <v>11.944444444444445</v>
      </c>
      <c r="V42" s="57">
        <v>0</v>
      </c>
      <c r="W42" s="56">
        <v>71.428571428571431</v>
      </c>
      <c r="X42" s="55"/>
      <c r="Y42" s="57"/>
      <c r="Z42" s="56"/>
      <c r="AA42" s="55"/>
      <c r="AB42" s="57"/>
      <c r="AC42" s="56"/>
      <c r="AD42" s="55"/>
      <c r="AE42" s="57"/>
      <c r="AF42" s="56"/>
      <c r="AG42" s="55"/>
      <c r="AH42" s="57"/>
      <c r="AI42" s="56"/>
      <c r="AJ42" s="55"/>
      <c r="AK42" s="57"/>
      <c r="AL42" s="56"/>
      <c r="AM42" s="55"/>
      <c r="AN42" s="57"/>
      <c r="AO42" s="56"/>
      <c r="AP42" s="55"/>
      <c r="AQ42" s="57"/>
      <c r="AR42" s="57"/>
      <c r="AS42" s="57"/>
      <c r="AT42" s="56"/>
      <c r="AU42" s="55"/>
      <c r="AV42" s="57"/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5" t="str">
        <f>'Class. Gén.'!I44</f>
        <v>OliviaJo</v>
      </c>
      <c r="I43" s="146"/>
      <c r="J43" s="53">
        <f t="shared" si="35"/>
        <v>198.13246577270968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>
        <v>0</v>
      </c>
      <c r="R43" s="57">
        <v>0</v>
      </c>
      <c r="S43" s="57">
        <v>17.916666666666668</v>
      </c>
      <c r="T43" s="56">
        <v>10.238095238095237</v>
      </c>
      <c r="U43" s="55">
        <v>11.944444444444445</v>
      </c>
      <c r="V43" s="57">
        <v>0</v>
      </c>
      <c r="W43" s="56">
        <v>0</v>
      </c>
      <c r="X43" s="55"/>
      <c r="Y43" s="57"/>
      <c r="Z43" s="56"/>
      <c r="AA43" s="55"/>
      <c r="AB43" s="57"/>
      <c r="AC43" s="56"/>
      <c r="AD43" s="55"/>
      <c r="AE43" s="57"/>
      <c r="AF43" s="56"/>
      <c r="AG43" s="55"/>
      <c r="AH43" s="57"/>
      <c r="AI43" s="56"/>
      <c r="AJ43" s="55"/>
      <c r="AK43" s="57"/>
      <c r="AL43" s="56"/>
      <c r="AM43" s="55"/>
      <c r="AN43" s="57"/>
      <c r="AO43" s="56"/>
      <c r="AP43" s="55"/>
      <c r="AQ43" s="57"/>
      <c r="AR43" s="57"/>
      <c r="AS43" s="57"/>
      <c r="AT43" s="56"/>
      <c r="AU43" s="55"/>
      <c r="AV43" s="57"/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5" t="str">
        <f>'Class. Gén.'!I45</f>
        <v>PatriceFr</v>
      </c>
      <c r="I44" s="146"/>
      <c r="J44" s="53">
        <f t="shared" si="35"/>
        <v>145.2831842237062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>
        <v>0</v>
      </c>
      <c r="R44" s="57">
        <v>14.827586206896552</v>
      </c>
      <c r="S44" s="57">
        <v>0</v>
      </c>
      <c r="T44" s="56">
        <v>10.238095238095237</v>
      </c>
      <c r="U44" s="55">
        <v>11.944444444444445</v>
      </c>
      <c r="V44" s="57">
        <v>17.2</v>
      </c>
      <c r="W44" s="56">
        <v>0</v>
      </c>
      <c r="X44" s="55"/>
      <c r="Y44" s="57"/>
      <c r="Z44" s="56"/>
      <c r="AA44" s="55"/>
      <c r="AB44" s="57"/>
      <c r="AC44" s="56"/>
      <c r="AD44" s="55"/>
      <c r="AE44" s="57"/>
      <c r="AF44" s="56"/>
      <c r="AG44" s="55"/>
      <c r="AH44" s="57"/>
      <c r="AI44" s="56"/>
      <c r="AJ44" s="55"/>
      <c r="AK44" s="57"/>
      <c r="AL44" s="56"/>
      <c r="AM44" s="55"/>
      <c r="AN44" s="57"/>
      <c r="AO44" s="56"/>
      <c r="AP44" s="55"/>
      <c r="AQ44" s="57"/>
      <c r="AR44" s="57"/>
      <c r="AS44" s="57"/>
      <c r="AT44" s="56"/>
      <c r="AU44" s="55"/>
      <c r="AV44" s="57"/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5" t="str">
        <f>'Class. Gén.'!I46</f>
        <v>PierreCa</v>
      </c>
      <c r="I45" s="146"/>
      <c r="J45" s="53">
        <f t="shared" si="35"/>
        <v>140.1617668479785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>
        <v>41.875</v>
      </c>
      <c r="R45" s="57">
        <v>0</v>
      </c>
      <c r="S45" s="57">
        <v>0</v>
      </c>
      <c r="T45" s="56">
        <v>25.238095238095237</v>
      </c>
      <c r="U45" s="55">
        <v>11.944444444444445</v>
      </c>
      <c r="V45" s="57">
        <v>17.2</v>
      </c>
      <c r="W45" s="56">
        <v>0</v>
      </c>
      <c r="X45" s="55"/>
      <c r="Y45" s="57"/>
      <c r="Z45" s="56"/>
      <c r="AA45" s="55"/>
      <c r="AB45" s="57"/>
      <c r="AC45" s="56"/>
      <c r="AD45" s="55"/>
      <c r="AE45" s="57"/>
      <c r="AF45" s="56"/>
      <c r="AG45" s="55"/>
      <c r="AH45" s="57"/>
      <c r="AI45" s="56"/>
      <c r="AJ45" s="55"/>
      <c r="AK45" s="57"/>
      <c r="AL45" s="56"/>
      <c r="AM45" s="55"/>
      <c r="AN45" s="57"/>
      <c r="AO45" s="56"/>
      <c r="AP45" s="55"/>
      <c r="AQ45" s="57"/>
      <c r="AR45" s="57"/>
      <c r="AS45" s="57"/>
      <c r="AT45" s="56"/>
      <c r="AU45" s="55"/>
      <c r="AV45" s="57"/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5" t="str">
        <f>'Class. Gén.'!I47</f>
        <v>RémyBo</v>
      </c>
      <c r="I46" s="146"/>
      <c r="J46" s="53">
        <f t="shared" si="35"/>
        <v>177.41821484349293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>
        <v>41.875</v>
      </c>
      <c r="R46" s="57">
        <v>29.827586206896552</v>
      </c>
      <c r="S46" s="57">
        <v>32.916666666666671</v>
      </c>
      <c r="T46" s="56">
        <v>10.238095238095237</v>
      </c>
      <c r="U46" s="55">
        <v>11.944444444444445</v>
      </c>
      <c r="V46" s="57">
        <v>17.2</v>
      </c>
      <c r="W46" s="56">
        <v>0</v>
      </c>
      <c r="X46" s="55"/>
      <c r="Y46" s="57"/>
      <c r="Z46" s="56"/>
      <c r="AA46" s="55"/>
      <c r="AB46" s="57"/>
      <c r="AC46" s="56"/>
      <c r="AD46" s="55"/>
      <c r="AE46" s="57"/>
      <c r="AF46" s="56"/>
      <c r="AG46" s="55"/>
      <c r="AH46" s="57"/>
      <c r="AI46" s="56"/>
      <c r="AJ46" s="55"/>
      <c r="AK46" s="57"/>
      <c r="AL46" s="56"/>
      <c r="AM46" s="55"/>
      <c r="AN46" s="57"/>
      <c r="AO46" s="56"/>
      <c r="AP46" s="55"/>
      <c r="AQ46" s="57"/>
      <c r="AR46" s="57"/>
      <c r="AS46" s="57"/>
      <c r="AT46" s="56"/>
      <c r="AU46" s="55"/>
      <c r="AV46" s="57"/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5" t="str">
        <f>'Class. Gén.'!I48</f>
        <v>SéverineAr</v>
      </c>
      <c r="I47" s="146"/>
      <c r="J47" s="53">
        <f t="shared" si="35"/>
        <v>52.753486323040576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>
        <v>0</v>
      </c>
      <c r="R47" s="57">
        <v>14.827586206896552</v>
      </c>
      <c r="S47" s="57">
        <v>0</v>
      </c>
      <c r="T47" s="56">
        <v>10.238095238095237</v>
      </c>
      <c r="U47" s="55">
        <v>0</v>
      </c>
      <c r="V47" s="57">
        <v>17.2</v>
      </c>
      <c r="W47" s="56">
        <v>0</v>
      </c>
      <c r="X47" s="55"/>
      <c r="Y47" s="57"/>
      <c r="Z47" s="56"/>
      <c r="AA47" s="55"/>
      <c r="AB47" s="57"/>
      <c r="AC47" s="56"/>
      <c r="AD47" s="55"/>
      <c r="AE47" s="57"/>
      <c r="AF47" s="56"/>
      <c r="AG47" s="55"/>
      <c r="AH47" s="57"/>
      <c r="AI47" s="56"/>
      <c r="AJ47" s="55"/>
      <c r="AK47" s="57"/>
      <c r="AL47" s="56"/>
      <c r="AM47" s="55"/>
      <c r="AN47" s="57"/>
      <c r="AO47" s="56"/>
      <c r="AP47" s="55"/>
      <c r="AQ47" s="57"/>
      <c r="AR47" s="57"/>
      <c r="AS47" s="57"/>
      <c r="AT47" s="56"/>
      <c r="AU47" s="55"/>
      <c r="AV47" s="57"/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5" t="str">
        <f>'Class. Gén.'!I49</f>
        <v>ThaisLe</v>
      </c>
      <c r="I48" s="146"/>
      <c r="J48" s="53">
        <f t="shared" si="35"/>
        <v>207.71937053461443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>
        <v>41.875</v>
      </c>
      <c r="R48" s="57">
        <v>0</v>
      </c>
      <c r="S48" s="57">
        <v>0</v>
      </c>
      <c r="T48" s="56">
        <v>10.238095238095237</v>
      </c>
      <c r="U48" s="55">
        <v>26.944444444444443</v>
      </c>
      <c r="V48" s="57">
        <v>17.2</v>
      </c>
      <c r="W48" s="56">
        <v>71.428571428571431</v>
      </c>
      <c r="X48" s="55"/>
      <c r="Y48" s="57"/>
      <c r="Z48" s="56"/>
      <c r="AA48" s="55"/>
      <c r="AB48" s="57"/>
      <c r="AC48" s="56"/>
      <c r="AD48" s="55"/>
      <c r="AE48" s="57"/>
      <c r="AF48" s="56"/>
      <c r="AG48" s="55"/>
      <c r="AH48" s="57"/>
      <c r="AI48" s="56"/>
      <c r="AJ48" s="55"/>
      <c r="AK48" s="57"/>
      <c r="AL48" s="56"/>
      <c r="AM48" s="55"/>
      <c r="AN48" s="57"/>
      <c r="AO48" s="56"/>
      <c r="AP48" s="55"/>
      <c r="AQ48" s="57"/>
      <c r="AR48" s="57"/>
      <c r="AS48" s="57"/>
      <c r="AT48" s="56"/>
      <c r="AU48" s="55"/>
      <c r="AV48" s="57"/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5" t="str">
        <f>'Class. Gén.'!I50</f>
        <v>ThaisRe</v>
      </c>
      <c r="I49" s="146"/>
      <c r="J49" s="53">
        <f t="shared" si="35"/>
        <v>130.00746577270968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>
        <v>26.875</v>
      </c>
      <c r="R49" s="57">
        <v>0</v>
      </c>
      <c r="S49" s="57">
        <v>32.916666666666671</v>
      </c>
      <c r="T49" s="56">
        <v>10.238095238095237</v>
      </c>
      <c r="U49" s="55">
        <v>11.944444444444445</v>
      </c>
      <c r="V49" s="57">
        <v>0</v>
      </c>
      <c r="W49" s="56">
        <v>0</v>
      </c>
      <c r="X49" s="55"/>
      <c r="Y49" s="57"/>
      <c r="Z49" s="56"/>
      <c r="AA49" s="55"/>
      <c r="AB49" s="57"/>
      <c r="AC49" s="56"/>
      <c r="AD49" s="55"/>
      <c r="AE49" s="57"/>
      <c r="AF49" s="56"/>
      <c r="AG49" s="55"/>
      <c r="AH49" s="57"/>
      <c r="AI49" s="56"/>
      <c r="AJ49" s="55"/>
      <c r="AK49" s="57"/>
      <c r="AL49" s="56"/>
      <c r="AM49" s="55"/>
      <c r="AN49" s="57"/>
      <c r="AO49" s="56"/>
      <c r="AP49" s="55"/>
      <c r="AQ49" s="57"/>
      <c r="AR49" s="57"/>
      <c r="AS49" s="57"/>
      <c r="AT49" s="56"/>
      <c r="AU49" s="55"/>
      <c r="AV49" s="57"/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>
      <c r="H50" s="145" t="str">
        <f>'Class. Gén.'!I51</f>
        <v>YannSi</v>
      </c>
      <c r="I50" s="146"/>
      <c r="J50" s="53">
        <f t="shared" si="35"/>
        <v>202.45959115011317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>
        <v>0</v>
      </c>
      <c r="R50" s="57">
        <v>29.827586206896552</v>
      </c>
      <c r="S50" s="57">
        <v>17.916666666666668</v>
      </c>
      <c r="T50" s="56">
        <v>10.238095238095237</v>
      </c>
      <c r="U50" s="55">
        <v>11.944444444444445</v>
      </c>
      <c r="V50" s="57">
        <v>17.2</v>
      </c>
      <c r="W50" s="56">
        <v>71.428571428571431</v>
      </c>
      <c r="X50" s="55"/>
      <c r="Y50" s="57"/>
      <c r="Z50" s="56"/>
      <c r="AA50" s="55"/>
      <c r="AB50" s="57"/>
      <c r="AC50" s="56"/>
      <c r="AD50" s="55"/>
      <c r="AE50" s="57"/>
      <c r="AF50" s="56"/>
      <c r="AG50" s="55"/>
      <c r="AH50" s="57"/>
      <c r="AI50" s="56"/>
      <c r="AJ50" s="55"/>
      <c r="AK50" s="57"/>
      <c r="AL50" s="56"/>
      <c r="AM50" s="55"/>
      <c r="AN50" s="57"/>
      <c r="AO50" s="56"/>
      <c r="AP50" s="55"/>
      <c r="AQ50" s="57"/>
      <c r="AR50" s="57"/>
      <c r="AS50" s="57"/>
      <c r="AT50" s="56"/>
      <c r="AU50" s="55"/>
      <c r="AV50" s="57"/>
      <c r="AW50" s="57"/>
      <c r="AX50" s="56"/>
      <c r="AY50" s="55"/>
      <c r="AZ50" s="57"/>
      <c r="BA50" s="57"/>
      <c r="BB50" s="56"/>
      <c r="BC50" s="55"/>
      <c r="BD50" s="57"/>
      <c r="BE50" s="57"/>
      <c r="BF50" s="56"/>
    </row>
    <row r="51" spans="8:58" ht="15.75" thickBot="1">
      <c r="H51" s="152" t="str">
        <f>'Class. Gén.'!I52</f>
        <v>VirginieCh</v>
      </c>
      <c r="I51" s="153"/>
      <c r="J51" s="58">
        <f t="shared" si="35"/>
        <v>104.09891598915989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>
        <v>0</v>
      </c>
      <c r="R51" s="62">
        <v>0</v>
      </c>
      <c r="S51" s="62">
        <v>0</v>
      </c>
      <c r="T51" s="61">
        <v>10.238095238095237</v>
      </c>
      <c r="U51" s="60">
        <v>11.944444444444445</v>
      </c>
      <c r="V51" s="62">
        <v>0</v>
      </c>
      <c r="W51" s="61">
        <v>71.428571428571431</v>
      </c>
      <c r="X51" s="60"/>
      <c r="Y51" s="62"/>
      <c r="Z51" s="61"/>
      <c r="AA51" s="60"/>
      <c r="AB51" s="62"/>
      <c r="AC51" s="61"/>
      <c r="AD51" s="60"/>
      <c r="AE51" s="62"/>
      <c r="AF51" s="61"/>
      <c r="AG51" s="60"/>
      <c r="AH51" s="62"/>
      <c r="AI51" s="61"/>
      <c r="AJ51" s="60"/>
      <c r="AK51" s="62"/>
      <c r="AL51" s="61"/>
      <c r="AM51" s="60"/>
      <c r="AN51" s="62"/>
      <c r="AO51" s="61"/>
      <c r="AP51" s="60"/>
      <c r="AQ51" s="62"/>
      <c r="AR51" s="62"/>
      <c r="AS51" s="62"/>
      <c r="AT51" s="61"/>
      <c r="AU51" s="60"/>
      <c r="AV51" s="62"/>
      <c r="AW51" s="62"/>
      <c r="AX51" s="61"/>
      <c r="AY51" s="60"/>
      <c r="AZ51" s="62"/>
      <c r="BA51" s="62"/>
      <c r="BB51" s="61"/>
      <c r="BC51" s="60"/>
      <c r="BD51" s="62"/>
      <c r="BE51" s="62"/>
      <c r="BF51" s="61"/>
    </row>
    <row r="52" spans="8:58">
      <c r="H52" s="154" t="str">
        <f>'Class. Gén.'!I53</f>
        <v/>
      </c>
      <c r="I52" s="154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51" t="str">
        <f>'Class. Gén.'!I54</f>
        <v/>
      </c>
      <c r="I53" s="151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51" t="str">
        <f>'Class. Gén.'!I55</f>
        <v/>
      </c>
      <c r="I54" s="151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51" t="str">
        <f>'Class. Gén.'!I56</f>
        <v/>
      </c>
      <c r="I55" s="151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51" t="str">
        <f>'Class. Gén.'!I57</f>
        <v/>
      </c>
      <c r="I56" s="151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51" t="str">
        <f>'Class. Gén.'!I58</f>
        <v/>
      </c>
      <c r="I57" s="151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51" t="str">
        <f>'Class. Gén.'!I59</f>
        <v/>
      </c>
      <c r="I58" s="151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51" t="str">
        <f>'Class. Gén.'!I60</f>
        <v/>
      </c>
      <c r="I59" s="151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51" t="str">
        <f>'Class. Gén.'!I61</f>
        <v/>
      </c>
      <c r="I60" s="151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51" t="str">
        <f>'Class. Gén.'!I62</f>
        <v/>
      </c>
      <c r="I61" s="151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51" t="str">
        <f>'Class. Gén.'!I63</f>
        <v/>
      </c>
      <c r="I62" s="151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51" t="str">
        <f>'Class. Gén.'!I64</f>
        <v/>
      </c>
      <c r="I63" s="151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51" t="str">
        <f>'Class. Gén.'!I65</f>
        <v/>
      </c>
      <c r="I64" s="151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51" t="str">
        <f>'Class. Gén.'!I66</f>
        <v/>
      </c>
      <c r="I65" s="151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51" t="str">
        <f>'Class. Gén.'!I67</f>
        <v/>
      </c>
      <c r="I66" s="151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51" t="str">
        <f>'Class. Gén.'!I68</f>
        <v/>
      </c>
      <c r="I67" s="151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51" t="str">
        <f>'Class. Gén.'!I69</f>
        <v/>
      </c>
      <c r="I68" s="151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51" t="str">
        <f>'Class. Gén.'!I70</f>
        <v/>
      </c>
      <c r="I69" s="151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51" t="str">
        <f>'Class. Gén.'!I71</f>
        <v/>
      </c>
      <c r="I70" s="151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51" t="str">
        <f>'Class. Gén.'!I72</f>
        <v/>
      </c>
      <c r="I71" s="151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51" t="str">
        <f>'Class. Gén.'!I73</f>
        <v/>
      </c>
      <c r="I72" s="151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51" t="str">
        <f>'Class. Gén.'!I74</f>
        <v/>
      </c>
      <c r="I73" s="151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51" t="str">
        <f>'Class. Gén.'!I75</f>
        <v/>
      </c>
      <c r="I74" s="151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51" t="str">
        <f>'Class. Gén.'!I76</f>
        <v/>
      </c>
      <c r="I75" s="151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51" t="str">
        <f>'Class. Gén.'!I77</f>
        <v/>
      </c>
      <c r="I76" s="151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51" t="str">
        <f>'Class. Gén.'!I78</f>
        <v/>
      </c>
      <c r="I77" s="151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51" t="str">
        <f>'Class. Gén.'!I79</f>
        <v/>
      </c>
      <c r="I78" s="151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51" t="str">
        <f>'Class. Gén.'!I80</f>
        <v/>
      </c>
      <c r="I79" s="151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51" t="str">
        <f>'Class. Gén.'!I81</f>
        <v/>
      </c>
      <c r="I80" s="151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51" t="str">
        <f>'Class. Gén.'!I82</f>
        <v/>
      </c>
      <c r="I81" s="151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51" t="str">
        <f>'Class. Gén.'!I83</f>
        <v/>
      </c>
      <c r="I82" s="151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51" t="str">
        <f>'Class. Gén.'!I84</f>
        <v/>
      </c>
      <c r="I83" s="151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51" t="str">
        <f>'Class. Gén.'!I85</f>
        <v/>
      </c>
      <c r="I84" s="151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51" t="str">
        <f>'Class. Gén.'!I86</f>
        <v/>
      </c>
      <c r="I85" s="151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51" t="str">
        <f>'Class. Gén.'!I87</f>
        <v/>
      </c>
      <c r="I86" s="151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51" t="str">
        <f>'Class. Gén.'!I88</f>
        <v/>
      </c>
      <c r="I87" s="151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51" t="str">
        <f>'Class. Gén.'!I89</f>
        <v/>
      </c>
      <c r="I88" s="151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51" t="str">
        <f>'Class. Gén.'!I90</f>
        <v/>
      </c>
      <c r="I89" s="151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51" t="str">
        <f>'Class. Gén.'!I91</f>
        <v/>
      </c>
      <c r="I90" s="151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51" t="str">
        <f>'Class. Gén.'!I92</f>
        <v/>
      </c>
      <c r="I91" s="151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51" t="str">
        <f>'Class. Gén.'!I93</f>
        <v/>
      </c>
      <c r="I92" s="151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</mergeCells>
  <conditionalFormatting sqref="K9:BF92">
    <cfRule type="cellIs" dxfId="4" priority="5" operator="equal">
      <formula>0</formula>
    </cfRule>
  </conditionalFormatting>
  <conditionalFormatting sqref="J9:J92">
    <cfRule type="cellIs" dxfId="3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1" t="s">
        <v>206</v>
      </c>
      <c r="H3" s="162"/>
      <c r="I3" s="162"/>
      <c r="J3" s="162"/>
      <c r="K3" s="163"/>
      <c r="N3" s="161" t="s">
        <v>205</v>
      </c>
      <c r="O3" s="162"/>
      <c r="P3" s="162"/>
      <c r="Q3" s="162"/>
      <c r="R3" s="163"/>
    </row>
    <row r="4" spans="2:18" ht="15.75" thickBot="1">
      <c r="B4" s="81" t="s">
        <v>17</v>
      </c>
      <c r="C4" s="82"/>
      <c r="D4" s="82"/>
      <c r="E4" s="83"/>
      <c r="G4" s="164"/>
      <c r="H4" s="165"/>
      <c r="I4" s="165"/>
      <c r="J4" s="165"/>
      <c r="K4" s="166"/>
      <c r="N4" s="164"/>
      <c r="O4" s="165"/>
      <c r="P4" s="165"/>
      <c r="Q4" s="165"/>
      <c r="R4" s="166"/>
    </row>
    <row r="5" spans="2:18" ht="15.75" thickBot="1">
      <c r="B5" s="84"/>
      <c r="C5" s="85"/>
      <c r="D5" s="85"/>
      <c r="E5" s="86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2" t="s">
        <v>6</v>
      </c>
      <c r="C8" s="73"/>
      <c r="D8" s="73"/>
      <c r="E8" s="74"/>
      <c r="G8" s="71" t="s">
        <v>170</v>
      </c>
      <c r="H8" s="71">
        <v>41</v>
      </c>
      <c r="I8" s="71">
        <v>2</v>
      </c>
      <c r="J8" s="71">
        <v>0</v>
      </c>
      <c r="K8" s="71" t="s">
        <v>171</v>
      </c>
      <c r="N8" s="71" t="s">
        <v>170</v>
      </c>
      <c r="O8" s="71">
        <v>10.487804878048781</v>
      </c>
      <c r="P8" s="71">
        <v>100</v>
      </c>
      <c r="Q8" s="71">
        <v>0</v>
      </c>
      <c r="R8" s="71" t="s">
        <v>171</v>
      </c>
    </row>
    <row r="9" spans="2:18" ht="15.75" thickBot="1">
      <c r="B9" s="75"/>
      <c r="C9" s="76"/>
      <c r="D9" s="76"/>
      <c r="E9" s="77"/>
      <c r="G9" s="71" t="s">
        <v>172</v>
      </c>
      <c r="H9" s="71">
        <v>22</v>
      </c>
      <c r="I9" s="71">
        <v>14</v>
      </c>
      <c r="J9" s="71">
        <v>7</v>
      </c>
      <c r="K9" s="71" t="s">
        <v>173</v>
      </c>
      <c r="N9" s="71" t="s">
        <v>172</v>
      </c>
      <c r="O9" s="71">
        <v>19.545454545454547</v>
      </c>
      <c r="P9" s="71">
        <v>30.714285714285715</v>
      </c>
      <c r="Q9" s="71">
        <v>61.428571428571431</v>
      </c>
      <c r="R9" s="71" t="s">
        <v>173</v>
      </c>
    </row>
    <row r="10" spans="2:18">
      <c r="G10" s="71" t="s">
        <v>174</v>
      </c>
      <c r="H10" s="71">
        <v>22</v>
      </c>
      <c r="I10" s="71">
        <v>18</v>
      </c>
      <c r="J10" s="71">
        <v>3</v>
      </c>
      <c r="K10" s="71" t="s">
        <v>175</v>
      </c>
      <c r="N10" s="71" t="s">
        <v>174</v>
      </c>
      <c r="O10" s="71">
        <v>19.545454545454547</v>
      </c>
      <c r="P10" s="71">
        <v>23.888888888888889</v>
      </c>
      <c r="Q10" s="71">
        <v>100</v>
      </c>
      <c r="R10" s="71" t="s">
        <v>175</v>
      </c>
    </row>
    <row r="11" spans="2:18" ht="15.75" thickBot="1">
      <c r="G11" s="71" t="s">
        <v>176</v>
      </c>
      <c r="H11" s="71">
        <v>31</v>
      </c>
      <c r="I11" s="71">
        <v>5</v>
      </c>
      <c r="J11" s="71">
        <v>7</v>
      </c>
      <c r="K11" s="71" t="s">
        <v>177</v>
      </c>
      <c r="N11" s="71" t="s">
        <v>176</v>
      </c>
      <c r="O11" s="71">
        <v>13.870967741935484</v>
      </c>
      <c r="P11" s="71">
        <v>86</v>
      </c>
      <c r="Q11" s="71">
        <v>61.428571428571431</v>
      </c>
      <c r="R11" s="71" t="s">
        <v>177</v>
      </c>
    </row>
    <row r="12" spans="2:18">
      <c r="B12" s="81" t="s">
        <v>35</v>
      </c>
      <c r="C12" s="82"/>
      <c r="D12" s="82"/>
      <c r="E12" s="83"/>
      <c r="G12" s="71" t="s">
        <v>178</v>
      </c>
      <c r="H12" s="71">
        <v>14</v>
      </c>
      <c r="I12" s="71">
        <v>19</v>
      </c>
      <c r="J12" s="71">
        <v>10</v>
      </c>
      <c r="K12" s="71" t="s">
        <v>179</v>
      </c>
      <c r="N12" s="71" t="s">
        <v>178</v>
      </c>
      <c r="O12" s="71">
        <v>30.714285714285715</v>
      </c>
      <c r="P12" s="71">
        <v>22.631578947368421</v>
      </c>
      <c r="Q12" s="71">
        <v>43</v>
      </c>
      <c r="R12" s="71" t="s">
        <v>179</v>
      </c>
    </row>
    <row r="13" spans="2:18" ht="15.75" thickBot="1">
      <c r="B13" s="84"/>
      <c r="C13" s="85"/>
      <c r="D13" s="85"/>
      <c r="E13" s="86"/>
      <c r="G13" s="71" t="s">
        <v>180</v>
      </c>
      <c r="H13" s="71">
        <v>36</v>
      </c>
      <c r="I13" s="71">
        <v>6</v>
      </c>
      <c r="J13" s="71">
        <v>1</v>
      </c>
      <c r="K13" s="71" t="s">
        <v>181</v>
      </c>
      <c r="N13" s="71" t="s">
        <v>180</v>
      </c>
      <c r="O13" s="71">
        <v>11.944444444444445</v>
      </c>
      <c r="P13" s="71">
        <v>71.666666666666671</v>
      </c>
      <c r="Q13" s="71">
        <v>100</v>
      </c>
      <c r="R13" s="71" t="s">
        <v>181</v>
      </c>
    </row>
    <row r="14" spans="2:18">
      <c r="G14" s="71" t="s">
        <v>182</v>
      </c>
      <c r="H14" s="71">
        <v>7</v>
      </c>
      <c r="I14" s="71">
        <v>20</v>
      </c>
      <c r="J14" s="71">
        <v>16</v>
      </c>
      <c r="K14" s="71" t="s">
        <v>183</v>
      </c>
      <c r="N14" s="71" t="s">
        <v>182</v>
      </c>
      <c r="O14" s="71">
        <v>61.428571428571431</v>
      </c>
      <c r="P14" s="71">
        <v>21.5</v>
      </c>
      <c r="Q14" s="71">
        <v>26.875</v>
      </c>
      <c r="R14" s="71" t="s">
        <v>183</v>
      </c>
    </row>
    <row r="15" spans="2:18" ht="15.75" thickBot="1">
      <c r="G15" s="71" t="s">
        <v>184</v>
      </c>
      <c r="H15" s="71">
        <v>29</v>
      </c>
      <c r="I15" s="71">
        <v>10</v>
      </c>
      <c r="J15" s="71">
        <v>4</v>
      </c>
      <c r="K15" s="71" t="s">
        <v>185</v>
      </c>
      <c r="N15" s="71" t="s">
        <v>184</v>
      </c>
      <c r="O15" s="71">
        <v>14.827586206896552</v>
      </c>
      <c r="P15" s="71">
        <v>43</v>
      </c>
      <c r="Q15" s="71">
        <v>100</v>
      </c>
      <c r="R15" s="71" t="s">
        <v>185</v>
      </c>
    </row>
    <row r="16" spans="2:18">
      <c r="B16" s="155" t="s">
        <v>34</v>
      </c>
      <c r="C16" s="156"/>
      <c r="D16" s="156"/>
      <c r="E16" s="157"/>
      <c r="G16" s="71" t="s">
        <v>186</v>
      </c>
      <c r="H16" s="71">
        <v>24</v>
      </c>
      <c r="I16" s="71">
        <v>15</v>
      </c>
      <c r="J16" s="71">
        <v>4</v>
      </c>
      <c r="K16" s="71" t="s">
        <v>187</v>
      </c>
      <c r="N16" s="71" t="s">
        <v>186</v>
      </c>
      <c r="O16" s="71">
        <v>17.916666666666668</v>
      </c>
      <c r="P16" s="71">
        <v>28.666666666666668</v>
      </c>
      <c r="Q16" s="71">
        <v>100</v>
      </c>
      <c r="R16" s="71" t="s">
        <v>187</v>
      </c>
    </row>
    <row r="17" spans="2:18" ht="15.75" thickBot="1">
      <c r="B17" s="158"/>
      <c r="C17" s="159"/>
      <c r="D17" s="159"/>
      <c r="E17" s="160"/>
      <c r="G17" s="71" t="s">
        <v>188</v>
      </c>
      <c r="H17" s="71">
        <v>42</v>
      </c>
      <c r="I17" s="71">
        <v>0</v>
      </c>
      <c r="J17" s="71">
        <v>1</v>
      </c>
      <c r="K17" s="71" t="s">
        <v>189</v>
      </c>
      <c r="N17" s="71" t="s">
        <v>188</v>
      </c>
      <c r="O17" s="71">
        <v>10.238095238095237</v>
      </c>
      <c r="P17" s="71">
        <v>0</v>
      </c>
      <c r="Q17" s="71">
        <v>100</v>
      </c>
      <c r="R17" s="71" t="s">
        <v>189</v>
      </c>
    </row>
    <row r="18" spans="2:18">
      <c r="G18" s="71" t="s">
        <v>190</v>
      </c>
      <c r="H18" s="71">
        <v>36</v>
      </c>
      <c r="I18" s="71">
        <v>4</v>
      </c>
      <c r="J18" s="71">
        <v>3</v>
      </c>
      <c r="K18" s="71" t="s">
        <v>191</v>
      </c>
      <c r="N18" s="71" t="s">
        <v>190</v>
      </c>
      <c r="O18" s="71">
        <v>11.944444444444445</v>
      </c>
      <c r="P18" s="71">
        <v>100</v>
      </c>
      <c r="Q18" s="71">
        <v>100</v>
      </c>
      <c r="R18" s="71" t="s">
        <v>191</v>
      </c>
    </row>
    <row r="19" spans="2:18">
      <c r="G19" s="68" t="s">
        <v>192</v>
      </c>
      <c r="H19" s="68">
        <v>25</v>
      </c>
      <c r="I19" s="68">
        <v>14</v>
      </c>
      <c r="J19" s="68">
        <v>4</v>
      </c>
      <c r="K19" s="68" t="s">
        <v>193</v>
      </c>
      <c r="N19" s="68" t="s">
        <v>192</v>
      </c>
      <c r="O19" s="68">
        <v>17.2</v>
      </c>
      <c r="P19" s="68">
        <v>30.714285714285715</v>
      </c>
      <c r="Q19" s="68">
        <v>100</v>
      </c>
      <c r="R19" s="68" t="s">
        <v>193</v>
      </c>
    </row>
    <row r="20" spans="2:18">
      <c r="G20" s="68" t="s">
        <v>194</v>
      </c>
      <c r="H20" s="68">
        <v>0</v>
      </c>
      <c r="I20" s="68">
        <v>7</v>
      </c>
      <c r="J20" s="68">
        <v>36</v>
      </c>
      <c r="K20" s="68" t="s">
        <v>195</v>
      </c>
      <c r="N20" s="68" t="s">
        <v>194</v>
      </c>
      <c r="O20" s="68">
        <v>0</v>
      </c>
      <c r="P20" s="68">
        <v>61.428571428571431</v>
      </c>
      <c r="Q20" s="68">
        <v>11.944444444444445</v>
      </c>
      <c r="R20" s="68" t="s">
        <v>195</v>
      </c>
    </row>
    <row r="21" spans="2:18">
      <c r="G21" s="68" t="s">
        <v>196</v>
      </c>
      <c r="H21" s="68">
        <v>25</v>
      </c>
      <c r="I21" s="68">
        <v>11</v>
      </c>
      <c r="J21" s="68">
        <v>7</v>
      </c>
      <c r="K21" s="68" t="s">
        <v>197</v>
      </c>
      <c r="N21" s="68" t="s">
        <v>196</v>
      </c>
      <c r="O21" s="68">
        <v>17.2</v>
      </c>
      <c r="P21" s="68">
        <v>39.090909090909093</v>
      </c>
      <c r="Q21" s="68">
        <v>61.428571428571431</v>
      </c>
      <c r="R21" s="68" t="s">
        <v>197</v>
      </c>
    </row>
    <row r="22" spans="2:18">
      <c r="G22" s="68" t="s">
        <v>198</v>
      </c>
      <c r="H22" s="68">
        <v>33</v>
      </c>
      <c r="I22" s="68">
        <v>2</v>
      </c>
      <c r="J22" s="68">
        <v>8</v>
      </c>
      <c r="K22" s="68" t="s">
        <v>199</v>
      </c>
      <c r="N22" s="68" t="s">
        <v>198</v>
      </c>
      <c r="O22" s="68">
        <v>13.030303030303031</v>
      </c>
      <c r="P22" s="68">
        <v>100</v>
      </c>
      <c r="Q22" s="68">
        <v>53.75</v>
      </c>
      <c r="R22" s="68" t="s">
        <v>199</v>
      </c>
    </row>
    <row r="23" spans="2:18">
      <c r="G23" s="68" t="s">
        <v>170</v>
      </c>
      <c r="H23" s="68">
        <v>38</v>
      </c>
      <c r="I23" s="68">
        <v>4</v>
      </c>
      <c r="J23" s="68">
        <v>1</v>
      </c>
      <c r="K23" s="68" t="s">
        <v>172</v>
      </c>
      <c r="N23" s="68" t="s">
        <v>170</v>
      </c>
      <c r="O23" s="68">
        <v>11.315789473684211</v>
      </c>
      <c r="P23" s="68">
        <v>100</v>
      </c>
      <c r="Q23" s="68">
        <v>100</v>
      </c>
      <c r="R23" s="68" t="s">
        <v>172</v>
      </c>
    </row>
    <row r="24" spans="2:18">
      <c r="G24" s="68" t="s">
        <v>200</v>
      </c>
      <c r="H24" s="68">
        <v>24</v>
      </c>
      <c r="I24" s="68">
        <v>11</v>
      </c>
      <c r="J24" s="68">
        <v>8</v>
      </c>
      <c r="K24" s="68" t="s">
        <v>201</v>
      </c>
      <c r="N24" s="68" t="s">
        <v>200</v>
      </c>
      <c r="O24" s="68">
        <v>17.916666666666668</v>
      </c>
      <c r="P24" s="68">
        <v>39.090909090909093</v>
      </c>
      <c r="Q24" s="68">
        <v>53.75</v>
      </c>
      <c r="R24" s="68" t="s">
        <v>201</v>
      </c>
    </row>
    <row r="25" spans="2:18">
      <c r="G25" s="68" t="s">
        <v>177</v>
      </c>
      <c r="H25" s="68">
        <v>4</v>
      </c>
      <c r="I25" s="68">
        <v>2</v>
      </c>
      <c r="J25" s="68">
        <v>37</v>
      </c>
      <c r="K25" s="68" t="s">
        <v>175</v>
      </c>
      <c r="N25" s="68" t="s">
        <v>177</v>
      </c>
      <c r="O25" s="68">
        <v>100</v>
      </c>
      <c r="P25" s="68">
        <v>100</v>
      </c>
      <c r="Q25" s="68">
        <v>11.621621621621621</v>
      </c>
      <c r="R25" s="68" t="s">
        <v>175</v>
      </c>
    </row>
    <row r="26" spans="2:18">
      <c r="G26" s="68" t="s">
        <v>174</v>
      </c>
      <c r="H26" s="68">
        <v>38</v>
      </c>
      <c r="I26" s="68">
        <v>4</v>
      </c>
      <c r="J26" s="68">
        <v>1</v>
      </c>
      <c r="K26" s="68" t="s">
        <v>176</v>
      </c>
      <c r="N26" s="68" t="s">
        <v>174</v>
      </c>
      <c r="O26" s="68">
        <v>11.315789473684211</v>
      </c>
      <c r="P26" s="68">
        <v>100</v>
      </c>
      <c r="Q26" s="68">
        <v>100</v>
      </c>
      <c r="R26" s="68" t="s">
        <v>176</v>
      </c>
    </row>
    <row r="27" spans="2:18">
      <c r="G27" s="68" t="s">
        <v>173</v>
      </c>
      <c r="H27" s="68">
        <v>10</v>
      </c>
      <c r="I27" s="68">
        <v>18</v>
      </c>
      <c r="J27" s="68">
        <v>15</v>
      </c>
      <c r="K27" s="68" t="s">
        <v>171</v>
      </c>
      <c r="N27" s="68" t="s">
        <v>173</v>
      </c>
      <c r="O27" s="68">
        <v>43</v>
      </c>
      <c r="P27" s="68">
        <v>23.888888888888889</v>
      </c>
      <c r="Q27" s="68">
        <v>28.666666666666668</v>
      </c>
      <c r="R27" s="68" t="s">
        <v>171</v>
      </c>
    </row>
    <row r="28" spans="2:18">
      <c r="G28" s="68" t="s">
        <v>178</v>
      </c>
      <c r="H28" s="68">
        <v>11</v>
      </c>
      <c r="I28" s="68">
        <v>13</v>
      </c>
      <c r="J28" s="68">
        <v>19</v>
      </c>
      <c r="K28" s="68" t="s">
        <v>184</v>
      </c>
      <c r="N28" s="68" t="s">
        <v>178</v>
      </c>
      <c r="O28" s="68">
        <v>39.090909090909093</v>
      </c>
      <c r="P28" s="68">
        <v>33.07692307692308</v>
      </c>
      <c r="Q28" s="68">
        <v>22.631578947368421</v>
      </c>
      <c r="R28" s="68" t="s">
        <v>184</v>
      </c>
    </row>
    <row r="29" spans="2:18">
      <c r="G29" s="68" t="s">
        <v>180</v>
      </c>
      <c r="H29" s="68">
        <v>12</v>
      </c>
      <c r="I29" s="68">
        <v>18</v>
      </c>
      <c r="J29" s="68">
        <v>13</v>
      </c>
      <c r="K29" s="68" t="s">
        <v>182</v>
      </c>
      <c r="N29" s="68" t="s">
        <v>180</v>
      </c>
      <c r="O29" s="68">
        <v>35.833333333333336</v>
      </c>
      <c r="P29" s="68">
        <v>23.888888888888889</v>
      </c>
      <c r="Q29" s="68">
        <v>33.07692307692308</v>
      </c>
      <c r="R29" s="68" t="s">
        <v>182</v>
      </c>
    </row>
    <row r="30" spans="2:18">
      <c r="G30" s="68" t="s">
        <v>185</v>
      </c>
      <c r="H30" s="68">
        <v>8</v>
      </c>
      <c r="I30" s="68">
        <v>17</v>
      </c>
      <c r="J30" s="68">
        <v>18</v>
      </c>
      <c r="K30" s="68" t="s">
        <v>179</v>
      </c>
      <c r="N30" s="68" t="s">
        <v>185</v>
      </c>
      <c r="O30" s="68">
        <v>53.75</v>
      </c>
      <c r="P30" s="68">
        <v>25.294117647058822</v>
      </c>
      <c r="Q30" s="68">
        <v>23.888888888888889</v>
      </c>
      <c r="R30" s="68" t="s">
        <v>179</v>
      </c>
    </row>
    <row r="31" spans="2:18">
      <c r="G31" s="68" t="s">
        <v>183</v>
      </c>
      <c r="H31" s="68">
        <v>38</v>
      </c>
      <c r="I31" s="68">
        <v>2</v>
      </c>
      <c r="J31" s="68">
        <v>3</v>
      </c>
      <c r="K31" s="68" t="s">
        <v>181</v>
      </c>
      <c r="N31" s="68" t="s">
        <v>183</v>
      </c>
      <c r="O31" s="68">
        <v>11.315789473684211</v>
      </c>
      <c r="P31" s="68">
        <v>100</v>
      </c>
      <c r="Q31" s="68">
        <v>100</v>
      </c>
      <c r="R31" s="68" t="s">
        <v>181</v>
      </c>
    </row>
    <row r="32" spans="2:18">
      <c r="G32" s="68" t="s">
        <v>186</v>
      </c>
      <c r="H32" s="68">
        <v>0</v>
      </c>
      <c r="I32" s="68">
        <v>13</v>
      </c>
      <c r="J32" s="68">
        <v>30</v>
      </c>
      <c r="K32" s="68" t="s">
        <v>188</v>
      </c>
      <c r="N32" s="68" t="s">
        <v>186</v>
      </c>
      <c r="O32" s="68">
        <v>0</v>
      </c>
      <c r="P32" s="68">
        <v>33.07692307692308</v>
      </c>
      <c r="Q32" s="68">
        <v>14.333333333333334</v>
      </c>
      <c r="R32" s="68" t="s">
        <v>188</v>
      </c>
    </row>
    <row r="33" spans="7:18">
      <c r="G33" s="68" t="s">
        <v>189</v>
      </c>
      <c r="H33" s="68">
        <v>5</v>
      </c>
      <c r="I33" s="68">
        <v>15</v>
      </c>
      <c r="J33" s="68">
        <v>23</v>
      </c>
      <c r="K33" s="68" t="s">
        <v>187</v>
      </c>
      <c r="N33" s="68" t="s">
        <v>189</v>
      </c>
      <c r="O33" s="68">
        <v>86</v>
      </c>
      <c r="P33" s="68">
        <v>28.666666666666668</v>
      </c>
      <c r="Q33" s="68">
        <v>18.695652173913043</v>
      </c>
      <c r="R33" s="68" t="s">
        <v>187</v>
      </c>
    </row>
    <row r="34" spans="7:18">
      <c r="G34" s="68" t="s">
        <v>190</v>
      </c>
      <c r="H34" s="68">
        <v>40</v>
      </c>
      <c r="I34" s="68">
        <v>3</v>
      </c>
      <c r="J34" s="68">
        <v>0</v>
      </c>
      <c r="K34" s="68" t="s">
        <v>194</v>
      </c>
      <c r="N34" s="68" t="s">
        <v>190</v>
      </c>
      <c r="O34" s="68">
        <v>10.75</v>
      </c>
      <c r="P34" s="68">
        <v>100</v>
      </c>
      <c r="Q34" s="68">
        <v>0</v>
      </c>
      <c r="R34" s="68" t="s">
        <v>194</v>
      </c>
    </row>
    <row r="35" spans="7:18">
      <c r="G35" s="68" t="s">
        <v>192</v>
      </c>
      <c r="H35" s="68">
        <v>40</v>
      </c>
      <c r="I35" s="68">
        <v>3</v>
      </c>
      <c r="J35" s="68">
        <v>0</v>
      </c>
      <c r="K35" s="68" t="s">
        <v>196</v>
      </c>
      <c r="N35" s="68" t="s">
        <v>192</v>
      </c>
      <c r="O35" s="68">
        <v>10.75</v>
      </c>
      <c r="P35" s="68">
        <v>100</v>
      </c>
      <c r="Q35" s="68">
        <v>0</v>
      </c>
      <c r="R35" s="68" t="s">
        <v>196</v>
      </c>
    </row>
    <row r="36" spans="7:18">
      <c r="G36" s="68" t="s">
        <v>195</v>
      </c>
      <c r="H36" s="68">
        <v>13</v>
      </c>
      <c r="I36" s="68">
        <v>18</v>
      </c>
      <c r="J36" s="68">
        <v>12</v>
      </c>
      <c r="K36" s="68" t="s">
        <v>191</v>
      </c>
      <c r="N36" s="68" t="s">
        <v>195</v>
      </c>
      <c r="O36" s="68">
        <v>33.07692307692308</v>
      </c>
      <c r="P36" s="68">
        <v>23.888888888888889</v>
      </c>
      <c r="Q36" s="68">
        <v>35.833333333333336</v>
      </c>
      <c r="R36" s="68" t="s">
        <v>191</v>
      </c>
    </row>
    <row r="37" spans="7:18">
      <c r="G37" s="68" t="s">
        <v>198</v>
      </c>
      <c r="H37" s="68">
        <v>28</v>
      </c>
      <c r="I37" s="68">
        <v>11</v>
      </c>
      <c r="J37" s="68">
        <v>4</v>
      </c>
      <c r="K37" s="68" t="s">
        <v>200</v>
      </c>
      <c r="N37" s="68" t="s">
        <v>198</v>
      </c>
      <c r="O37" s="68">
        <v>15.357142857142858</v>
      </c>
      <c r="P37" s="68">
        <v>39.090909090909093</v>
      </c>
      <c r="Q37" s="68">
        <v>100</v>
      </c>
      <c r="R37" s="68" t="s">
        <v>200</v>
      </c>
    </row>
    <row r="38" spans="7:18">
      <c r="G38" s="68" t="s">
        <v>201</v>
      </c>
      <c r="H38" s="68">
        <v>13</v>
      </c>
      <c r="I38" s="68">
        <v>14</v>
      </c>
      <c r="J38" s="68">
        <v>16</v>
      </c>
      <c r="K38" s="68" t="s">
        <v>199</v>
      </c>
      <c r="N38" s="68" t="s">
        <v>201</v>
      </c>
      <c r="O38" s="68">
        <v>33.07692307692308</v>
      </c>
      <c r="P38" s="68">
        <v>30.714285714285715</v>
      </c>
      <c r="Q38" s="68">
        <v>26.875</v>
      </c>
      <c r="R38" s="68" t="s">
        <v>199</v>
      </c>
    </row>
    <row r="39" spans="7:18">
      <c r="G39" s="68" t="s">
        <v>197</v>
      </c>
      <c r="H39" s="68">
        <v>3</v>
      </c>
      <c r="I39" s="68">
        <v>3</v>
      </c>
      <c r="J39" s="68">
        <v>37</v>
      </c>
      <c r="K39" s="68" t="s">
        <v>193</v>
      </c>
      <c r="N39" s="68" t="s">
        <v>197</v>
      </c>
      <c r="O39" s="68">
        <v>100</v>
      </c>
      <c r="P39" s="68">
        <v>100</v>
      </c>
      <c r="Q39" s="68">
        <v>11.621621621621621</v>
      </c>
      <c r="R39" s="68" t="s">
        <v>193</v>
      </c>
    </row>
    <row r="40" spans="7:18">
      <c r="G40" s="68" t="s">
        <v>177</v>
      </c>
      <c r="H40" s="68">
        <v>2</v>
      </c>
      <c r="I40" s="68">
        <v>2</v>
      </c>
      <c r="J40" s="68">
        <v>39</v>
      </c>
      <c r="K40" s="68" t="s">
        <v>174</v>
      </c>
      <c r="N40" s="68" t="s">
        <v>177</v>
      </c>
      <c r="O40" s="68">
        <v>100</v>
      </c>
      <c r="P40" s="68">
        <v>100</v>
      </c>
      <c r="Q40" s="68">
        <v>11.025641025641026</v>
      </c>
      <c r="R40" s="68" t="s">
        <v>174</v>
      </c>
    </row>
    <row r="41" spans="7:18">
      <c r="G41" s="68" t="s">
        <v>175</v>
      </c>
      <c r="H41" s="68">
        <v>29</v>
      </c>
      <c r="I41" s="68">
        <v>11</v>
      </c>
      <c r="J41" s="68">
        <v>3</v>
      </c>
      <c r="K41" s="68" t="s">
        <v>176</v>
      </c>
      <c r="N41" s="68" t="s">
        <v>175</v>
      </c>
      <c r="O41" s="68">
        <v>14.827586206896552</v>
      </c>
      <c r="P41" s="68">
        <v>39.090909090909093</v>
      </c>
      <c r="Q41" s="68">
        <v>100</v>
      </c>
      <c r="R41" s="68" t="s">
        <v>176</v>
      </c>
    </row>
    <row r="42" spans="7:18">
      <c r="G42" s="68" t="s">
        <v>173</v>
      </c>
      <c r="H42" s="68">
        <v>1</v>
      </c>
      <c r="I42" s="68">
        <v>2</v>
      </c>
      <c r="J42" s="68">
        <v>40</v>
      </c>
      <c r="K42" s="68" t="s">
        <v>202</v>
      </c>
      <c r="N42" s="68" t="s">
        <v>173</v>
      </c>
      <c r="O42" s="68">
        <v>100</v>
      </c>
      <c r="P42" s="68">
        <v>100</v>
      </c>
      <c r="Q42" s="68">
        <v>10.75</v>
      </c>
      <c r="R42" s="68" t="s">
        <v>202</v>
      </c>
    </row>
    <row r="43" spans="7:18">
      <c r="G43" s="68" t="s">
        <v>171</v>
      </c>
      <c r="H43" s="68">
        <v>10</v>
      </c>
      <c r="I43" s="68">
        <v>15</v>
      </c>
      <c r="J43" s="68">
        <v>18</v>
      </c>
      <c r="K43" s="68" t="s">
        <v>172</v>
      </c>
      <c r="N43" s="68" t="s">
        <v>171</v>
      </c>
      <c r="O43" s="68">
        <v>43</v>
      </c>
      <c r="P43" s="68">
        <v>28.666666666666668</v>
      </c>
      <c r="Q43" s="68">
        <v>23.888888888888889</v>
      </c>
      <c r="R43" s="68" t="s">
        <v>172</v>
      </c>
    </row>
    <row r="44" spans="7:18">
      <c r="G44" s="68" t="s">
        <v>183</v>
      </c>
      <c r="H44" s="68">
        <v>16</v>
      </c>
      <c r="I44" s="68">
        <v>18</v>
      </c>
      <c r="J44" s="68">
        <v>9</v>
      </c>
      <c r="K44" s="68" t="s">
        <v>180</v>
      </c>
      <c r="N44" s="68" t="s">
        <v>183</v>
      </c>
      <c r="O44" s="68">
        <v>26.875</v>
      </c>
      <c r="P44" s="68">
        <v>23.888888888888889</v>
      </c>
      <c r="Q44" s="68">
        <v>47.777777777777779</v>
      </c>
      <c r="R44" s="68" t="s">
        <v>180</v>
      </c>
    </row>
    <row r="45" spans="7:18">
      <c r="G45" s="68" t="s">
        <v>203</v>
      </c>
      <c r="H45" s="68">
        <v>3</v>
      </c>
      <c r="I45" s="68">
        <v>7</v>
      </c>
      <c r="J45" s="68">
        <v>33</v>
      </c>
      <c r="K45" s="68" t="s">
        <v>182</v>
      </c>
      <c r="N45" s="68" t="s">
        <v>203</v>
      </c>
      <c r="O45" s="68">
        <v>100</v>
      </c>
      <c r="P45" s="68">
        <v>61.428571428571431</v>
      </c>
      <c r="Q45" s="68">
        <v>13.030303030303031</v>
      </c>
      <c r="R45" s="68" t="s">
        <v>182</v>
      </c>
    </row>
    <row r="46" spans="7:18">
      <c r="G46" s="68" t="s">
        <v>185</v>
      </c>
      <c r="H46" s="68">
        <v>11</v>
      </c>
      <c r="I46" s="68">
        <v>16</v>
      </c>
      <c r="J46" s="68">
        <v>16</v>
      </c>
      <c r="K46" s="68" t="s">
        <v>178</v>
      </c>
      <c r="N46" s="68" t="s">
        <v>185</v>
      </c>
      <c r="O46" s="68">
        <v>39.090909090909093</v>
      </c>
      <c r="P46" s="68">
        <v>26.875</v>
      </c>
      <c r="Q46" s="68">
        <v>26.875</v>
      </c>
      <c r="R46" s="68" t="s">
        <v>178</v>
      </c>
    </row>
    <row r="47" spans="7:18">
      <c r="G47" s="68" t="s">
        <v>179</v>
      </c>
      <c r="H47" s="68">
        <v>5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86</v>
      </c>
      <c r="P47" s="68">
        <v>25.294117647058822</v>
      </c>
      <c r="Q47" s="68">
        <v>20.476190476190474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39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11.025641025641026</v>
      </c>
      <c r="R48" s="68" t="s">
        <v>190</v>
      </c>
    </row>
    <row r="49" spans="7:18">
      <c r="G49" s="68" t="s">
        <v>191</v>
      </c>
      <c r="H49" s="68">
        <v>27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15.925925925925926</v>
      </c>
      <c r="P49" s="68">
        <v>28.666666666666668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29</v>
      </c>
      <c r="K50" s="68" t="s">
        <v>204</v>
      </c>
      <c r="N50" s="68" t="s">
        <v>189</v>
      </c>
      <c r="O50" s="68">
        <v>71.666666666666671</v>
      </c>
      <c r="P50" s="68">
        <v>53.75</v>
      </c>
      <c r="Q50" s="68">
        <v>14.827586206896552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38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11.315789473684211</v>
      </c>
      <c r="R51" s="68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2014-06-16T20:53:51Z</dcterms:modified>
</cp:coreProperties>
</file>