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<sst xmlns="http://schemas.openxmlformats.org/spreadsheetml/2006/main" count="965" uniqueCount="211">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</sst>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Points par journée"/>
      <sheetName val="Classement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 refreshError="1"/>
      <sheetData sheetId="1" refreshError="1"/>
      <sheetData sheetId="2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13" sqref="B13:E14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zoomScale="90" zoomScaleNormal="90" workbookViewId="0">
      <selection activeCell="B9" sqref="B9:E10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7">
        <v>41907</v>
      </c>
      <c r="C2" s="88"/>
      <c r="D2" s="88"/>
      <c r="E2" s="88"/>
      <c r="O2" s="89" t="s">
        <v>10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1"/>
    </row>
    <row r="3" spans="2:35">
      <c r="B3" s="88"/>
      <c r="C3" s="88"/>
      <c r="D3" s="88"/>
      <c r="E3" s="88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  <c r="AF3" s="2"/>
      <c r="AG3" s="2"/>
      <c r="AH3" s="2"/>
      <c r="AI3" s="2"/>
    </row>
    <row r="4" spans="2:35" ht="15.75" thickBot="1"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4" t="s">
        <v>18</v>
      </c>
      <c r="H6" s="104"/>
      <c r="I6" s="104"/>
      <c r="J6" s="104"/>
      <c r="K6" s="104"/>
      <c r="L6" s="104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17" t="s">
        <v>21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AB15" s="117" t="s">
        <v>22</v>
      </c>
      <c r="AC15" s="117"/>
      <c r="AD15" s="117"/>
      <c r="AE15" s="117"/>
      <c r="AF15" s="117"/>
      <c r="AG15" s="117"/>
      <c r="AH15" s="117"/>
      <c r="AI15" s="117"/>
    </row>
    <row r="16" spans="2:35" ht="15.75" thickBot="1">
      <c r="B16" s="84"/>
      <c r="C16" s="85"/>
      <c r="D16" s="85"/>
      <c r="E16" s="86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thickBot="1">
      <c r="G17" s="5"/>
      <c r="H17" s="6"/>
      <c r="I17" s="98" t="s">
        <v>19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19" t="s">
        <v>15</v>
      </c>
      <c r="Z17" s="120"/>
      <c r="AA17" s="121"/>
      <c r="AB17" s="105" t="s">
        <v>16</v>
      </c>
      <c r="AC17" s="106"/>
      <c r="AD17" s="106"/>
      <c r="AE17" s="106"/>
      <c r="AF17" s="106"/>
      <c r="AG17" s="106"/>
      <c r="AH17" s="106"/>
      <c r="AI17" s="107"/>
    </row>
    <row r="18" spans="2:35" ht="15" customHeight="1">
      <c r="B18" s="72" t="s">
        <v>207</v>
      </c>
      <c r="C18" s="73"/>
      <c r="D18" s="73"/>
      <c r="E18" s="74"/>
      <c r="G18" s="5"/>
      <c r="H18" s="6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19"/>
      <c r="Z18" s="120"/>
      <c r="AA18" s="121"/>
      <c r="AB18" s="108"/>
      <c r="AC18" s="109"/>
      <c r="AD18" s="109"/>
      <c r="AE18" s="109"/>
      <c r="AF18" s="109"/>
      <c r="AG18" s="109"/>
      <c r="AH18" s="109"/>
      <c r="AI18" s="110"/>
    </row>
    <row r="19" spans="2:35" ht="15" customHeight="1" thickBot="1">
      <c r="B19" s="75"/>
      <c r="C19" s="76"/>
      <c r="D19" s="76"/>
      <c r="E19" s="77"/>
      <c r="G19" s="5"/>
      <c r="H19" s="6"/>
      <c r="I19" s="10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  <c r="Y19" s="119"/>
      <c r="Z19" s="120"/>
      <c r="AA19" s="121"/>
      <c r="AB19" s="108"/>
      <c r="AC19" s="109"/>
      <c r="AD19" s="109"/>
      <c r="AE19" s="109"/>
      <c r="AF19" s="109"/>
      <c r="AG19" s="109"/>
      <c r="AH19" s="109"/>
      <c r="AI19" s="110"/>
    </row>
    <row r="20" spans="2:35" ht="15" customHeight="1">
      <c r="G20" s="5"/>
      <c r="H20" s="6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19"/>
      <c r="Z20" s="120"/>
      <c r="AA20" s="121"/>
      <c r="AB20" s="108"/>
      <c r="AC20" s="109"/>
      <c r="AD20" s="109"/>
      <c r="AE20" s="109"/>
      <c r="AF20" s="109"/>
      <c r="AG20" s="109"/>
      <c r="AH20" s="109"/>
      <c r="AI20" s="110"/>
    </row>
    <row r="21" spans="2:35" ht="54.75" customHeight="1">
      <c r="G21" s="5"/>
      <c r="H21" s="6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119"/>
      <c r="Z21" s="120"/>
      <c r="AA21" s="121"/>
      <c r="AB21" s="108"/>
      <c r="AC21" s="109"/>
      <c r="AD21" s="109"/>
      <c r="AE21" s="109"/>
      <c r="AF21" s="109"/>
      <c r="AG21" s="109"/>
      <c r="AH21" s="109"/>
      <c r="AI21" s="110"/>
    </row>
    <row r="22" spans="2:35" ht="94.5" customHeight="1">
      <c r="B22" s="2"/>
      <c r="C22" s="2"/>
      <c r="D22" s="2"/>
      <c r="E22" s="2"/>
      <c r="I22" s="7"/>
      <c r="J22" s="8"/>
      <c r="K22" s="8"/>
      <c r="L22" s="114" t="s">
        <v>20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9"/>
      <c r="Z22" s="120"/>
      <c r="AA22" s="121"/>
      <c r="AB22" s="111"/>
      <c r="AC22" s="112"/>
      <c r="AD22" s="112"/>
      <c r="AE22" s="112"/>
      <c r="AF22" s="112"/>
      <c r="AG22" s="112"/>
      <c r="AH22" s="112"/>
      <c r="AI22" s="113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7">
        <v>41907</v>
      </c>
      <c r="C2" s="88"/>
      <c r="D2" s="88"/>
      <c r="E2" s="88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8"/>
      <c r="C3" s="88"/>
      <c r="D3" s="88"/>
      <c r="E3" s="88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0" t="s">
        <v>9</v>
      </c>
      <c r="I6" s="131"/>
      <c r="J6" s="132"/>
      <c r="N6" s="10"/>
      <c r="O6" s="128" t="s">
        <v>8</v>
      </c>
      <c r="P6" s="10"/>
      <c r="Q6" s="10"/>
      <c r="R6" s="10"/>
      <c r="S6" s="12"/>
      <c r="T6" s="3"/>
    </row>
    <row r="7" spans="2:34" ht="26.25" customHeight="1" thickBot="1">
      <c r="H7" s="133"/>
      <c r="I7" s="134"/>
      <c r="J7" s="135"/>
      <c r="N7" s="3"/>
      <c r="O7" s="129"/>
      <c r="P7" s="13">
        <f>+MAX(Q10:Q108)</f>
        <v>17</v>
      </c>
      <c r="Q7" s="136" t="s">
        <v>1</v>
      </c>
      <c r="R7" s="136"/>
      <c r="S7" s="14">
        <f>MAX(S10:S108)</f>
        <v>0.65384615384615385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5</v>
      </c>
      <c r="Q8" s="137" t="s">
        <v>2</v>
      </c>
      <c r="R8" s="137" t="s">
        <v>3</v>
      </c>
      <c r="S8" s="17">
        <f>MAXA(T10:T108)</f>
        <v>0.19230769230769232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7"/>
      <c r="R9" s="137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50</v>
      </c>
      <c r="P10" s="25">
        <v>465.38505185677593</v>
      </c>
      <c r="Q10" s="26">
        <v>16</v>
      </c>
      <c r="R10" s="26">
        <v>5</v>
      </c>
      <c r="S10" s="27">
        <v>0.61538461538461542</v>
      </c>
      <c r="T10" s="27">
        <v>0.19230769230769232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47</v>
      </c>
      <c r="P11" s="25">
        <v>463.40779859401022</v>
      </c>
      <c r="Q11" s="26">
        <v>11</v>
      </c>
      <c r="R11" s="26">
        <v>2</v>
      </c>
      <c r="S11" s="27">
        <v>0.42307692307692307</v>
      </c>
      <c r="T11" s="27">
        <v>7.6923076923076927E-2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73</v>
      </c>
      <c r="P12" s="25">
        <v>436.23365612606989</v>
      </c>
      <c r="Q12" s="26">
        <v>15</v>
      </c>
      <c r="R12" s="26">
        <v>4</v>
      </c>
      <c r="S12" s="27">
        <v>0.57692307692307687</v>
      </c>
      <c r="T12" s="27">
        <v>0.15384615384615385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2" t="s">
        <v>34</v>
      </c>
      <c r="C13" s="123"/>
      <c r="D13" s="123"/>
      <c r="E13" s="124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55</v>
      </c>
      <c r="P13" s="25">
        <v>385.99279073625394</v>
      </c>
      <c r="Q13" s="26">
        <v>12</v>
      </c>
      <c r="R13" s="26">
        <v>2</v>
      </c>
      <c r="S13" s="27">
        <v>0.46153846153846156</v>
      </c>
      <c r="T13" s="27">
        <v>7.6923076923076927E-2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5"/>
      <c r="C14" s="126"/>
      <c r="D14" s="126"/>
      <c r="E14" s="127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68</v>
      </c>
      <c r="P14" s="25">
        <v>364.35290899963303</v>
      </c>
      <c r="Q14" s="26">
        <v>17</v>
      </c>
      <c r="R14" s="26">
        <v>3</v>
      </c>
      <c r="S14" s="27">
        <v>0.65384615384615385</v>
      </c>
      <c r="T14" s="27">
        <v>0.11538461538461539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61</v>
      </c>
      <c r="P15" s="25">
        <v>355.98169687842091</v>
      </c>
      <c r="Q15" s="26">
        <v>16</v>
      </c>
      <c r="R15" s="26">
        <v>2</v>
      </c>
      <c r="S15" s="27">
        <v>0.61538461538461542</v>
      </c>
      <c r="T15" s="27">
        <v>7.6923076923076927E-2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74</v>
      </c>
      <c r="P16" s="25">
        <v>345.29392631565037</v>
      </c>
      <c r="Q16" s="26">
        <v>14</v>
      </c>
      <c r="R16" s="26">
        <v>2</v>
      </c>
      <c r="S16" s="27">
        <v>0.53846153846153844</v>
      </c>
      <c r="T16" s="27">
        <v>7.6923076923076927E-2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78</v>
      </c>
      <c r="P17" s="25">
        <v>341.90563344909663</v>
      </c>
      <c r="Q17" s="26">
        <v>14</v>
      </c>
      <c r="R17" s="26">
        <v>4</v>
      </c>
      <c r="S17" s="27">
        <v>0.53846153846153844</v>
      </c>
      <c r="T17" s="27">
        <v>0.15384615384615385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39</v>
      </c>
      <c r="P18" s="25">
        <v>341.26783656134137</v>
      </c>
      <c r="Q18" s="26">
        <v>11</v>
      </c>
      <c r="R18" s="26">
        <v>4</v>
      </c>
      <c r="S18" s="27">
        <v>0.42307692307692307</v>
      </c>
      <c r="T18" s="27">
        <v>0.15384615384615385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37</v>
      </c>
      <c r="P19" s="25">
        <v>334.08742072766461</v>
      </c>
      <c r="Q19" s="26">
        <v>9</v>
      </c>
      <c r="R19" s="26">
        <v>3</v>
      </c>
      <c r="S19" s="27">
        <v>0.34615384615384615</v>
      </c>
      <c r="T19" s="27">
        <v>0.11538461538461539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54</v>
      </c>
      <c r="P20" s="25">
        <v>333.79967356491744</v>
      </c>
      <c r="Q20" s="26">
        <v>10</v>
      </c>
      <c r="R20" s="26">
        <v>3</v>
      </c>
      <c r="S20" s="27">
        <v>0.38461538461538464</v>
      </c>
      <c r="T20" s="27">
        <v>0.11538461538461539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64</v>
      </c>
      <c r="P21" s="25">
        <v>333.01712468590756</v>
      </c>
      <c r="Q21" s="26">
        <v>16</v>
      </c>
      <c r="R21" s="26">
        <v>2</v>
      </c>
      <c r="S21" s="27">
        <v>0.61538461538461542</v>
      </c>
      <c r="T21" s="27">
        <v>7.6923076923076927E-2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40</v>
      </c>
      <c r="P22" s="25">
        <v>332.74388630509793</v>
      </c>
      <c r="Q22" s="26">
        <v>13</v>
      </c>
      <c r="R22" s="26">
        <v>1</v>
      </c>
      <c r="S22" s="27">
        <v>0.5</v>
      </c>
      <c r="T22" s="27">
        <v>3.8461538461538464E-2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66</v>
      </c>
      <c r="P23" s="25">
        <v>324.49754501495875</v>
      </c>
      <c r="Q23" s="26">
        <v>13</v>
      </c>
      <c r="R23" s="26">
        <v>4</v>
      </c>
      <c r="S23" s="27">
        <v>0.5</v>
      </c>
      <c r="T23" s="27">
        <v>0.15384615384615385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63</v>
      </c>
      <c r="P24" s="25">
        <v>312.63833680711969</v>
      </c>
      <c r="Q24" s="26">
        <v>14</v>
      </c>
      <c r="R24" s="26">
        <v>4</v>
      </c>
      <c r="S24" s="27">
        <v>0.53846153846153844</v>
      </c>
      <c r="T24" s="27">
        <v>0.15384615384615385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70</v>
      </c>
      <c r="P25" s="25">
        <v>308.52223008775206</v>
      </c>
      <c r="Q25" s="26">
        <v>13</v>
      </c>
      <c r="R25" s="26">
        <v>5</v>
      </c>
      <c r="S25" s="27">
        <v>0.5</v>
      </c>
      <c r="T25" s="27">
        <v>0.19230769230769232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42</v>
      </c>
      <c r="P26" s="25">
        <v>307.15060939379447</v>
      </c>
      <c r="Q26" s="26">
        <v>8</v>
      </c>
      <c r="R26" s="26">
        <v>2</v>
      </c>
      <c r="S26" s="27">
        <v>0.30769230769230771</v>
      </c>
      <c r="T26" s="27">
        <v>7.6923076923076927E-2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65</v>
      </c>
      <c r="P27" s="25">
        <v>293.93918323264637</v>
      </c>
      <c r="Q27" s="26">
        <v>12</v>
      </c>
      <c r="R27" s="26">
        <v>1</v>
      </c>
      <c r="S27" s="27">
        <v>0.46153846153846156</v>
      </c>
      <c r="T27" s="27">
        <v>3.8461538461538464E-2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52</v>
      </c>
      <c r="P28" s="25">
        <v>285.26579166933061</v>
      </c>
      <c r="Q28" s="26">
        <v>13</v>
      </c>
      <c r="R28" s="26">
        <v>3</v>
      </c>
      <c r="S28" s="27">
        <v>0.5</v>
      </c>
      <c r="T28" s="27">
        <v>0.11538461538461539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69</v>
      </c>
      <c r="P29" s="25">
        <v>283.0931687398928</v>
      </c>
      <c r="Q29" s="26">
        <v>13</v>
      </c>
      <c r="R29" s="26">
        <v>4</v>
      </c>
      <c r="S29" s="27">
        <v>0.5</v>
      </c>
      <c r="T29" s="27">
        <v>0.15384615384615385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51</v>
      </c>
      <c r="P30" s="25">
        <v>279.54759846610324</v>
      </c>
      <c r="Q30" s="26">
        <v>11</v>
      </c>
      <c r="R30" s="26">
        <v>2</v>
      </c>
      <c r="S30" s="27">
        <v>0.42307692307692307</v>
      </c>
      <c r="T30" s="27">
        <v>7.6923076923076927E-2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76</v>
      </c>
      <c r="P31" s="25">
        <v>273.68916441088845</v>
      </c>
      <c r="Q31" s="26">
        <v>12</v>
      </c>
      <c r="R31" s="26">
        <v>4</v>
      </c>
      <c r="S31" s="27">
        <v>0.46153846153846156</v>
      </c>
      <c r="T31" s="27">
        <v>0.15384615384615385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48</v>
      </c>
      <c r="P32" s="25">
        <v>254.73789363864989</v>
      </c>
      <c r="Q32" s="26">
        <v>11</v>
      </c>
      <c r="R32" s="26">
        <v>2</v>
      </c>
      <c r="S32" s="27">
        <v>0.42307692307692307</v>
      </c>
      <c r="T32" s="27">
        <v>7.6923076923076927E-2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57</v>
      </c>
      <c r="P33" s="25">
        <v>252.70346894693211</v>
      </c>
      <c r="Q33" s="26">
        <v>12</v>
      </c>
      <c r="R33" s="26">
        <v>2</v>
      </c>
      <c r="S33" s="27">
        <v>0.46153846153846156</v>
      </c>
      <c r="T33" s="27">
        <v>7.6923076923076927E-2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49</v>
      </c>
      <c r="P34" s="25">
        <v>250.17884092665605</v>
      </c>
      <c r="Q34" s="26">
        <v>9</v>
      </c>
      <c r="R34" s="26">
        <v>3</v>
      </c>
      <c r="S34" s="27">
        <v>0.34615384615384615</v>
      </c>
      <c r="T34" s="27">
        <v>0.11538461538461539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67</v>
      </c>
      <c r="P35" s="25">
        <v>248.75050477005905</v>
      </c>
      <c r="Q35" s="26">
        <v>11</v>
      </c>
      <c r="R35" s="26">
        <v>4</v>
      </c>
      <c r="S35" s="27">
        <v>0.42307692307692307</v>
      </c>
      <c r="T35" s="27">
        <v>0.15384615384615385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56</v>
      </c>
      <c r="P36" s="25">
        <v>248.6970248332365</v>
      </c>
      <c r="Q36" s="26">
        <v>11</v>
      </c>
      <c r="R36" s="26">
        <v>4</v>
      </c>
      <c r="S36" s="27">
        <v>0.42307692307692307</v>
      </c>
      <c r="T36" s="27">
        <v>0.15384615384615385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46</v>
      </c>
      <c r="P37" s="25">
        <v>242.05500347378631</v>
      </c>
      <c r="Q37" s="26">
        <v>12</v>
      </c>
      <c r="R37" s="26">
        <v>2</v>
      </c>
      <c r="S37" s="27">
        <v>0.46153846153846156</v>
      </c>
      <c r="T37" s="27">
        <v>7.6923076923076927E-2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77</v>
      </c>
      <c r="P38" s="25">
        <v>228.38692988071276</v>
      </c>
      <c r="Q38" s="26">
        <v>12</v>
      </c>
      <c r="R38" s="26">
        <v>3</v>
      </c>
      <c r="S38" s="27">
        <v>0.46153846153846156</v>
      </c>
      <c r="T38" s="27">
        <v>0.11538461538461539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75</v>
      </c>
      <c r="P39" s="25">
        <v>227.05359654737941</v>
      </c>
      <c r="Q39" s="26">
        <v>13</v>
      </c>
      <c r="R39" s="26">
        <v>1</v>
      </c>
      <c r="S39" s="27">
        <v>0.5</v>
      </c>
      <c r="T39" s="27">
        <v>3.8461538461538464E-2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44</v>
      </c>
      <c r="P40" s="25">
        <v>222.90347282875092</v>
      </c>
      <c r="Q40" s="26">
        <v>11</v>
      </c>
      <c r="R40" s="26">
        <v>2</v>
      </c>
      <c r="S40" s="27">
        <v>0.42307692307692307</v>
      </c>
      <c r="T40" s="27">
        <v>7.6923076923076927E-2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209</v>
      </c>
      <c r="P41" s="25">
        <v>218.80182281303448</v>
      </c>
      <c r="Q41" s="26">
        <v>10</v>
      </c>
      <c r="R41" s="26">
        <v>3</v>
      </c>
      <c r="S41" s="27">
        <v>0.38461538461538464</v>
      </c>
      <c r="T41" s="27">
        <v>0.11538461538461539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71</v>
      </c>
      <c r="P42" s="25">
        <v>207.81369149990314</v>
      </c>
      <c r="Q42" s="26">
        <v>11</v>
      </c>
      <c r="R42" s="26">
        <v>2</v>
      </c>
      <c r="S42" s="27">
        <v>0.42307692307692307</v>
      </c>
      <c r="T42" s="27">
        <v>7.6923076923076927E-2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38</v>
      </c>
      <c r="P43" s="25">
        <v>193.20391922347352</v>
      </c>
      <c r="Q43" s="26">
        <v>7</v>
      </c>
      <c r="R43" s="26">
        <v>2</v>
      </c>
      <c r="S43" s="27">
        <v>0.26923076923076922</v>
      </c>
      <c r="T43" s="27">
        <v>7.6923076923076927E-2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62</v>
      </c>
      <c r="P44" s="25">
        <v>188.08381924797209</v>
      </c>
      <c r="Q44" s="26">
        <v>10</v>
      </c>
      <c r="R44" s="26">
        <v>1</v>
      </c>
      <c r="S44" s="27">
        <v>0.38461538461538464</v>
      </c>
      <c r="T44" s="27">
        <v>3.8461538461538464E-2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58</v>
      </c>
      <c r="P45" s="25">
        <v>180.43076104954389</v>
      </c>
      <c r="Q45" s="26">
        <v>9</v>
      </c>
      <c r="R45" s="26">
        <v>3</v>
      </c>
      <c r="S45" s="27">
        <v>0.34615384615384615</v>
      </c>
      <c r="T45" s="27">
        <v>0.11538461538461539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60</v>
      </c>
      <c r="P46" s="25">
        <v>168.07119904292307</v>
      </c>
      <c r="Q46" s="26">
        <v>9</v>
      </c>
      <c r="R46" s="26">
        <v>1</v>
      </c>
      <c r="S46" s="27">
        <v>0.34615384615384615</v>
      </c>
      <c r="T46" s="27">
        <v>3.8461538461538464E-2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45</v>
      </c>
      <c r="P47" s="25">
        <v>163.12480866859153</v>
      </c>
      <c r="Q47" s="26">
        <v>11</v>
      </c>
      <c r="R47" s="26">
        <v>0</v>
      </c>
      <c r="S47" s="27">
        <v>0.42307692307692307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72</v>
      </c>
      <c r="P48" s="25">
        <v>160.83888912836164</v>
      </c>
      <c r="Q48" s="26">
        <v>10</v>
      </c>
      <c r="R48" s="26">
        <v>0</v>
      </c>
      <c r="S48" s="27">
        <v>0.38461538461538464</v>
      </c>
      <c r="T48" s="27">
        <v>0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59</v>
      </c>
      <c r="P49" s="25">
        <v>160.69076451031876</v>
      </c>
      <c r="Q49" s="26">
        <v>10</v>
      </c>
      <c r="R49" s="26">
        <v>0</v>
      </c>
      <c r="S49" s="27">
        <v>0.38461538461538464</v>
      </c>
      <c r="T49" s="27">
        <v>0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53</v>
      </c>
      <c r="P50" s="25">
        <v>134.94152208607633</v>
      </c>
      <c r="Q50" s="26">
        <v>8</v>
      </c>
      <c r="R50" s="26">
        <v>1</v>
      </c>
      <c r="S50" s="27">
        <v>0.30769230769230771</v>
      </c>
      <c r="T50" s="27">
        <v>3.8461538461538464E-2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43</v>
      </c>
      <c r="P51" s="25">
        <v>125.64827414173732</v>
      </c>
      <c r="Q51" s="26">
        <v>9</v>
      </c>
      <c r="R51" s="26">
        <v>0</v>
      </c>
      <c r="S51" s="27">
        <v>0.34615384615384615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41</v>
      </c>
      <c r="P52" s="25">
        <v>98.070760118575251</v>
      </c>
      <c r="Q52" s="26">
        <v>6</v>
      </c>
      <c r="R52" s="26">
        <v>1</v>
      </c>
      <c r="S52" s="27">
        <v>0.23076923076923078</v>
      </c>
      <c r="T52" s="27">
        <v>3.8461538461538464E-2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7">
        <v>41907</v>
      </c>
      <c r="C2" s="88"/>
      <c r="D2" s="88"/>
      <c r="E2" s="88"/>
    </row>
    <row r="3" spans="2:61">
      <c r="B3" s="88"/>
      <c r="C3" s="88"/>
      <c r="D3" s="88"/>
      <c r="E3" s="88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8" t="s">
        <v>31</v>
      </c>
      <c r="M6" s="14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50" t="s">
        <v>33</v>
      </c>
      <c r="H7" s="151"/>
      <c r="I7" s="151"/>
      <c r="J7" s="15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8">
        <v>41803</v>
      </c>
      <c r="M8" s="140"/>
      <c r="N8" s="138">
        <v>41804</v>
      </c>
      <c r="O8" s="139"/>
      <c r="P8" s="140"/>
      <c r="Q8" s="138">
        <v>41805</v>
      </c>
      <c r="R8" s="139"/>
      <c r="S8" s="139"/>
      <c r="T8" s="140"/>
      <c r="U8" s="138">
        <v>41806</v>
      </c>
      <c r="V8" s="139"/>
      <c r="W8" s="140"/>
      <c r="X8" s="138">
        <v>41807</v>
      </c>
      <c r="Y8" s="139"/>
      <c r="Z8" s="140"/>
      <c r="AA8" s="138">
        <v>41808</v>
      </c>
      <c r="AB8" s="139"/>
      <c r="AC8" s="140"/>
      <c r="AD8" s="138">
        <v>41809</v>
      </c>
      <c r="AE8" s="139"/>
      <c r="AF8" s="140"/>
      <c r="AG8" s="138">
        <v>41810</v>
      </c>
      <c r="AH8" s="139"/>
      <c r="AI8" s="140"/>
      <c r="AJ8" s="138">
        <v>41811</v>
      </c>
      <c r="AK8" s="139"/>
      <c r="AL8" s="140"/>
      <c r="AM8" s="138">
        <v>41812</v>
      </c>
      <c r="AN8" s="139"/>
      <c r="AO8" s="140"/>
      <c r="AP8" s="138">
        <v>41813</v>
      </c>
      <c r="AQ8" s="139"/>
      <c r="AR8" s="139"/>
      <c r="AS8" s="139"/>
      <c r="AT8" s="140"/>
      <c r="AU8" s="138">
        <v>41814</v>
      </c>
      <c r="AV8" s="139"/>
      <c r="AW8" s="139"/>
      <c r="AX8" s="140"/>
      <c r="AY8" s="138">
        <v>41815</v>
      </c>
      <c r="AZ8" s="139"/>
      <c r="BA8" s="139"/>
      <c r="BB8" s="140"/>
      <c r="BC8" s="138">
        <v>41816</v>
      </c>
      <c r="BD8" s="139"/>
      <c r="BE8" s="139"/>
      <c r="BF8" s="140"/>
    </row>
    <row r="9" spans="2:61">
      <c r="H9" s="153" t="str">
        <f>'Class. Gén.'!I10</f>
        <v>AdrienRo</v>
      </c>
      <c r="I9" s="154"/>
      <c r="J9" s="48">
        <f>IF(H9="","",SUM(K9:BF9))</f>
        <v>188.08381924797209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>
        <v>0</v>
      </c>
      <c r="AB9" s="52">
        <v>11.621621621621621</v>
      </c>
      <c r="AC9" s="51">
        <v>0</v>
      </c>
      <c r="AD9" s="50">
        <v>0</v>
      </c>
      <c r="AE9" s="52">
        <v>39.090909090909093</v>
      </c>
      <c r="AF9" s="51">
        <v>0</v>
      </c>
      <c r="AG9" s="50">
        <v>25.294117647058822</v>
      </c>
      <c r="AH9" s="52">
        <v>0</v>
      </c>
      <c r="AI9" s="51">
        <v>14.333333333333334</v>
      </c>
      <c r="AJ9" s="50">
        <v>0</v>
      </c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2" t="str">
        <f>'Class. Gén.'!I11</f>
        <v>AlexisBr</v>
      </c>
      <c r="I10" s="143"/>
      <c r="J10" s="53">
        <f>IF(H10="","",SUM(K10:BF10))</f>
        <v>163.12480866859153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>
        <v>0</v>
      </c>
      <c r="AB10" s="57">
        <v>11.621621621621621</v>
      </c>
      <c r="AC10" s="56">
        <v>0</v>
      </c>
      <c r="AD10" s="55">
        <v>0</v>
      </c>
      <c r="AE10" s="57">
        <v>0</v>
      </c>
      <c r="AF10" s="56">
        <v>0</v>
      </c>
      <c r="AG10" s="55">
        <v>0</v>
      </c>
      <c r="AH10" s="57">
        <v>0</v>
      </c>
      <c r="AI10" s="56">
        <v>14.333333333333334</v>
      </c>
      <c r="AJ10" s="55">
        <v>18.695652173913043</v>
      </c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2" t="str">
        <f>'Class. Gén.'!I12</f>
        <v>AnthonyGo</v>
      </c>
      <c r="I11" s="143"/>
      <c r="J11" s="53">
        <f t="shared" ref="J11:J75" si="35">IF(H11="","",SUM(K11:BF11))</f>
        <v>254.73789363864989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>
        <v>0</v>
      </c>
      <c r="AB11" s="57">
        <v>11.621621621621621</v>
      </c>
      <c r="AC11" s="56">
        <v>0</v>
      </c>
      <c r="AD11" s="55">
        <v>28.666666666666668</v>
      </c>
      <c r="AE11" s="57">
        <v>0</v>
      </c>
      <c r="AF11" s="56">
        <v>0</v>
      </c>
      <c r="AG11" s="55">
        <v>25.294117647058822</v>
      </c>
      <c r="AH11" s="57">
        <v>0</v>
      </c>
      <c r="AI11" s="56">
        <v>14.333333333333334</v>
      </c>
      <c r="AJ11" s="55">
        <v>18.695652173913043</v>
      </c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2" t="str">
        <f>'Class. Gén.'!I13</f>
        <v>AntoineDlf</v>
      </c>
      <c r="I12" s="143"/>
      <c r="J12" s="53">
        <f t="shared" si="35"/>
        <v>160.83888912836164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>
        <v>0</v>
      </c>
      <c r="AB12" s="57">
        <v>11.621621621621621</v>
      </c>
      <c r="AC12" s="56">
        <v>0</v>
      </c>
      <c r="AD12" s="55">
        <v>0</v>
      </c>
      <c r="AE12" s="57">
        <v>0</v>
      </c>
      <c r="AF12" s="56">
        <v>35.833333333333336</v>
      </c>
      <c r="AG12" s="55">
        <v>0</v>
      </c>
      <c r="AH12" s="57">
        <v>0</v>
      </c>
      <c r="AI12" s="56">
        <v>0</v>
      </c>
      <c r="AJ12" s="55">
        <v>18.695652173913043</v>
      </c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2" t="str">
        <f>'Class. Gén.'!I14</f>
        <v>AntoinePo</v>
      </c>
      <c r="I13" s="143"/>
      <c r="J13" s="53">
        <f t="shared" si="35"/>
        <v>355.98169687842091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>
        <v>39.090909090909093</v>
      </c>
      <c r="AB13" s="57">
        <v>11.621621621621621</v>
      </c>
      <c r="AC13" s="56">
        <v>0</v>
      </c>
      <c r="AD13" s="55">
        <v>28.666666666666668</v>
      </c>
      <c r="AE13" s="57">
        <v>39.090909090909093</v>
      </c>
      <c r="AF13" s="56">
        <v>0</v>
      </c>
      <c r="AG13" s="55">
        <v>25.294117647058822</v>
      </c>
      <c r="AH13" s="57">
        <v>0</v>
      </c>
      <c r="AI13" s="56">
        <v>14.333333333333334</v>
      </c>
      <c r="AJ13" s="55">
        <v>18.695652173913043</v>
      </c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2" t="str">
        <f>'Class. Gén.'!I15</f>
        <v>ArnaudRe</v>
      </c>
      <c r="I14" s="143"/>
      <c r="J14" s="53">
        <f t="shared" si="35"/>
        <v>345.29392631565037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>
        <v>0</v>
      </c>
      <c r="AB14" s="57">
        <v>11.621621621621621</v>
      </c>
      <c r="AC14" s="56">
        <v>0</v>
      </c>
      <c r="AD14" s="55">
        <v>0</v>
      </c>
      <c r="AE14" s="57">
        <v>0</v>
      </c>
      <c r="AF14" s="56">
        <v>35.833333333333336</v>
      </c>
      <c r="AG14" s="55">
        <v>25.294117647058822</v>
      </c>
      <c r="AH14" s="57">
        <v>0</v>
      </c>
      <c r="AI14" s="56">
        <v>14.333333333333334</v>
      </c>
      <c r="AJ14" s="55">
        <v>18.695652173913043</v>
      </c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2" t="str">
        <f>'Class. Gén.'!I16</f>
        <v>AurélienFe</v>
      </c>
      <c r="I15" s="143"/>
      <c r="J15" s="53">
        <f t="shared" si="35"/>
        <v>248.75050477005905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>
        <v>51.090909090909093</v>
      </c>
      <c r="AB15" s="57">
        <v>11.621621621621621</v>
      </c>
      <c r="AC15" s="56">
        <v>0</v>
      </c>
      <c r="AD15" s="55">
        <v>0</v>
      </c>
      <c r="AE15" s="57">
        <v>0</v>
      </c>
      <c r="AF15" s="56">
        <v>0</v>
      </c>
      <c r="AG15" s="55">
        <v>0</v>
      </c>
      <c r="AH15" s="57">
        <v>0</v>
      </c>
      <c r="AI15" s="56">
        <v>14.333333333333334</v>
      </c>
      <c r="AJ15" s="55">
        <v>0</v>
      </c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2" t="str">
        <f>'Class. Gén.'!I17</f>
        <v>BaptisteDe</v>
      </c>
      <c r="I16" s="143"/>
      <c r="J16" s="53">
        <f t="shared" si="35"/>
        <v>125.64827414173732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>
        <v>0</v>
      </c>
      <c r="AB16" s="57">
        <v>11.621621621621621</v>
      </c>
      <c r="AC16" s="56">
        <v>0</v>
      </c>
      <c r="AD16" s="55">
        <v>0</v>
      </c>
      <c r="AE16" s="57">
        <v>0</v>
      </c>
      <c r="AF16" s="56">
        <v>0</v>
      </c>
      <c r="AG16" s="55">
        <v>25.294117647058822</v>
      </c>
      <c r="AH16" s="57">
        <v>0</v>
      </c>
      <c r="AI16" s="56">
        <v>14.333333333333334</v>
      </c>
      <c r="AJ16" s="55">
        <v>0</v>
      </c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2" t="str">
        <f>'Class. Gén.'!I18</f>
        <v>BaptistePe</v>
      </c>
      <c r="I17" s="143"/>
      <c r="J17" s="53">
        <f t="shared" si="35"/>
        <v>324.49754501495875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>
        <v>51.090909090909093</v>
      </c>
      <c r="AB17" s="57">
        <v>11.621621621621621</v>
      </c>
      <c r="AC17" s="56">
        <v>0</v>
      </c>
      <c r="AD17" s="55">
        <v>0</v>
      </c>
      <c r="AE17" s="57">
        <v>0</v>
      </c>
      <c r="AF17" s="56">
        <v>35.833333333333336</v>
      </c>
      <c r="AG17" s="55">
        <v>35.294117647058826</v>
      </c>
      <c r="AH17" s="57">
        <v>0</v>
      </c>
      <c r="AI17" s="56">
        <v>0</v>
      </c>
      <c r="AJ17" s="55">
        <v>33.695652173913047</v>
      </c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2" t="str">
        <f>'Class. Gén.'!I19</f>
        <v>BriceGi</v>
      </c>
      <c r="I18" s="143"/>
      <c r="J18" s="53">
        <f t="shared" si="35"/>
        <v>273.68916441088845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>
        <v>0</v>
      </c>
      <c r="AB18" s="57">
        <v>11.621621621621621</v>
      </c>
      <c r="AC18" s="56">
        <v>0</v>
      </c>
      <c r="AD18" s="55">
        <v>0</v>
      </c>
      <c r="AE18" s="57">
        <v>0</v>
      </c>
      <c r="AF18" s="56">
        <v>0</v>
      </c>
      <c r="AG18" s="55">
        <v>35.294117647058826</v>
      </c>
      <c r="AH18" s="57">
        <v>0</v>
      </c>
      <c r="AI18" s="56">
        <v>14.333333333333334</v>
      </c>
      <c r="AJ18" s="55">
        <v>33.695652173913047</v>
      </c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2" t="str">
        <f>'Class. Gén.'!I20</f>
        <v>CédricMo</v>
      </c>
      <c r="I19" s="143"/>
      <c r="J19" s="53">
        <f t="shared" si="35"/>
        <v>333.01712468590756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>
        <v>0</v>
      </c>
      <c r="AB19" s="57">
        <v>11.621621621621621</v>
      </c>
      <c r="AC19" s="56">
        <v>0</v>
      </c>
      <c r="AD19" s="55">
        <v>28.666666666666668</v>
      </c>
      <c r="AE19" s="57">
        <v>39.090909090909093</v>
      </c>
      <c r="AF19" s="56">
        <v>50.833333333333336</v>
      </c>
      <c r="AG19" s="55">
        <v>0</v>
      </c>
      <c r="AH19" s="57">
        <v>0</v>
      </c>
      <c r="AI19" s="56">
        <v>14.333333333333334</v>
      </c>
      <c r="AJ19" s="55">
        <v>18.695652173913043</v>
      </c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2" t="str">
        <f>'Class. Gén.'!I21</f>
        <v>CélineKi</v>
      </c>
      <c r="I20" s="143"/>
      <c r="J20" s="53">
        <f t="shared" si="35"/>
        <v>463.40779859401022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>
        <v>0</v>
      </c>
      <c r="AB20" s="57">
        <v>0</v>
      </c>
      <c r="AC20" s="56">
        <v>100</v>
      </c>
      <c r="AD20" s="55">
        <v>0</v>
      </c>
      <c r="AE20" s="57">
        <v>0</v>
      </c>
      <c r="AF20" s="56">
        <v>0</v>
      </c>
      <c r="AG20" s="55">
        <v>0</v>
      </c>
      <c r="AH20" s="57">
        <v>0</v>
      </c>
      <c r="AI20" s="56">
        <v>14.333333333333334</v>
      </c>
      <c r="AJ20" s="55">
        <v>0</v>
      </c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2" t="str">
        <f>'Class. Gén.'!I22</f>
        <v>CharlèneGu</v>
      </c>
      <c r="I21" s="143"/>
      <c r="J21" s="53">
        <f t="shared" si="35"/>
        <v>279.54759846610324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>
        <v>39.090909090909093</v>
      </c>
      <c r="AB21" s="57">
        <v>0</v>
      </c>
      <c r="AC21" s="56">
        <v>0</v>
      </c>
      <c r="AD21" s="55">
        <v>28.666666666666668</v>
      </c>
      <c r="AE21" s="57">
        <v>0</v>
      </c>
      <c r="AF21" s="56">
        <v>0</v>
      </c>
      <c r="AG21" s="55">
        <v>0</v>
      </c>
      <c r="AH21" s="57">
        <v>0</v>
      </c>
      <c r="AI21" s="56">
        <v>14.333333333333334</v>
      </c>
      <c r="AJ21" s="55">
        <v>33.695652173913047</v>
      </c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2" t="str">
        <f>'Class. Gén.'!I23</f>
        <v>ChloéGu</v>
      </c>
      <c r="I22" s="143"/>
      <c r="J22" s="53">
        <f t="shared" si="35"/>
        <v>364.35290899963303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>
        <v>0</v>
      </c>
      <c r="AB22" s="57">
        <v>11.621621621621621</v>
      </c>
      <c r="AC22" s="56">
        <v>0</v>
      </c>
      <c r="AD22" s="55">
        <v>28.666666666666668</v>
      </c>
      <c r="AE22" s="57">
        <v>54.090909090909093</v>
      </c>
      <c r="AF22" s="56">
        <v>0</v>
      </c>
      <c r="AG22" s="55">
        <v>35.294117647058826</v>
      </c>
      <c r="AH22" s="57">
        <v>0</v>
      </c>
      <c r="AI22" s="56">
        <v>14.333333333333334</v>
      </c>
      <c r="AJ22" s="55">
        <v>18.695652173913043</v>
      </c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2" t="str">
        <f>'Class. Gén.'!I24</f>
        <v>ClaireLe</v>
      </c>
      <c r="I23" s="143"/>
      <c r="J23" s="53">
        <f t="shared" si="35"/>
        <v>193.20391922347352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>
        <v>0</v>
      </c>
      <c r="AB23" s="57">
        <v>0</v>
      </c>
      <c r="AC23" s="56">
        <v>0</v>
      </c>
      <c r="AD23" s="55">
        <v>0</v>
      </c>
      <c r="AE23" s="57">
        <v>54.090909090909093</v>
      </c>
      <c r="AF23" s="56">
        <v>35.833333333333336</v>
      </c>
      <c r="AG23" s="55">
        <v>0</v>
      </c>
      <c r="AH23" s="57">
        <v>0</v>
      </c>
      <c r="AI23" s="56">
        <v>14.333333333333334</v>
      </c>
      <c r="AJ23" s="55">
        <v>0</v>
      </c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2" t="str">
        <f>'Class. Gén.'!I25</f>
        <v>DamienBr</v>
      </c>
      <c r="I24" s="143"/>
      <c r="J24" s="53">
        <f t="shared" si="35"/>
        <v>248.6970248332365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>
        <v>0</v>
      </c>
      <c r="AB24" s="57">
        <v>11.621621621621621</v>
      </c>
      <c r="AC24" s="56">
        <v>0</v>
      </c>
      <c r="AD24" s="55">
        <v>0</v>
      </c>
      <c r="AE24" s="57">
        <v>0</v>
      </c>
      <c r="AF24" s="56">
        <v>35.833333333333336</v>
      </c>
      <c r="AG24" s="55">
        <v>0</v>
      </c>
      <c r="AH24" s="57">
        <v>0</v>
      </c>
      <c r="AI24" s="56">
        <v>14.333333333333334</v>
      </c>
      <c r="AJ24" s="55">
        <v>0</v>
      </c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2" t="str">
        <f>'Class. Gén.'!I26</f>
        <v>DamienLec</v>
      </c>
      <c r="I25" s="143"/>
      <c r="J25" s="53">
        <f t="shared" si="35"/>
        <v>252.70346894693211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>
        <v>0</v>
      </c>
      <c r="AB25" s="57">
        <v>11.621621621621621</v>
      </c>
      <c r="AC25" s="56">
        <v>0</v>
      </c>
      <c r="AD25" s="55">
        <v>28.666666666666668</v>
      </c>
      <c r="AE25" s="57">
        <v>39.090909090909093</v>
      </c>
      <c r="AF25" s="56">
        <v>0</v>
      </c>
      <c r="AG25" s="55">
        <v>35.294117647058826</v>
      </c>
      <c r="AH25" s="57">
        <v>0</v>
      </c>
      <c r="AI25" s="56">
        <v>0</v>
      </c>
      <c r="AJ25" s="55">
        <v>0</v>
      </c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2" t="str">
        <f>'Class. Gén.'!I27</f>
        <v>DamienLem</v>
      </c>
      <c r="I26" s="143"/>
      <c r="J26" s="53">
        <f t="shared" si="35"/>
        <v>168.07119904292307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>
        <v>51.090909090909093</v>
      </c>
      <c r="AB26" s="57">
        <v>11.621621621621621</v>
      </c>
      <c r="AC26" s="56">
        <v>0</v>
      </c>
      <c r="AD26" s="55">
        <v>0</v>
      </c>
      <c r="AE26" s="57">
        <v>0</v>
      </c>
      <c r="AF26" s="56">
        <v>0</v>
      </c>
      <c r="AG26" s="55">
        <v>25.294117647058822</v>
      </c>
      <c r="AH26" s="57">
        <v>0</v>
      </c>
      <c r="AI26" s="56">
        <v>0</v>
      </c>
      <c r="AJ26" s="55">
        <v>18.695652173913043</v>
      </c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2" t="str">
        <f>'Class. Gén.'!I28</f>
        <v>Dominique</v>
      </c>
      <c r="I27" s="143"/>
      <c r="J27" s="53">
        <f t="shared" si="35"/>
        <v>222.90347282875092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>
        <v>0</v>
      </c>
      <c r="AB27" s="57">
        <v>11.621621621621621</v>
      </c>
      <c r="AC27" s="56">
        <v>0</v>
      </c>
      <c r="AD27" s="55">
        <v>0</v>
      </c>
      <c r="AE27" s="57">
        <v>0</v>
      </c>
      <c r="AF27" s="56">
        <v>50.833333333333336</v>
      </c>
      <c r="AG27" s="55">
        <v>0</v>
      </c>
      <c r="AH27" s="57">
        <v>0</v>
      </c>
      <c r="AI27" s="56">
        <v>0</v>
      </c>
      <c r="AJ27" s="55">
        <v>0</v>
      </c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2" t="str">
        <f>'Class. Gén.'!I29</f>
        <v>FlorianFi</v>
      </c>
      <c r="I28" s="143"/>
      <c r="J28" s="53">
        <f t="shared" si="35"/>
        <v>180.43076104954389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>
        <v>0</v>
      </c>
      <c r="AB28" s="57">
        <v>11.621621621621621</v>
      </c>
      <c r="AC28" s="56">
        <v>0</v>
      </c>
      <c r="AD28" s="55">
        <v>0</v>
      </c>
      <c r="AE28" s="57">
        <v>0</v>
      </c>
      <c r="AF28" s="56">
        <v>0</v>
      </c>
      <c r="AG28" s="55">
        <v>0</v>
      </c>
      <c r="AH28" s="57">
        <v>0</v>
      </c>
      <c r="AI28" s="56">
        <v>0</v>
      </c>
      <c r="AJ28" s="55">
        <v>33.695652173913047</v>
      </c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2" t="str">
        <f>'Class. Gén.'!I30</f>
        <v>FlorianGi</v>
      </c>
      <c r="I29" s="143"/>
      <c r="J29" s="53">
        <f t="shared" si="35"/>
        <v>134.94152208607633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>
        <v>0</v>
      </c>
      <c r="AB29" s="57">
        <v>11.621621621621621</v>
      </c>
      <c r="AC29" s="56">
        <v>0</v>
      </c>
      <c r="AD29" s="55">
        <v>0</v>
      </c>
      <c r="AE29" s="57">
        <v>0</v>
      </c>
      <c r="AF29" s="56">
        <v>0</v>
      </c>
      <c r="AG29" s="55">
        <v>0</v>
      </c>
      <c r="AH29" s="57">
        <v>0</v>
      </c>
      <c r="AI29" s="56">
        <v>0</v>
      </c>
      <c r="AJ29" s="55">
        <v>0</v>
      </c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2" t="str">
        <f>'Class. Gén.'!I31</f>
        <v>FlorianLe</v>
      </c>
      <c r="I30" s="143"/>
      <c r="J30" s="53">
        <f t="shared" si="35"/>
        <v>228.38692988071276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>
        <v>0</v>
      </c>
      <c r="AB30" s="57">
        <v>11.621621621621621</v>
      </c>
      <c r="AC30" s="56">
        <v>0</v>
      </c>
      <c r="AD30" s="55">
        <v>0</v>
      </c>
      <c r="AE30" s="57">
        <v>0</v>
      </c>
      <c r="AF30" s="56">
        <v>0</v>
      </c>
      <c r="AG30" s="55">
        <v>0</v>
      </c>
      <c r="AH30" s="57">
        <v>0</v>
      </c>
      <c r="AI30" s="56">
        <v>14.333333333333334</v>
      </c>
      <c r="AJ30" s="55">
        <v>18.695652173913043</v>
      </c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2" t="str">
        <f>'Class. Gén.'!I32</f>
        <v>GabinLe</v>
      </c>
      <c r="I31" s="143"/>
      <c r="J31" s="53">
        <f t="shared" si="35"/>
        <v>293.93918323264637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>
        <v>51.090909090909093</v>
      </c>
      <c r="AB31" s="57">
        <v>11.621621621621621</v>
      </c>
      <c r="AC31" s="56">
        <v>0</v>
      </c>
      <c r="AD31" s="55">
        <v>0</v>
      </c>
      <c r="AE31" s="57">
        <v>0</v>
      </c>
      <c r="AF31" s="56">
        <v>0</v>
      </c>
      <c r="AG31" s="55">
        <v>25.294117647058822</v>
      </c>
      <c r="AH31" s="57">
        <v>0</v>
      </c>
      <c r="AI31" s="56">
        <v>14.333333333333334</v>
      </c>
      <c r="AJ31" s="55">
        <v>0</v>
      </c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2" t="str">
        <f>'Class. Gén.'!I33</f>
        <v>GuillaumeBr</v>
      </c>
      <c r="I32" s="143"/>
      <c r="J32" s="53">
        <f t="shared" si="35"/>
        <v>436.23365612606989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>
        <v>0</v>
      </c>
      <c r="AB32" s="57">
        <v>11.621621621621621</v>
      </c>
      <c r="AC32" s="56">
        <v>0</v>
      </c>
      <c r="AD32" s="55">
        <v>28.666666666666668</v>
      </c>
      <c r="AE32" s="57">
        <v>39.090909090909093</v>
      </c>
      <c r="AF32" s="56">
        <v>50.833333333333336</v>
      </c>
      <c r="AG32" s="55">
        <v>35.294117647058826</v>
      </c>
      <c r="AH32" s="57">
        <v>0</v>
      </c>
      <c r="AI32" s="56">
        <v>0</v>
      </c>
      <c r="AJ32" s="55">
        <v>18.695652173913043</v>
      </c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2" t="str">
        <f>'Class. Gén.'!I34</f>
        <v>HélènePl</v>
      </c>
      <c r="I33" s="143"/>
      <c r="J33" s="53">
        <f t="shared" si="35"/>
        <v>385.99279073625394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>
        <v>0</v>
      </c>
      <c r="AB33" s="57">
        <v>11.621621621621621</v>
      </c>
      <c r="AC33" s="56">
        <v>0</v>
      </c>
      <c r="AD33" s="55">
        <v>0</v>
      </c>
      <c r="AE33" s="57">
        <v>0</v>
      </c>
      <c r="AF33" s="56">
        <v>0</v>
      </c>
      <c r="AG33" s="55">
        <v>25.294117647058822</v>
      </c>
      <c r="AH33" s="57">
        <v>0</v>
      </c>
      <c r="AI33" s="56">
        <v>14.333333333333334</v>
      </c>
      <c r="AJ33" s="55">
        <v>0</v>
      </c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2" t="str">
        <f>'Class. Gén.'!I35</f>
        <v>JanickRo</v>
      </c>
      <c r="I34" s="143"/>
      <c r="J34" s="53">
        <f t="shared" si="35"/>
        <v>160.69076451031876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>
        <v>39.090909090909093</v>
      </c>
      <c r="AB34" s="57">
        <v>11.621621621621621</v>
      </c>
      <c r="AC34" s="56">
        <v>0</v>
      </c>
      <c r="AD34" s="55">
        <v>0</v>
      </c>
      <c r="AE34" s="57">
        <v>0</v>
      </c>
      <c r="AF34" s="56">
        <v>0</v>
      </c>
      <c r="AG34" s="55">
        <v>0</v>
      </c>
      <c r="AH34" s="57">
        <v>0</v>
      </c>
      <c r="AI34" s="56">
        <v>14.333333333333334</v>
      </c>
      <c r="AJ34" s="55">
        <v>0</v>
      </c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2" t="str">
        <f>'Class. Gén.'!I36</f>
        <v>JérémyLe</v>
      </c>
      <c r="I35" s="143"/>
      <c r="J35" s="53">
        <f t="shared" si="35"/>
        <v>332.74388630509793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>
        <v>51.090909090909093</v>
      </c>
      <c r="AB35" s="57">
        <v>11.621621621621621</v>
      </c>
      <c r="AC35" s="56">
        <v>0</v>
      </c>
      <c r="AD35" s="55">
        <v>28.666666666666668</v>
      </c>
      <c r="AE35" s="57">
        <v>0</v>
      </c>
      <c r="AF35" s="56">
        <v>0</v>
      </c>
      <c r="AG35" s="55">
        <v>0</v>
      </c>
      <c r="AH35" s="57">
        <v>100</v>
      </c>
      <c r="AI35" s="56">
        <v>14.333333333333334</v>
      </c>
      <c r="AJ35" s="55">
        <v>0</v>
      </c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2" t="str">
        <f>'Class. Gén.'!I37</f>
        <v>JeremyPe</v>
      </c>
      <c r="I36" s="143"/>
      <c r="J36" s="53">
        <f t="shared" si="35"/>
        <v>283.0931687398928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>
        <v>51.090909090909093</v>
      </c>
      <c r="AB36" s="57">
        <v>11.621621621621621</v>
      </c>
      <c r="AC36" s="56">
        <v>0</v>
      </c>
      <c r="AD36" s="55">
        <v>0</v>
      </c>
      <c r="AE36" s="57">
        <v>0</v>
      </c>
      <c r="AF36" s="56">
        <v>0</v>
      </c>
      <c r="AG36" s="55">
        <v>35.294117647058826</v>
      </c>
      <c r="AH36" s="57">
        <v>0</v>
      </c>
      <c r="AI36" s="56">
        <v>0</v>
      </c>
      <c r="AJ36" s="55">
        <v>33.695652173913047</v>
      </c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2" t="str">
        <f>'Class. Gén.'!I38</f>
        <v>JordanLe</v>
      </c>
      <c r="I37" s="143"/>
      <c r="J37" s="53">
        <f t="shared" si="35"/>
        <v>250.17884092665605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>
        <v>0</v>
      </c>
      <c r="AB37" s="57">
        <v>11.621621621621621</v>
      </c>
      <c r="AC37" s="56">
        <v>0</v>
      </c>
      <c r="AD37" s="55">
        <v>0</v>
      </c>
      <c r="AE37" s="57">
        <v>0</v>
      </c>
      <c r="AF37" s="56">
        <v>0</v>
      </c>
      <c r="AG37" s="55">
        <v>0</v>
      </c>
      <c r="AH37" s="57">
        <v>100</v>
      </c>
      <c r="AI37" s="56">
        <v>14.333333333333334</v>
      </c>
      <c r="AJ37" s="55">
        <v>33.695652173913047</v>
      </c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6" t="s">
        <v>209</v>
      </c>
      <c r="I38" s="147"/>
      <c r="J38" s="53">
        <f t="shared" si="35"/>
        <v>218.80182281303448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>
        <v>0</v>
      </c>
      <c r="AB38" s="57">
        <v>11.621621621621621</v>
      </c>
      <c r="AC38" s="56">
        <v>0</v>
      </c>
      <c r="AD38" s="55">
        <v>28.666666666666668</v>
      </c>
      <c r="AE38" s="57">
        <v>39.090909090909093</v>
      </c>
      <c r="AF38" s="56">
        <v>0</v>
      </c>
      <c r="AG38" s="55">
        <v>0</v>
      </c>
      <c r="AH38" s="57">
        <v>0</v>
      </c>
      <c r="AI38" s="56">
        <v>14.333333333333334</v>
      </c>
      <c r="AJ38" s="55">
        <v>0</v>
      </c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2" t="str">
        <f>'Class. Gén.'!I40</f>
        <v>LoicSa</v>
      </c>
      <c r="I39" s="143"/>
      <c r="J39" s="53">
        <f t="shared" si="35"/>
        <v>312.63833680711969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>
        <v>0</v>
      </c>
      <c r="AB39" s="57">
        <v>11.621621621621621</v>
      </c>
      <c r="AC39" s="56">
        <v>0</v>
      </c>
      <c r="AD39" s="55">
        <v>28.666666666666668</v>
      </c>
      <c r="AE39" s="57">
        <v>54.090909090909093</v>
      </c>
      <c r="AF39" s="56">
        <v>0</v>
      </c>
      <c r="AG39" s="55">
        <v>0</v>
      </c>
      <c r="AH39" s="57">
        <v>0</v>
      </c>
      <c r="AI39" s="56">
        <v>14.333333333333334</v>
      </c>
      <c r="AJ39" s="55">
        <v>33.695652173913047</v>
      </c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2" t="str">
        <f>'Class. Gén.'!I41</f>
        <v>MarieFr</v>
      </c>
      <c r="I40" s="143"/>
      <c r="J40" s="53">
        <f t="shared" si="35"/>
        <v>308.52223008775206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>
        <v>0</v>
      </c>
      <c r="AB40" s="57">
        <v>11.621621621621621</v>
      </c>
      <c r="AC40" s="56">
        <v>0</v>
      </c>
      <c r="AD40" s="55">
        <v>0</v>
      </c>
      <c r="AE40" s="57">
        <v>0</v>
      </c>
      <c r="AF40" s="56">
        <v>50.833333333333336</v>
      </c>
      <c r="AG40" s="55">
        <v>0</v>
      </c>
      <c r="AH40" s="57">
        <v>0</v>
      </c>
      <c r="AI40" s="56">
        <v>14.333333333333334</v>
      </c>
      <c r="AJ40" s="55">
        <v>0</v>
      </c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2" t="str">
        <f>'Class. Gén.'!I42</f>
        <v>MathieuPr</v>
      </c>
      <c r="I41" s="143"/>
      <c r="J41" s="53">
        <f t="shared" si="35"/>
        <v>227.05359654737941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>
        <v>0</v>
      </c>
      <c r="AB41" s="57">
        <v>11.621621621621621</v>
      </c>
      <c r="AC41" s="56">
        <v>0</v>
      </c>
      <c r="AD41" s="55">
        <v>28.666666666666668</v>
      </c>
      <c r="AE41" s="57">
        <v>0</v>
      </c>
      <c r="AF41" s="56">
        <v>0</v>
      </c>
      <c r="AG41" s="55">
        <v>0</v>
      </c>
      <c r="AH41" s="57">
        <v>0</v>
      </c>
      <c r="AI41" s="56">
        <v>14.333333333333334</v>
      </c>
      <c r="AJ41" s="55">
        <v>18.695652173913043</v>
      </c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2" t="str">
        <f>'Class. Gén.'!I43</f>
        <v>MickaelQu</v>
      </c>
      <c r="I42" s="143"/>
      <c r="J42" s="53">
        <f t="shared" si="35"/>
        <v>465.38505185677593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>
        <v>0</v>
      </c>
      <c r="AB42" s="57">
        <v>11.621621621621621</v>
      </c>
      <c r="AC42" s="56">
        <v>0</v>
      </c>
      <c r="AD42" s="55">
        <v>0</v>
      </c>
      <c r="AE42" s="57">
        <v>54.090909090909093</v>
      </c>
      <c r="AF42" s="56">
        <v>50.833333333333336</v>
      </c>
      <c r="AG42" s="55">
        <v>25.294117647058822</v>
      </c>
      <c r="AH42" s="57">
        <v>0</v>
      </c>
      <c r="AI42" s="56">
        <v>14.333333333333334</v>
      </c>
      <c r="AJ42" s="55">
        <v>18.695652173913043</v>
      </c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2" t="str">
        <f>'Class. Gén.'!I44</f>
        <v>OliviaJo</v>
      </c>
      <c r="I43" s="143"/>
      <c r="J43" s="53">
        <f t="shared" si="35"/>
        <v>334.08742072766461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>
        <v>0</v>
      </c>
      <c r="AB43" s="57">
        <v>11.621621621621621</v>
      </c>
      <c r="AC43" s="56">
        <v>0</v>
      </c>
      <c r="AD43" s="55">
        <v>0</v>
      </c>
      <c r="AE43" s="57">
        <v>0</v>
      </c>
      <c r="AF43" s="56">
        <v>0</v>
      </c>
      <c r="AG43" s="55">
        <v>0</v>
      </c>
      <c r="AH43" s="57">
        <v>110</v>
      </c>
      <c r="AI43" s="56">
        <v>14.333333333333334</v>
      </c>
      <c r="AJ43" s="55">
        <v>0</v>
      </c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2" t="str">
        <f>'Class. Gén.'!I45</f>
        <v>PatriceFr</v>
      </c>
      <c r="I44" s="143"/>
      <c r="J44" s="53">
        <f t="shared" si="35"/>
        <v>242.05500347378631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>
        <v>0</v>
      </c>
      <c r="AB44" s="57">
        <v>11.621621621621621</v>
      </c>
      <c r="AC44" s="56">
        <v>0</v>
      </c>
      <c r="AD44" s="55">
        <v>0</v>
      </c>
      <c r="AE44" s="57">
        <v>39.090909090909093</v>
      </c>
      <c r="AF44" s="56">
        <v>0</v>
      </c>
      <c r="AG44" s="55">
        <v>0</v>
      </c>
      <c r="AH44" s="57">
        <v>0</v>
      </c>
      <c r="AI44" s="56">
        <v>14.333333333333334</v>
      </c>
      <c r="AJ44" s="55">
        <v>18.695652173913043</v>
      </c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2" t="str">
        <f>'Class. Gén.'!I46</f>
        <v>PierreCa</v>
      </c>
      <c r="I45" s="143"/>
      <c r="J45" s="53">
        <f t="shared" si="35"/>
        <v>207.81369149990314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>
        <v>0</v>
      </c>
      <c r="AB45" s="57">
        <v>11.621621621621621</v>
      </c>
      <c r="AC45" s="56">
        <v>0</v>
      </c>
      <c r="AD45" s="55">
        <v>28.666666666666668</v>
      </c>
      <c r="AE45" s="57">
        <v>0</v>
      </c>
      <c r="AF45" s="56">
        <v>0</v>
      </c>
      <c r="AG45" s="55">
        <v>0</v>
      </c>
      <c r="AH45" s="57">
        <v>0</v>
      </c>
      <c r="AI45" s="56">
        <v>14.333333333333334</v>
      </c>
      <c r="AJ45" s="55">
        <v>0</v>
      </c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2" t="str">
        <f>'Class. Gén.'!I47</f>
        <v>RémyBo</v>
      </c>
      <c r="I46" s="143"/>
      <c r="J46" s="53">
        <f t="shared" si="35"/>
        <v>285.26579166933061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>
        <v>0</v>
      </c>
      <c r="AB46" s="57">
        <v>11.621621621621621</v>
      </c>
      <c r="AC46" s="56">
        <v>0</v>
      </c>
      <c r="AD46" s="55">
        <v>28.666666666666668</v>
      </c>
      <c r="AE46" s="57">
        <v>0</v>
      </c>
      <c r="AF46" s="56">
        <v>35.833333333333336</v>
      </c>
      <c r="AG46" s="55">
        <v>0</v>
      </c>
      <c r="AH46" s="57">
        <v>0</v>
      </c>
      <c r="AI46" s="56">
        <v>0</v>
      </c>
      <c r="AJ46" s="55">
        <v>18.695652173913043</v>
      </c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2" t="str">
        <f>'Class. Gén.'!I48</f>
        <v>SéverineAr</v>
      </c>
      <c r="I47" s="143"/>
      <c r="J47" s="53">
        <f t="shared" si="35"/>
        <v>98.070760118575251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>
        <v>0</v>
      </c>
      <c r="AB47" s="57">
        <v>11.621621621621621</v>
      </c>
      <c r="AC47" s="56">
        <v>0</v>
      </c>
      <c r="AD47" s="55">
        <v>0</v>
      </c>
      <c r="AE47" s="57">
        <v>0</v>
      </c>
      <c r="AF47" s="56">
        <v>0</v>
      </c>
      <c r="AG47" s="55">
        <v>0</v>
      </c>
      <c r="AH47" s="57">
        <v>0</v>
      </c>
      <c r="AI47" s="56">
        <v>0</v>
      </c>
      <c r="AJ47" s="55">
        <v>33.695652173913047</v>
      </c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2" t="str">
        <f>'Class. Gén.'!I49</f>
        <v>ThaisLe</v>
      </c>
      <c r="I48" s="143"/>
      <c r="J48" s="53">
        <f t="shared" si="35"/>
        <v>341.26783656134137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>
        <v>39.090909090909093</v>
      </c>
      <c r="AB48" s="57">
        <v>0</v>
      </c>
      <c r="AC48" s="56">
        <v>0</v>
      </c>
      <c r="AD48" s="55">
        <v>0</v>
      </c>
      <c r="AE48" s="57">
        <v>0</v>
      </c>
      <c r="AF48" s="56">
        <v>0</v>
      </c>
      <c r="AG48" s="55">
        <v>0</v>
      </c>
      <c r="AH48" s="57">
        <v>0</v>
      </c>
      <c r="AI48" s="56">
        <v>14.333333333333334</v>
      </c>
      <c r="AJ48" s="55">
        <v>18.695652173913043</v>
      </c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2" t="str">
        <f>'Class. Gén.'!I50</f>
        <v>ThaisRe</v>
      </c>
      <c r="I49" s="143"/>
      <c r="J49" s="53">
        <f t="shared" si="35"/>
        <v>333.79967356491744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>
        <v>0</v>
      </c>
      <c r="AB49" s="57">
        <v>0</v>
      </c>
      <c r="AC49" s="56">
        <v>0</v>
      </c>
      <c r="AD49" s="55">
        <v>0</v>
      </c>
      <c r="AE49" s="57">
        <v>0</v>
      </c>
      <c r="AF49" s="56">
        <v>0</v>
      </c>
      <c r="AG49" s="55">
        <v>0</v>
      </c>
      <c r="AH49" s="57">
        <v>0</v>
      </c>
      <c r="AI49" s="56">
        <v>14.333333333333334</v>
      </c>
      <c r="AJ49" s="55">
        <v>0</v>
      </c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2" t="str">
        <f>'Class. Gén.'!I51</f>
        <v>YannSi</v>
      </c>
      <c r="I50" s="143"/>
      <c r="J50" s="53">
        <f t="shared" si="35"/>
        <v>341.90563344909663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>
        <v>0</v>
      </c>
      <c r="AB50" s="57">
        <v>11.621621621621621</v>
      </c>
      <c r="AC50" s="56">
        <v>0</v>
      </c>
      <c r="AD50" s="55">
        <v>28.666666666666668</v>
      </c>
      <c r="AE50" s="57">
        <v>0</v>
      </c>
      <c r="AF50" s="56">
        <v>50.833333333333336</v>
      </c>
      <c r="AG50" s="55">
        <v>35.294117647058826</v>
      </c>
      <c r="AH50" s="57">
        <v>0</v>
      </c>
      <c r="AI50" s="56">
        <v>0</v>
      </c>
      <c r="AJ50" s="55">
        <v>0</v>
      </c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4" t="str">
        <f>'Class. Gén.'!I52</f>
        <v>VirginieCh</v>
      </c>
      <c r="I51" s="145"/>
      <c r="J51" s="58">
        <f t="shared" si="35"/>
        <v>307.15060939379447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>
        <v>39.090909090909093</v>
      </c>
      <c r="AB51" s="62">
        <v>0</v>
      </c>
      <c r="AC51" s="61">
        <v>0</v>
      </c>
      <c r="AD51" s="60">
        <v>28.666666666666668</v>
      </c>
      <c r="AE51" s="62">
        <v>0</v>
      </c>
      <c r="AF51" s="61">
        <v>0</v>
      </c>
      <c r="AG51" s="60">
        <v>35.294117647058826</v>
      </c>
      <c r="AH51" s="62">
        <v>0</v>
      </c>
      <c r="AI51" s="61">
        <v>0</v>
      </c>
      <c r="AJ51" s="60">
        <v>0</v>
      </c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9" t="str">
        <f>'Class. Gén.'!I53</f>
        <v/>
      </c>
      <c r="I52" s="139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1" t="str">
        <f>'Class. Gén.'!I54</f>
        <v/>
      </c>
      <c r="I53" s="14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1" t="str">
        <f>'Class. Gén.'!I55</f>
        <v/>
      </c>
      <c r="I54" s="14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1" t="str">
        <f>'Class. Gén.'!I56</f>
        <v/>
      </c>
      <c r="I55" s="14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1" t="str">
        <f>'Class. Gén.'!I57</f>
        <v/>
      </c>
      <c r="I56" s="14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1" t="str">
        <f>'Class. Gén.'!I58</f>
        <v/>
      </c>
      <c r="I57" s="14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1" t="str">
        <f>'Class. Gén.'!I59</f>
        <v/>
      </c>
      <c r="I58" s="14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1" t="str">
        <f>'Class. Gén.'!I60</f>
        <v/>
      </c>
      <c r="I59" s="14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1" t="str">
        <f>'Class. Gén.'!I61</f>
        <v/>
      </c>
      <c r="I60" s="14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1" t="str">
        <f>'Class. Gén.'!I62</f>
        <v/>
      </c>
      <c r="I61" s="14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1" t="str">
        <f>'Class. Gén.'!I63</f>
        <v/>
      </c>
      <c r="I62" s="14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1" t="str">
        <f>'Class. Gén.'!I64</f>
        <v/>
      </c>
      <c r="I63" s="14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1" t="str">
        <f>'Class. Gén.'!I65</f>
        <v/>
      </c>
      <c r="I64" s="14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1" t="str">
        <f>'Class. Gén.'!I66</f>
        <v/>
      </c>
      <c r="I65" s="14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1" t="str">
        <f>'Class. Gén.'!I67</f>
        <v/>
      </c>
      <c r="I66" s="14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1" t="str">
        <f>'Class. Gén.'!I68</f>
        <v/>
      </c>
      <c r="I67" s="14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1" t="str">
        <f>'Class. Gén.'!I69</f>
        <v/>
      </c>
      <c r="I68" s="14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1" t="str">
        <f>'Class. Gén.'!I70</f>
        <v/>
      </c>
      <c r="I69" s="14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1" t="str">
        <f>'Class. Gén.'!I71</f>
        <v/>
      </c>
      <c r="I70" s="14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1" t="str">
        <f>'Class. Gén.'!I72</f>
        <v/>
      </c>
      <c r="I71" s="14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1" t="str">
        <f>'Class. Gén.'!I73</f>
        <v/>
      </c>
      <c r="I72" s="14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1" t="str">
        <f>'Class. Gén.'!I74</f>
        <v/>
      </c>
      <c r="I73" s="14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1" t="str">
        <f>'Class. Gén.'!I75</f>
        <v/>
      </c>
      <c r="I74" s="14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1" t="str">
        <f>'Class. Gén.'!I76</f>
        <v/>
      </c>
      <c r="I75" s="14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1" t="str">
        <f>'Class. Gén.'!I77</f>
        <v/>
      </c>
      <c r="I76" s="14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1" t="str">
        <f>'Class. Gén.'!I78</f>
        <v/>
      </c>
      <c r="I77" s="14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1" t="str">
        <f>'Class. Gén.'!I79</f>
        <v/>
      </c>
      <c r="I78" s="14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1" t="str">
        <f>'Class. Gén.'!I80</f>
        <v/>
      </c>
      <c r="I79" s="14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1" t="str">
        <f>'Class. Gén.'!I81</f>
        <v/>
      </c>
      <c r="I80" s="14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1" t="str">
        <f>'Class. Gén.'!I82</f>
        <v/>
      </c>
      <c r="I81" s="14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1" t="str">
        <f>'Class. Gén.'!I83</f>
        <v/>
      </c>
      <c r="I82" s="14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1" t="str">
        <f>'Class. Gén.'!I84</f>
        <v/>
      </c>
      <c r="I83" s="14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1" t="str">
        <f>'Class. Gén.'!I85</f>
        <v/>
      </c>
      <c r="I84" s="14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1" t="str">
        <f>'Class. Gén.'!I86</f>
        <v/>
      </c>
      <c r="I85" s="14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1" t="str">
        <f>'Class. Gén.'!I87</f>
        <v/>
      </c>
      <c r="I86" s="14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1" t="str">
        <f>'Class. Gén.'!I88</f>
        <v/>
      </c>
      <c r="I87" s="14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1" t="str">
        <f>'Class. Gén.'!I89</f>
        <v/>
      </c>
      <c r="I88" s="14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1" t="str">
        <f>'Class. Gén.'!I90</f>
        <v/>
      </c>
      <c r="I89" s="14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1" t="str">
        <f>'Class. Gén.'!I91</f>
        <v/>
      </c>
      <c r="I90" s="14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1" t="str">
        <f>'Class. Gén.'!I92</f>
        <v/>
      </c>
      <c r="I91" s="14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1" t="str">
        <f>'Class. Gén.'!I93</f>
        <v/>
      </c>
      <c r="I92" s="14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topLeftCell="A15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71" t="s">
        <v>192</v>
      </c>
      <c r="H19" s="71">
        <v>25</v>
      </c>
      <c r="I19" s="71">
        <v>14</v>
      </c>
      <c r="J19" s="71">
        <v>4</v>
      </c>
      <c r="K19" s="71" t="s">
        <v>193</v>
      </c>
      <c r="N19" s="71" t="s">
        <v>192</v>
      </c>
      <c r="O19" s="71">
        <v>17.2</v>
      </c>
      <c r="P19" s="71">
        <v>30.714285714285715</v>
      </c>
      <c r="Q19" s="71">
        <v>100</v>
      </c>
      <c r="R19" s="71" t="s">
        <v>193</v>
      </c>
    </row>
    <row r="20" spans="2:18">
      <c r="G20" s="71" t="s">
        <v>194</v>
      </c>
      <c r="H20" s="71">
        <v>0</v>
      </c>
      <c r="I20" s="71">
        <v>7</v>
      </c>
      <c r="J20" s="71">
        <v>36</v>
      </c>
      <c r="K20" s="71" t="s">
        <v>195</v>
      </c>
      <c r="N20" s="71" t="s">
        <v>194</v>
      </c>
      <c r="O20" s="71">
        <v>0</v>
      </c>
      <c r="P20" s="71">
        <v>61.428571428571431</v>
      </c>
      <c r="Q20" s="71">
        <v>11.944444444444445</v>
      </c>
      <c r="R20" s="71" t="s">
        <v>195</v>
      </c>
    </row>
    <row r="21" spans="2:18">
      <c r="G21" s="71" t="s">
        <v>196</v>
      </c>
      <c r="H21" s="71">
        <v>25</v>
      </c>
      <c r="I21" s="71">
        <v>11</v>
      </c>
      <c r="J21" s="71">
        <v>7</v>
      </c>
      <c r="K21" s="71" t="s">
        <v>197</v>
      </c>
      <c r="N21" s="71" t="s">
        <v>196</v>
      </c>
      <c r="O21" s="71">
        <v>17.2</v>
      </c>
      <c r="P21" s="71">
        <v>39.090909090909093</v>
      </c>
      <c r="Q21" s="71">
        <v>61.428571428571431</v>
      </c>
      <c r="R21" s="71" t="s">
        <v>197</v>
      </c>
    </row>
    <row r="22" spans="2:18">
      <c r="G22" s="71" t="s">
        <v>198</v>
      </c>
      <c r="H22" s="71">
        <v>33</v>
      </c>
      <c r="I22" s="71">
        <v>2</v>
      </c>
      <c r="J22" s="71">
        <v>8</v>
      </c>
      <c r="K22" s="71" t="s">
        <v>199</v>
      </c>
      <c r="N22" s="71" t="s">
        <v>198</v>
      </c>
      <c r="O22" s="71">
        <v>13.030303030303031</v>
      </c>
      <c r="P22" s="71">
        <v>100</v>
      </c>
      <c r="Q22" s="71">
        <v>53.75</v>
      </c>
      <c r="R22" s="71" t="s">
        <v>199</v>
      </c>
    </row>
    <row r="23" spans="2:18">
      <c r="G23" s="71" t="s">
        <v>170</v>
      </c>
      <c r="H23" s="71">
        <v>38</v>
      </c>
      <c r="I23" s="71">
        <v>4</v>
      </c>
      <c r="J23" s="71">
        <v>1</v>
      </c>
      <c r="K23" s="71" t="s">
        <v>172</v>
      </c>
      <c r="N23" s="71" t="s">
        <v>170</v>
      </c>
      <c r="O23" s="71">
        <v>11.315789473684211</v>
      </c>
      <c r="P23" s="71">
        <v>100</v>
      </c>
      <c r="Q23" s="71">
        <v>100</v>
      </c>
      <c r="R23" s="71" t="s">
        <v>172</v>
      </c>
    </row>
    <row r="24" spans="2:18">
      <c r="G24" s="71" t="s">
        <v>200</v>
      </c>
      <c r="H24" s="71">
        <v>24</v>
      </c>
      <c r="I24" s="71">
        <v>11</v>
      </c>
      <c r="J24" s="71">
        <v>8</v>
      </c>
      <c r="K24" s="71" t="s">
        <v>201</v>
      </c>
      <c r="N24" s="71" t="s">
        <v>200</v>
      </c>
      <c r="O24" s="71">
        <v>17.916666666666668</v>
      </c>
      <c r="P24" s="71">
        <v>39.090909090909093</v>
      </c>
      <c r="Q24" s="71">
        <v>53.75</v>
      </c>
      <c r="R24" s="71" t="s">
        <v>201</v>
      </c>
    </row>
    <row r="25" spans="2:18">
      <c r="G25" s="71" t="s">
        <v>177</v>
      </c>
      <c r="H25" s="71">
        <v>4</v>
      </c>
      <c r="I25" s="71">
        <v>2</v>
      </c>
      <c r="J25" s="71">
        <v>37</v>
      </c>
      <c r="K25" s="71" t="s">
        <v>175</v>
      </c>
      <c r="N25" s="71" t="s">
        <v>177</v>
      </c>
      <c r="O25" s="71">
        <v>100</v>
      </c>
      <c r="P25" s="71">
        <v>100</v>
      </c>
      <c r="Q25" s="71">
        <v>11.621621621621621</v>
      </c>
      <c r="R25" s="71" t="s">
        <v>175</v>
      </c>
    </row>
    <row r="26" spans="2:18">
      <c r="G26" s="71" t="s">
        <v>174</v>
      </c>
      <c r="H26" s="71">
        <v>38</v>
      </c>
      <c r="I26" s="71">
        <v>4</v>
      </c>
      <c r="J26" s="71">
        <v>1</v>
      </c>
      <c r="K26" s="71" t="s">
        <v>176</v>
      </c>
      <c r="N26" s="71" t="s">
        <v>174</v>
      </c>
      <c r="O26" s="71">
        <v>11.315789473684211</v>
      </c>
      <c r="P26" s="71">
        <v>100</v>
      </c>
      <c r="Q26" s="71">
        <v>100</v>
      </c>
      <c r="R26" s="71" t="s">
        <v>176</v>
      </c>
    </row>
    <row r="27" spans="2:18">
      <c r="G27" s="71" t="s">
        <v>173</v>
      </c>
      <c r="H27" s="71">
        <v>10</v>
      </c>
      <c r="I27" s="71">
        <v>18</v>
      </c>
      <c r="J27" s="71">
        <v>15</v>
      </c>
      <c r="K27" s="71" t="s">
        <v>171</v>
      </c>
      <c r="N27" s="71" t="s">
        <v>173</v>
      </c>
      <c r="O27" s="71">
        <v>43</v>
      </c>
      <c r="P27" s="71">
        <v>23.888888888888889</v>
      </c>
      <c r="Q27" s="71">
        <v>28.666666666666668</v>
      </c>
      <c r="R27" s="71" t="s">
        <v>171</v>
      </c>
    </row>
    <row r="28" spans="2:18">
      <c r="G28" s="71" t="s">
        <v>178</v>
      </c>
      <c r="H28" s="71">
        <v>11</v>
      </c>
      <c r="I28" s="71">
        <v>13</v>
      </c>
      <c r="J28" s="71">
        <v>19</v>
      </c>
      <c r="K28" s="71" t="s">
        <v>184</v>
      </c>
      <c r="N28" s="71" t="s">
        <v>178</v>
      </c>
      <c r="O28" s="71">
        <v>39.090909090909093</v>
      </c>
      <c r="P28" s="71">
        <v>33.07692307692308</v>
      </c>
      <c r="Q28" s="71">
        <v>22.631578947368421</v>
      </c>
      <c r="R28" s="71" t="s">
        <v>184</v>
      </c>
    </row>
    <row r="29" spans="2:18">
      <c r="G29" s="71" t="s">
        <v>180</v>
      </c>
      <c r="H29" s="71">
        <v>12</v>
      </c>
      <c r="I29" s="71">
        <v>18</v>
      </c>
      <c r="J29" s="71">
        <v>13</v>
      </c>
      <c r="K29" s="71" t="s">
        <v>182</v>
      </c>
      <c r="N29" s="71" t="s">
        <v>180</v>
      </c>
      <c r="O29" s="71">
        <v>35.833333333333336</v>
      </c>
      <c r="P29" s="71">
        <v>23.888888888888889</v>
      </c>
      <c r="Q29" s="71">
        <v>33.07692307692308</v>
      </c>
      <c r="R29" s="71" t="s">
        <v>182</v>
      </c>
    </row>
    <row r="30" spans="2:18">
      <c r="G30" s="71" t="s">
        <v>185</v>
      </c>
      <c r="H30" s="71">
        <v>8</v>
      </c>
      <c r="I30" s="71">
        <v>17</v>
      </c>
      <c r="J30" s="71">
        <v>18</v>
      </c>
      <c r="K30" s="71" t="s">
        <v>179</v>
      </c>
      <c r="N30" s="71" t="s">
        <v>185</v>
      </c>
      <c r="O30" s="71">
        <v>53.75</v>
      </c>
      <c r="P30" s="71">
        <v>25.294117647058822</v>
      </c>
      <c r="Q30" s="71">
        <v>23.888888888888889</v>
      </c>
      <c r="R30" s="71" t="s">
        <v>179</v>
      </c>
    </row>
    <row r="31" spans="2:18">
      <c r="G31" s="71" t="s">
        <v>183</v>
      </c>
      <c r="H31" s="71">
        <v>38</v>
      </c>
      <c r="I31" s="71">
        <v>2</v>
      </c>
      <c r="J31" s="71">
        <v>3</v>
      </c>
      <c r="K31" s="71" t="s">
        <v>181</v>
      </c>
      <c r="N31" s="71" t="s">
        <v>183</v>
      </c>
      <c r="O31" s="71">
        <v>11.315789473684211</v>
      </c>
      <c r="P31" s="71">
        <v>100</v>
      </c>
      <c r="Q31" s="71">
        <v>100</v>
      </c>
      <c r="R31" s="71" t="s">
        <v>181</v>
      </c>
    </row>
    <row r="32" spans="2:18">
      <c r="G32" s="71" t="s">
        <v>186</v>
      </c>
      <c r="H32" s="71">
        <v>0</v>
      </c>
      <c r="I32" s="71">
        <v>13</v>
      </c>
      <c r="J32" s="71">
        <v>30</v>
      </c>
      <c r="K32" s="71" t="s">
        <v>188</v>
      </c>
      <c r="N32" s="71" t="s">
        <v>186</v>
      </c>
      <c r="O32" s="71">
        <v>0</v>
      </c>
      <c r="P32" s="71">
        <v>33.07692307692308</v>
      </c>
      <c r="Q32" s="71">
        <v>14.333333333333334</v>
      </c>
      <c r="R32" s="71" t="s">
        <v>188</v>
      </c>
    </row>
    <row r="33" spans="7:18">
      <c r="G33" s="71" t="s">
        <v>189</v>
      </c>
      <c r="H33" s="71">
        <v>5</v>
      </c>
      <c r="I33" s="71">
        <v>15</v>
      </c>
      <c r="J33" s="71">
        <v>23</v>
      </c>
      <c r="K33" s="71" t="s">
        <v>187</v>
      </c>
      <c r="N33" s="71" t="s">
        <v>189</v>
      </c>
      <c r="O33" s="71">
        <v>86</v>
      </c>
      <c r="P33" s="71">
        <v>28.666666666666668</v>
      </c>
      <c r="Q33" s="71">
        <v>18.695652173913043</v>
      </c>
      <c r="R33" s="71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2014-06-21T09:59:01Z</dcterms:modified>
</cp:coreProperties>
</file>