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5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M32" i="1"/>
  <c r="M33" i="1"/>
  <c r="M34" i="1"/>
  <c r="M31" i="1"/>
  <c r="L32" i="1"/>
  <c r="L33" i="1"/>
  <c r="L34" i="1"/>
  <c r="L31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2" i="1"/>
  <c r="F33" i="1"/>
  <c r="F34" i="1"/>
  <c r="F31" i="1"/>
  <c r="E34" i="1"/>
  <c r="E31" i="1"/>
  <c r="D6" i="1"/>
  <c r="H39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2" i="1"/>
  <c r="E33" i="1"/>
  <c r="B30" i="1"/>
  <c r="L35" i="1" l="1"/>
  <c r="M35" i="1"/>
  <c r="E35" i="1"/>
  <c r="F35" i="1"/>
  <c r="H38" i="1"/>
  <c r="H40" i="1"/>
  <c r="H41" i="1"/>
</calcChain>
</file>

<file path=xl/sharedStrings.xml><?xml version="1.0" encoding="utf-8"?>
<sst xmlns="http://schemas.openxmlformats.org/spreadsheetml/2006/main" count="136" uniqueCount="50">
  <si>
    <t>Akenae</t>
  </si>
  <si>
    <t>Arti</t>
  </si>
  <si>
    <t>Askrak</t>
  </si>
  <si>
    <t>Eli</t>
  </si>
  <si>
    <t>Gara</t>
  </si>
  <si>
    <t>Icci</t>
  </si>
  <si>
    <t>Jehuty</t>
  </si>
  <si>
    <t>Kerri</t>
  </si>
  <si>
    <t>Khardros</t>
  </si>
  <si>
    <t>Mef</t>
  </si>
  <si>
    <t>Meillo</t>
  </si>
  <si>
    <t>Nu</t>
  </si>
  <si>
    <t>Prerode</t>
  </si>
  <si>
    <t>Saku</t>
  </si>
  <si>
    <t>Sapeh</t>
  </si>
  <si>
    <t>Skiz</t>
  </si>
  <si>
    <t>Skryer</t>
  </si>
  <si>
    <t>Umaro</t>
  </si>
  <si>
    <t>Valde</t>
  </si>
  <si>
    <t>Waeed</t>
  </si>
  <si>
    <t>Yo</t>
  </si>
  <si>
    <t>Koop</t>
  </si>
  <si>
    <t>Total</t>
  </si>
  <si>
    <t>Nom</t>
  </si>
  <si>
    <t>Classe</t>
  </si>
  <si>
    <t>Spé2</t>
  </si>
  <si>
    <t>Spé1</t>
  </si>
  <si>
    <t>Mage</t>
  </si>
  <si>
    <t>Chasseur</t>
  </si>
  <si>
    <t>Moine</t>
  </si>
  <si>
    <t>Ery</t>
  </si>
  <si>
    <t>Démo</t>
  </si>
  <si>
    <t>Druide</t>
  </si>
  <si>
    <t>Chaman</t>
  </si>
  <si>
    <t>Paladin</t>
  </si>
  <si>
    <t>Prêtre</t>
  </si>
  <si>
    <t>DK</t>
  </si>
  <si>
    <t>Voleur</t>
  </si>
  <si>
    <t>Guerrier</t>
  </si>
  <si>
    <t>DD</t>
  </si>
  <si>
    <t>Heal</t>
  </si>
  <si>
    <t>Cac</t>
  </si>
  <si>
    <t>Tank</t>
  </si>
  <si>
    <t>Token</t>
  </si>
  <si>
    <t>PPD</t>
  </si>
  <si>
    <t>MDDV</t>
  </si>
  <si>
    <t>GCCM</t>
  </si>
  <si>
    <t>Main</t>
  </si>
  <si>
    <t>Rerol</t>
  </si>
  <si>
    <t>NE PAS REMPLIR CE QUI EST SUR FOND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</si>
</sst>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6" fillId="12" borderId="1" xfId="0" applyFont="1" applyFill="1" applyBorder="1"/>
    <xf numFmtId="0" fontId="5" fillId="12" borderId="0" xfId="0" applyFont="1" applyFill="1"/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2" fillId="7" borderId="1" xfId="0" applyFont="1" applyFill="1" applyBorder="1" applyAlignment="1"/>
    <xf numFmtId="0" fontId="2" fillId="6" borderId="1" xfId="0" applyFont="1" applyFill="1" applyBorder="1" applyAlignment="1"/>
    <xf numFmtId="0" fontId="2" fillId="9" borderId="1" xfId="0" applyFont="1" applyFill="1" applyBorder="1" applyAlignment="1"/>
    <xf numFmtId="0" fontId="2" fillId="10" borderId="1" xfId="0" applyFont="1" applyFill="1" applyBorder="1" applyAlignment="1"/>
    <xf numFmtId="0" fontId="2" fillId="3" borderId="1" xfId="0" applyFont="1" applyFill="1" applyBorder="1" applyAlignment="1"/>
    <xf numFmtId="0" fontId="2" fillId="11" borderId="1" xfId="0" applyFont="1" applyFill="1" applyBorder="1" applyAlignment="1"/>
    <xf numFmtId="0" fontId="2" fillId="8" borderId="1" xfId="0" applyFont="1" applyFill="1" applyBorder="1" applyAlignment="1"/>
    <xf numFmtId="0" fontId="1" fillId="0" borderId="1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8" fillId="12" borderId="1" xfId="0" applyFont="1" applyFill="1" applyBorder="1"/>
    <xf numFmtId="0" fontId="3" fillId="12" borderId="1" xfId="0" applyFont="1" applyFill="1" applyBorder="1"/>
    <xf numFmtId="0" fontId="4" fillId="12" borderId="1" xfId="0" applyFont="1" applyFill="1" applyBorder="1"/>
    <xf numFmtId="0" fontId="6" fillId="12" borderId="1" xfId="0" applyFont="1" applyFill="1" applyBorder="1" applyAlignment="1"/>
    <xf numFmtId="0" fontId="6" fillId="1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C26" sqref="C26"/>
    </sheetView>
  </sheetViews>
  <sheetFormatPr baseColWidth="10" defaultRowHeight="15" outlineLevelCol="1" x14ac:dyDescent="0.25"/>
  <cols>
    <col min="4" max="4" width="8.28515625" style="1" customWidth="1" outlineLevel="1"/>
    <col min="8" max="8" width="12.5703125" customWidth="1"/>
    <col min="9" max="9" width="4.140625" customWidth="1"/>
    <col min="10" max="10" width="11.42578125" customWidth="1"/>
    <col min="11" max="11" width="11.42578125" customWidth="1" outlineLevel="1"/>
  </cols>
  <sheetData>
    <row r="1" spans="1:13" x14ac:dyDescent="0.25">
      <c r="A1" t="s">
        <v>49</v>
      </c>
    </row>
    <row r="3" spans="1:13" x14ac:dyDescent="0.25">
      <c r="C3" s="28" t="s">
        <v>47</v>
      </c>
      <c r="D3" s="28"/>
      <c r="E3" s="28"/>
      <c r="F3" s="28"/>
      <c r="J3" s="28" t="s">
        <v>48</v>
      </c>
      <c r="K3" s="28"/>
      <c r="L3" s="28"/>
      <c r="M3" s="28"/>
    </row>
    <row r="4" spans="1:13" x14ac:dyDescent="0.25">
      <c r="B4" s="20" t="s">
        <v>23</v>
      </c>
      <c r="C4" s="20" t="s">
        <v>24</v>
      </c>
      <c r="D4" s="23" t="s">
        <v>43</v>
      </c>
      <c r="E4" s="20" t="s">
        <v>26</v>
      </c>
      <c r="F4" s="20" t="s">
        <v>25</v>
      </c>
      <c r="J4" s="20" t="s">
        <v>24</v>
      </c>
      <c r="K4" s="23" t="s">
        <v>43</v>
      </c>
      <c r="L4" s="20" t="s">
        <v>26</v>
      </c>
      <c r="M4" s="20" t="s">
        <v>25</v>
      </c>
    </row>
    <row r="5" spans="1:13" x14ac:dyDescent="0.25">
      <c r="B5" s="4" t="s">
        <v>0</v>
      </c>
      <c r="C5" s="4" t="s">
        <v>27</v>
      </c>
      <c r="D5" s="24" t="str">
        <f t="shared" ref="D5:D27" si="0">IF(OR(C5=$C$38,C5=$E$38,C5=$F$38),$B$38,IF(OR(C5=$C$39,C5=$E$39,C5=$F$39,C5=$G$39),$B$39,IF(OR(C5=$C$40,C5=$E$40,C5=$F$40,C5=$G$40),$B$40,"")))</f>
        <v>MDDV</v>
      </c>
      <c r="E5" s="4" t="s">
        <v>39</v>
      </c>
      <c r="F5" s="4" t="s">
        <v>39</v>
      </c>
      <c r="J5" s="4"/>
      <c r="K5" s="24" t="str">
        <f t="shared" ref="K5:K27" si="1">IF(OR(J5=$C$38,J5=$E$38,J5=$F$38),$B$38,IF(OR(J5=$C$39,J5=$E$39,J5=$F$39,J5=$G$39),$B$39,IF(OR(J5=$C$40,J5=$E$40,J5=$F$40,J5=$G$40),$B$40,"")))</f>
        <v/>
      </c>
      <c r="L5" s="4"/>
      <c r="M5" s="4"/>
    </row>
    <row r="6" spans="1:13" x14ac:dyDescent="0.25">
      <c r="B6" s="4" t="s">
        <v>1</v>
      </c>
      <c r="C6" s="4" t="s">
        <v>28</v>
      </c>
      <c r="D6" s="24" t="str">
        <f t="shared" si="0"/>
        <v>GCCM</v>
      </c>
      <c r="E6" s="4" t="s">
        <v>39</v>
      </c>
      <c r="F6" s="4" t="s">
        <v>39</v>
      </c>
      <c r="J6" s="4"/>
      <c r="K6" s="24" t="str">
        <f t="shared" si="1"/>
        <v/>
      </c>
      <c r="L6" s="4"/>
      <c r="M6" s="4"/>
    </row>
    <row r="7" spans="1:13" x14ac:dyDescent="0.25">
      <c r="B7" s="4" t="s">
        <v>2</v>
      </c>
      <c r="C7" s="4" t="s">
        <v>29</v>
      </c>
      <c r="D7" s="24" t="str">
        <f t="shared" si="0"/>
        <v>GCCM</v>
      </c>
      <c r="E7" s="4" t="s">
        <v>40</v>
      </c>
      <c r="F7" s="4" t="s">
        <v>41</v>
      </c>
      <c r="J7" s="4"/>
      <c r="K7" s="24" t="str">
        <f t="shared" si="1"/>
        <v/>
      </c>
      <c r="L7" s="4"/>
      <c r="M7" s="4"/>
    </row>
    <row r="8" spans="1:13" x14ac:dyDescent="0.25">
      <c r="B8" s="4" t="s">
        <v>3</v>
      </c>
      <c r="C8" s="4" t="s">
        <v>31</v>
      </c>
      <c r="D8" s="24" t="str">
        <f t="shared" si="0"/>
        <v>PPD</v>
      </c>
      <c r="E8" s="4" t="s">
        <v>39</v>
      </c>
      <c r="F8" s="4" t="s">
        <v>39</v>
      </c>
      <c r="J8" s="4" t="s">
        <v>33</v>
      </c>
      <c r="K8" s="24" t="str">
        <f t="shared" si="1"/>
        <v>GCCM</v>
      </c>
      <c r="L8" s="4" t="s">
        <v>39</v>
      </c>
      <c r="M8" s="4" t="s">
        <v>40</v>
      </c>
    </row>
    <row r="9" spans="1:13" x14ac:dyDescent="0.25">
      <c r="B9" s="4" t="s">
        <v>30</v>
      </c>
      <c r="C9" s="4" t="s">
        <v>32</v>
      </c>
      <c r="D9" s="24" t="str">
        <f t="shared" si="0"/>
        <v>MDDV</v>
      </c>
      <c r="E9" s="4" t="s">
        <v>39</v>
      </c>
      <c r="F9" s="4" t="s">
        <v>42</v>
      </c>
      <c r="J9" s="4"/>
      <c r="K9" s="24" t="str">
        <f t="shared" si="1"/>
        <v/>
      </c>
      <c r="L9" s="4"/>
      <c r="M9" s="4"/>
    </row>
    <row r="10" spans="1:13" x14ac:dyDescent="0.25">
      <c r="B10" s="4" t="s">
        <v>4</v>
      </c>
      <c r="C10" s="4" t="s">
        <v>33</v>
      </c>
      <c r="D10" s="24" t="str">
        <f t="shared" si="0"/>
        <v>GCCM</v>
      </c>
      <c r="E10" s="4" t="s">
        <v>40</v>
      </c>
      <c r="F10" s="4" t="s">
        <v>39</v>
      </c>
      <c r="J10" s="4"/>
      <c r="K10" s="24" t="str">
        <f t="shared" si="1"/>
        <v/>
      </c>
      <c r="L10" s="4"/>
      <c r="M10" s="4"/>
    </row>
    <row r="11" spans="1:13" x14ac:dyDescent="0.25">
      <c r="B11" s="4" t="s">
        <v>5</v>
      </c>
      <c r="C11" s="4" t="s">
        <v>34</v>
      </c>
      <c r="D11" s="24" t="str">
        <f t="shared" si="0"/>
        <v>PPD</v>
      </c>
      <c r="E11" s="4" t="s">
        <v>41</v>
      </c>
      <c r="F11" s="4" t="s">
        <v>40</v>
      </c>
      <c r="J11" s="4"/>
      <c r="K11" s="24" t="str">
        <f t="shared" si="1"/>
        <v/>
      </c>
      <c r="L11" s="4"/>
      <c r="M11" s="4"/>
    </row>
    <row r="12" spans="1:13" x14ac:dyDescent="0.25">
      <c r="B12" s="4" t="s">
        <v>6</v>
      </c>
      <c r="C12" s="4" t="s">
        <v>35</v>
      </c>
      <c r="D12" s="24" t="str">
        <f t="shared" si="0"/>
        <v>PPD</v>
      </c>
      <c r="E12" s="4" t="s">
        <v>40</v>
      </c>
      <c r="F12" s="4" t="s">
        <v>39</v>
      </c>
      <c r="J12" s="4"/>
      <c r="K12" s="24" t="str">
        <f t="shared" si="1"/>
        <v/>
      </c>
      <c r="L12" s="4"/>
      <c r="M12" s="4"/>
    </row>
    <row r="13" spans="1:13" x14ac:dyDescent="0.25">
      <c r="B13" s="4" t="s">
        <v>7</v>
      </c>
      <c r="C13" s="4" t="s">
        <v>31</v>
      </c>
      <c r="D13" s="24" t="str">
        <f t="shared" si="0"/>
        <v>PPD</v>
      </c>
      <c r="E13" s="4" t="s">
        <v>39</v>
      </c>
      <c r="F13" s="4" t="s">
        <v>39</v>
      </c>
      <c r="J13" s="4"/>
      <c r="K13" s="24" t="str">
        <f t="shared" si="1"/>
        <v/>
      </c>
      <c r="L13" s="4"/>
      <c r="M13" s="4"/>
    </row>
    <row r="14" spans="1:13" x14ac:dyDescent="0.25">
      <c r="B14" s="4" t="s">
        <v>8</v>
      </c>
      <c r="C14" s="4" t="s">
        <v>36</v>
      </c>
      <c r="D14" s="24" t="str">
        <f t="shared" si="0"/>
        <v>MDDV</v>
      </c>
      <c r="E14" s="4" t="s">
        <v>42</v>
      </c>
      <c r="F14" s="4" t="s">
        <v>41</v>
      </c>
      <c r="J14" s="4"/>
      <c r="K14" s="24" t="str">
        <f t="shared" si="1"/>
        <v/>
      </c>
      <c r="L14" s="4"/>
      <c r="M14" s="4"/>
    </row>
    <row r="15" spans="1:13" x14ac:dyDescent="0.25">
      <c r="B15" s="4" t="s">
        <v>21</v>
      </c>
      <c r="C15" s="4" t="s">
        <v>33</v>
      </c>
      <c r="D15" s="24" t="str">
        <f t="shared" si="0"/>
        <v>GCCM</v>
      </c>
      <c r="E15" s="4"/>
      <c r="F15" s="4"/>
      <c r="J15" s="4"/>
      <c r="K15" s="24" t="str">
        <f t="shared" si="1"/>
        <v/>
      </c>
      <c r="L15" s="4"/>
      <c r="M15" s="4"/>
    </row>
    <row r="16" spans="1:13" x14ac:dyDescent="0.25">
      <c r="B16" s="4" t="s">
        <v>9</v>
      </c>
      <c r="C16" s="4" t="s">
        <v>29</v>
      </c>
      <c r="D16" s="24" t="str">
        <f t="shared" si="0"/>
        <v>GCCM</v>
      </c>
      <c r="E16" s="4" t="s">
        <v>42</v>
      </c>
      <c r="F16" s="4"/>
      <c r="J16" s="4"/>
      <c r="K16" s="24" t="str">
        <f t="shared" si="1"/>
        <v/>
      </c>
      <c r="L16" s="4"/>
      <c r="M16" s="4"/>
    </row>
    <row r="17" spans="1:13" x14ac:dyDescent="0.25">
      <c r="B17" s="4" t="s">
        <v>10</v>
      </c>
      <c r="C17" s="4" t="s">
        <v>29</v>
      </c>
      <c r="D17" s="24" t="str">
        <f t="shared" si="0"/>
        <v>GCCM</v>
      </c>
      <c r="E17" s="4" t="s">
        <v>41</v>
      </c>
      <c r="F17" s="4" t="s">
        <v>42</v>
      </c>
      <c r="J17" s="4"/>
      <c r="K17" s="24" t="str">
        <f t="shared" si="1"/>
        <v/>
      </c>
      <c r="L17" s="4"/>
      <c r="M17" s="4"/>
    </row>
    <row r="18" spans="1:13" x14ac:dyDescent="0.25">
      <c r="B18" s="4" t="s">
        <v>11</v>
      </c>
      <c r="C18" s="4" t="s">
        <v>33</v>
      </c>
      <c r="D18" s="24" t="str">
        <f t="shared" si="0"/>
        <v>GCCM</v>
      </c>
      <c r="E18" s="4" t="s">
        <v>41</v>
      </c>
      <c r="F18" s="4" t="s">
        <v>40</v>
      </c>
      <c r="J18" s="4"/>
      <c r="K18" s="24" t="str">
        <f t="shared" si="1"/>
        <v/>
      </c>
      <c r="L18" s="4"/>
      <c r="M18" s="4"/>
    </row>
    <row r="19" spans="1:13" x14ac:dyDescent="0.25">
      <c r="B19" s="4" t="s">
        <v>12</v>
      </c>
      <c r="C19" s="4" t="s">
        <v>34</v>
      </c>
      <c r="D19" s="24" t="str">
        <f t="shared" si="0"/>
        <v>PPD</v>
      </c>
      <c r="E19" s="4" t="s">
        <v>41</v>
      </c>
      <c r="F19" s="4" t="s">
        <v>40</v>
      </c>
      <c r="J19" s="4"/>
      <c r="K19" s="24" t="str">
        <f t="shared" si="1"/>
        <v/>
      </c>
      <c r="L19" s="4"/>
      <c r="M19" s="4"/>
    </row>
    <row r="20" spans="1:13" x14ac:dyDescent="0.25">
      <c r="B20" s="4" t="s">
        <v>13</v>
      </c>
      <c r="C20" s="4" t="s">
        <v>33</v>
      </c>
      <c r="D20" s="24" t="str">
        <f t="shared" si="0"/>
        <v>GCCM</v>
      </c>
      <c r="E20" s="4" t="s">
        <v>39</v>
      </c>
      <c r="F20" s="4" t="s">
        <v>41</v>
      </c>
      <c r="J20" s="4"/>
      <c r="K20" s="24" t="str">
        <f t="shared" si="1"/>
        <v/>
      </c>
      <c r="L20" s="4"/>
      <c r="M20" s="4"/>
    </row>
    <row r="21" spans="1:13" x14ac:dyDescent="0.25">
      <c r="B21" s="4" t="s">
        <v>14</v>
      </c>
      <c r="C21" s="4" t="s">
        <v>37</v>
      </c>
      <c r="D21" s="24" t="str">
        <f t="shared" si="0"/>
        <v>MDDV</v>
      </c>
      <c r="E21" s="4" t="s">
        <v>41</v>
      </c>
      <c r="F21" s="4" t="s">
        <v>41</v>
      </c>
      <c r="J21" s="4"/>
      <c r="K21" s="24" t="str">
        <f t="shared" si="1"/>
        <v/>
      </c>
      <c r="L21" s="4"/>
      <c r="M21" s="4"/>
    </row>
    <row r="22" spans="1:13" x14ac:dyDescent="0.25">
      <c r="B22" s="4" t="s">
        <v>15</v>
      </c>
      <c r="C22" s="4" t="s">
        <v>38</v>
      </c>
      <c r="D22" s="24" t="str">
        <f t="shared" si="0"/>
        <v>GCCM</v>
      </c>
      <c r="E22" s="4" t="s">
        <v>41</v>
      </c>
      <c r="F22" s="4" t="s">
        <v>42</v>
      </c>
      <c r="J22" s="4"/>
      <c r="K22" s="24" t="str">
        <f t="shared" si="1"/>
        <v/>
      </c>
      <c r="L22" s="4"/>
      <c r="M22" s="4"/>
    </row>
    <row r="23" spans="1:13" x14ac:dyDescent="0.25">
      <c r="B23" s="4" t="s">
        <v>16</v>
      </c>
      <c r="C23" s="4" t="s">
        <v>35</v>
      </c>
      <c r="D23" s="24" t="str">
        <f t="shared" si="0"/>
        <v>PPD</v>
      </c>
      <c r="E23" s="4" t="s">
        <v>39</v>
      </c>
      <c r="F23" s="4" t="s">
        <v>39</v>
      </c>
      <c r="J23" s="4" t="s">
        <v>32</v>
      </c>
      <c r="K23" s="24" t="str">
        <f t="shared" si="1"/>
        <v>MDDV</v>
      </c>
      <c r="L23" s="4" t="s">
        <v>41</v>
      </c>
      <c r="M23" s="4"/>
    </row>
    <row r="24" spans="1:13" x14ac:dyDescent="0.25">
      <c r="B24" s="4" t="s">
        <v>17</v>
      </c>
      <c r="C24" s="4" t="s">
        <v>32</v>
      </c>
      <c r="D24" s="24" t="str">
        <f t="shared" si="0"/>
        <v>MDDV</v>
      </c>
      <c r="E24" s="4" t="s">
        <v>40</v>
      </c>
      <c r="F24" s="4" t="s">
        <v>39</v>
      </c>
      <c r="J24" s="4"/>
      <c r="K24" s="24" t="str">
        <f t="shared" si="1"/>
        <v/>
      </c>
      <c r="L24" s="4"/>
      <c r="M24" s="4"/>
    </row>
    <row r="25" spans="1:13" x14ac:dyDescent="0.25">
      <c r="B25" s="4" t="s">
        <v>18</v>
      </c>
      <c r="C25" s="4" t="s">
        <v>32</v>
      </c>
      <c r="D25" s="24" t="str">
        <f t="shared" si="0"/>
        <v>MDDV</v>
      </c>
      <c r="E25" s="4" t="s">
        <v>40</v>
      </c>
      <c r="F25" s="4" t="s">
        <v>39</v>
      </c>
      <c r="J25" s="4"/>
      <c r="K25" s="24" t="str">
        <f t="shared" si="1"/>
        <v/>
      </c>
      <c r="L25" s="4"/>
      <c r="M25" s="4"/>
    </row>
    <row r="26" spans="1:13" x14ac:dyDescent="0.25">
      <c r="B26" s="4" t="s">
        <v>19</v>
      </c>
      <c r="C26" s="4" t="s">
        <v>28</v>
      </c>
      <c r="D26" s="24" t="str">
        <f t="shared" si="0"/>
        <v>GCCM</v>
      </c>
      <c r="E26" s="4" t="s">
        <v>39</v>
      </c>
      <c r="F26" s="4" t="s">
        <v>39</v>
      </c>
      <c r="J26" s="4"/>
      <c r="K26" s="24" t="str">
        <f t="shared" si="1"/>
        <v/>
      </c>
      <c r="L26" s="4"/>
      <c r="M26" s="4"/>
    </row>
    <row r="27" spans="1:13" x14ac:dyDescent="0.25">
      <c r="B27" s="4" t="s">
        <v>20</v>
      </c>
      <c r="C27" s="4" t="s">
        <v>36</v>
      </c>
      <c r="D27" s="24" t="str">
        <f t="shared" si="0"/>
        <v>MDDV</v>
      </c>
      <c r="E27" s="4" t="s">
        <v>42</v>
      </c>
      <c r="F27" s="4" t="s">
        <v>41</v>
      </c>
      <c r="J27" s="4"/>
      <c r="K27" s="24" t="str">
        <f t="shared" si="1"/>
        <v/>
      </c>
      <c r="L27" s="4"/>
      <c r="M27" s="4"/>
    </row>
    <row r="28" spans="1:13" x14ac:dyDescent="0.25">
      <c r="B28" s="4"/>
      <c r="C28" s="4"/>
      <c r="D28" s="25"/>
      <c r="E28" s="4"/>
      <c r="F28" s="4"/>
      <c r="J28" s="4"/>
      <c r="K28" s="25"/>
      <c r="L28" s="4"/>
      <c r="M28" s="4"/>
    </row>
    <row r="30" spans="1:13" x14ac:dyDescent="0.25">
      <c r="A30" s="6" t="s">
        <v>22</v>
      </c>
      <c r="B30" s="6">
        <f>COUNTA(B5:B27)</f>
        <v>23</v>
      </c>
      <c r="C30" s="7"/>
      <c r="E30" s="8" t="s">
        <v>26</v>
      </c>
      <c r="F30" s="8" t="s">
        <v>25</v>
      </c>
      <c r="J30" s="7"/>
      <c r="K30" s="1"/>
      <c r="L30" s="8" t="s">
        <v>26</v>
      </c>
      <c r="M30" s="8" t="s">
        <v>25</v>
      </c>
    </row>
    <row r="31" spans="1:13" x14ac:dyDescent="0.25">
      <c r="C31" s="8" t="s">
        <v>42</v>
      </c>
      <c r="E31" s="8">
        <f>COUNTIF($E$5:$E$27,C31)</f>
        <v>3</v>
      </c>
      <c r="F31" s="8">
        <f>COUNTIF($F$5:$F$27,C31)</f>
        <v>3</v>
      </c>
      <c r="J31" s="8" t="s">
        <v>42</v>
      </c>
      <c r="K31" s="1"/>
      <c r="L31" s="8">
        <f>COUNTIF($L$5:$L$28,J31)</f>
        <v>0</v>
      </c>
      <c r="M31" s="8">
        <f>COUNTIF($M$5:$M$28,J31)</f>
        <v>0</v>
      </c>
    </row>
    <row r="32" spans="1:13" x14ac:dyDescent="0.25">
      <c r="C32" s="8" t="s">
        <v>41</v>
      </c>
      <c r="E32" s="8">
        <f>COUNTIF($E$5:$E$27,C32)</f>
        <v>6</v>
      </c>
      <c r="F32" s="8">
        <f>COUNTIF($F$5:$F$27,C32)</f>
        <v>5</v>
      </c>
      <c r="J32" s="8" t="s">
        <v>41</v>
      </c>
      <c r="K32" s="1"/>
      <c r="L32" s="8">
        <f t="shared" ref="L32:L34" si="2">COUNTIF($L$5:$L$28,J32)</f>
        <v>1</v>
      </c>
      <c r="M32" s="8">
        <f t="shared" ref="M32:M34" si="3">COUNTIF($M$5:$M$28,J32)</f>
        <v>0</v>
      </c>
    </row>
    <row r="33" spans="1:13" x14ac:dyDescent="0.25">
      <c r="C33" s="8" t="s">
        <v>39</v>
      </c>
      <c r="E33" s="8">
        <f>COUNTIF($E$5:$E$27,C33)</f>
        <v>8</v>
      </c>
      <c r="F33" s="8">
        <f>COUNTIF($F$5:$F$27,C33)</f>
        <v>10</v>
      </c>
      <c r="J33" s="8" t="s">
        <v>39</v>
      </c>
      <c r="K33" s="1"/>
      <c r="L33" s="8">
        <f t="shared" si="2"/>
        <v>1</v>
      </c>
      <c r="M33" s="8">
        <f t="shared" si="3"/>
        <v>0</v>
      </c>
    </row>
    <row r="34" spans="1:13" x14ac:dyDescent="0.25">
      <c r="C34" s="8" t="s">
        <v>40</v>
      </c>
      <c r="E34" s="8">
        <f>COUNTIF($E$5:$E$27,C34)</f>
        <v>5</v>
      </c>
      <c r="F34" s="8">
        <f>COUNTIF($F$5:$F$27,C34)</f>
        <v>3</v>
      </c>
      <c r="J34" s="8" t="s">
        <v>40</v>
      </c>
      <c r="K34" s="1"/>
      <c r="L34" s="8">
        <f t="shared" si="2"/>
        <v>0</v>
      </c>
      <c r="M34" s="8">
        <f t="shared" si="3"/>
        <v>1</v>
      </c>
    </row>
    <row r="35" spans="1:13" x14ac:dyDescent="0.25">
      <c r="C35" s="8" t="s">
        <v>22</v>
      </c>
      <c r="E35" s="8">
        <f>SUM(E31:E34)</f>
        <v>22</v>
      </c>
      <c r="F35" s="8">
        <f>SUM(F31:F34)</f>
        <v>21</v>
      </c>
      <c r="J35" s="8" t="s">
        <v>22</v>
      </c>
      <c r="K35" s="1"/>
      <c r="L35" s="8">
        <f>SUM(L31:L34)</f>
        <v>2</v>
      </c>
      <c r="M35" s="8">
        <f>SUM(M31:M34)</f>
        <v>1</v>
      </c>
    </row>
    <row r="36" spans="1:13" x14ac:dyDescent="0.25">
      <c r="E36" s="2"/>
      <c r="F36" s="2"/>
      <c r="G36" s="2"/>
    </row>
    <row r="37" spans="1:13" x14ac:dyDescent="0.25">
      <c r="E37" s="2"/>
      <c r="F37" s="2"/>
    </row>
    <row r="38" spans="1:13" x14ac:dyDescent="0.25">
      <c r="A38" s="27" t="s">
        <v>43</v>
      </c>
      <c r="B38" s="26" t="s">
        <v>44</v>
      </c>
      <c r="C38" s="9" t="s">
        <v>34</v>
      </c>
      <c r="D38" s="10"/>
      <c r="E38" s="10" t="s">
        <v>35</v>
      </c>
      <c r="F38" s="11" t="s">
        <v>31</v>
      </c>
      <c r="G38" s="10"/>
      <c r="H38" s="26">
        <f>COUNTIF($D$5:$D$27,B38)</f>
        <v>6</v>
      </c>
      <c r="I38" s="21"/>
    </row>
    <row r="39" spans="1:13" x14ac:dyDescent="0.25">
      <c r="A39" s="27"/>
      <c r="B39" s="26" t="s">
        <v>45</v>
      </c>
      <c r="C39" s="12" t="s">
        <v>27</v>
      </c>
      <c r="D39" s="10"/>
      <c r="E39" s="13" t="s">
        <v>36</v>
      </c>
      <c r="F39" s="14" t="s">
        <v>32</v>
      </c>
      <c r="G39" s="15" t="s">
        <v>37</v>
      </c>
      <c r="H39" s="26">
        <f>COUNTIF($D$5:$D$27,B39)</f>
        <v>7</v>
      </c>
      <c r="I39" s="21"/>
    </row>
    <row r="40" spans="1:13" x14ac:dyDescent="0.25">
      <c r="A40" s="27"/>
      <c r="B40" s="26" t="s">
        <v>46</v>
      </c>
      <c r="C40" s="16" t="s">
        <v>38</v>
      </c>
      <c r="D40" s="10"/>
      <c r="E40" s="17" t="s">
        <v>28</v>
      </c>
      <c r="F40" s="18" t="s">
        <v>33</v>
      </c>
      <c r="G40" s="19" t="s">
        <v>29</v>
      </c>
      <c r="H40" s="26">
        <f>COUNTIF($D$5:$D$27,B40)</f>
        <v>10</v>
      </c>
      <c r="I40" s="21"/>
    </row>
    <row r="41" spans="1:13" x14ac:dyDescent="0.25">
      <c r="A41" s="3"/>
      <c r="B41" s="3"/>
      <c r="C41" s="3"/>
      <c r="D41" s="3"/>
      <c r="E41" s="3"/>
      <c r="F41" s="3"/>
      <c r="G41" s="3"/>
      <c r="H41" s="5">
        <f ca="1">SUM(H38:H41)</f>
        <v>23</v>
      </c>
      <c r="I41" s="22"/>
    </row>
    <row r="42" spans="1:13" x14ac:dyDescent="0.25">
      <c r="A42" s="3"/>
      <c r="B42" s="3"/>
      <c r="C42" s="3"/>
      <c r="D42" s="3"/>
      <c r="E42" s="3"/>
      <c r="F42" s="3"/>
      <c r="G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13" x14ac:dyDescent="0.25">
      <c r="C44" s="3"/>
      <c r="D44" s="3"/>
      <c r="E44" s="3"/>
      <c r="F44" s="3"/>
      <c r="G44" s="3"/>
      <c r="H44" s="3"/>
      <c r="I44" s="3"/>
    </row>
    <row r="45" spans="1:13" x14ac:dyDescent="0.25">
      <c r="C45" s="3"/>
      <c r="D45" s="3"/>
      <c r="E45" s="3"/>
      <c r="F45" s="3"/>
      <c r="G45" s="3"/>
      <c r="H45" s="3"/>
      <c r="I45" s="3"/>
    </row>
    <row r="46" spans="1:13" x14ac:dyDescent="0.25">
      <c r="C46" s="3"/>
      <c r="D46" s="3"/>
      <c r="E46" s="3"/>
      <c r="F46" s="3"/>
      <c r="G46" s="3"/>
      <c r="H46" s="3"/>
      <c r="I46" s="3"/>
    </row>
    <row r="47" spans="1:13" x14ac:dyDescent="0.25">
      <c r="C47" s="3"/>
      <c r="D47" s="3"/>
      <c r="E47" s="3"/>
      <c r="F47" s="3"/>
      <c r="G47" s="3"/>
      <c r="H47" s="3"/>
      <c r="I47" s="3"/>
    </row>
  </sheetData>
  <mergeCells count="3">
    <mergeCell ref="A38:A40"/>
    <mergeCell ref="C3:F3"/>
    <mergeCell ref="J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2014-08-19T14:11:31Z</dcterms:created>
  <dcterms:modified xsi:type="dcterms:W3CDTF">2014-08-19T15:59:34Z</dcterms:modified>
</cp:coreProperties>
</file>