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6515" windowHeight="85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5" i="1" l="1"/>
  <c r="M32" i="1"/>
  <c r="M33" i="1"/>
  <c r="M34" i="1"/>
  <c r="M31" i="1"/>
  <c r="L32" i="1"/>
  <c r="L33" i="1"/>
  <c r="L34" i="1"/>
  <c r="L31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F32" i="1"/>
  <c r="F33" i="1"/>
  <c r="F34" i="1"/>
  <c r="F31" i="1"/>
  <c r="E34" i="1"/>
  <c r="E3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E32" i="1"/>
  <c r="E33" i="1"/>
  <c r="B30" i="1"/>
  <c r="H39" i="1" l="1"/>
  <c r="L35" i="1"/>
  <c r="M35" i="1"/>
  <c r="E35" i="1"/>
  <c r="F35" i="1"/>
  <c r="H38" i="1"/>
  <c r="H40" i="1"/>
  <c r="H41" i="1"/>
</calcChain>
</file>

<file path=xl/sharedStrings.xml><?xml version="1.0" encoding="utf-8"?>
<sst xmlns="http://schemas.openxmlformats.org/spreadsheetml/2006/main" count="136" uniqueCount="50">
  <si>
    <t>Akenae</t>
  </si>
  <si>
    <t>Arti</t>
  </si>
  <si>
    <t>Askrak</t>
  </si>
  <si>
    <t>Eli</t>
  </si>
  <si>
    <t>Gara</t>
  </si>
  <si>
    <t>Icci</t>
  </si>
  <si>
    <t>Jehuty</t>
  </si>
  <si>
    <t>Kerri</t>
  </si>
  <si>
    <t>Khardros</t>
  </si>
  <si>
    <t>Mef</t>
  </si>
  <si>
    <t>Meillo</t>
  </si>
  <si>
    <t>Nu</t>
  </si>
  <si>
    <t>Prerode</t>
  </si>
  <si>
    <t>Saku</t>
  </si>
  <si>
    <t>Sapeh</t>
  </si>
  <si>
    <t>Skiz</t>
  </si>
  <si>
    <t>Skryer</t>
  </si>
  <si>
    <t>Umaro</t>
  </si>
  <si>
    <t>Valde</t>
  </si>
  <si>
    <t>Waeed</t>
  </si>
  <si>
    <t>Yo</t>
  </si>
  <si>
    <t>Koop</t>
  </si>
  <si>
    <t>Total</t>
  </si>
  <si>
    <t>Nom</t>
  </si>
  <si>
    <t>Classe</t>
  </si>
  <si>
    <t>Spé2</t>
  </si>
  <si>
    <t>Spé1</t>
  </si>
  <si>
    <t>Mage</t>
  </si>
  <si>
    <t>Chasseur</t>
  </si>
  <si>
    <t>Moine</t>
  </si>
  <si>
    <t>Ery</t>
  </si>
  <si>
    <t>Démo</t>
  </si>
  <si>
    <t>Druide</t>
  </si>
  <si>
    <t>Chaman</t>
  </si>
  <si>
    <t>Paladin</t>
  </si>
  <si>
    <t>Prêtre</t>
  </si>
  <si>
    <t>DK</t>
  </si>
  <si>
    <t>Voleur</t>
  </si>
  <si>
    <t>Guerrier</t>
  </si>
  <si>
    <t>DD</t>
  </si>
  <si>
    <t>Heal</t>
  </si>
  <si>
    <t>Cac</t>
  </si>
  <si>
    <t>Tank</t>
  </si>
  <si>
    <t>Token</t>
  </si>
  <si>
    <t>PPD</t>
  </si>
  <si>
    <t>MDDV</t>
  </si>
  <si>
    <t>GCCM</t>
  </si>
  <si>
    <t>Main</t>
  </si>
  <si>
    <t>Rerol</t>
  </si>
  <si>
    <t xml:space="preserve">NE PAS REMPLIR CE QUI EST SUR FOND GRIS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</si>
</sst>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rgb="FFFF0000"/>
      <name val="Segoe UI"/>
      <family val="2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b/>
      <sz val="11"/>
      <color theme="1"/>
      <name val="Segoe UI"/>
      <family val="2"/>
    </font>
    <font>
      <b/>
      <i/>
      <sz val="11"/>
      <color theme="0" tint="-0.499984740745262"/>
      <name val="Segoe UI"/>
      <family val="2"/>
    </font>
    <font>
      <i/>
      <sz val="11"/>
      <color theme="0" tint="-0.499984740745262"/>
      <name val="Segoe UI"/>
      <family val="2"/>
    </font>
    <font>
      <b/>
      <i/>
      <sz val="11"/>
      <color theme="1"/>
      <name val="Segoe UI"/>
      <family val="2"/>
    </font>
    <font>
      <b/>
      <i/>
      <sz val="11"/>
      <color rgb="FF0070C0"/>
      <name val="Segoe UI"/>
      <family val="2"/>
    </font>
    <font>
      <i/>
      <sz val="11"/>
      <name val="Segoe UI"/>
      <family val="2"/>
    </font>
    <font>
      <b/>
      <sz val="11"/>
      <color rgb="FF0070C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12" borderId="1" xfId="0" applyFont="1" applyFill="1" applyBorder="1"/>
    <xf numFmtId="0" fontId="4" fillId="0" borderId="1" xfId="0" applyFont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7" fillId="12" borderId="0" xfId="0" applyFont="1" applyFill="1"/>
    <xf numFmtId="0" fontId="2" fillId="12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0" borderId="0" xfId="0" applyFont="1"/>
    <xf numFmtId="0" fontId="8" fillId="12" borderId="1" xfId="0" applyFont="1" applyFill="1" applyBorder="1" applyAlignment="1">
      <alignment vertical="center"/>
    </xf>
    <xf numFmtId="0" fontId="8" fillId="12" borderId="1" xfId="0" applyFont="1" applyFill="1" applyBorder="1" applyAlignment="1"/>
    <xf numFmtId="0" fontId="9" fillId="4" borderId="1" xfId="0" applyFont="1" applyFill="1" applyBorder="1" applyAlignment="1"/>
    <xf numFmtId="0" fontId="9" fillId="0" borderId="1" xfId="0" applyFont="1" applyBorder="1" applyAlignment="1"/>
    <xf numFmtId="0" fontId="9" fillId="5" borderId="1" xfId="0" applyFont="1" applyFill="1" applyBorder="1" applyAlignment="1"/>
    <xf numFmtId="0" fontId="8" fillId="0" borderId="0" xfId="0" applyFont="1" applyBorder="1" applyAlignment="1"/>
    <xf numFmtId="0" fontId="9" fillId="2" borderId="1" xfId="0" applyFont="1" applyFill="1" applyBorder="1" applyAlignment="1"/>
    <xf numFmtId="0" fontId="9" fillId="7" borderId="1" xfId="0" applyFont="1" applyFill="1" applyBorder="1" applyAlignment="1"/>
    <xf numFmtId="0" fontId="9" fillId="6" borderId="1" xfId="0" applyFont="1" applyFill="1" applyBorder="1" applyAlignment="1"/>
    <xf numFmtId="0" fontId="9" fillId="9" borderId="1" xfId="0" applyFont="1" applyFill="1" applyBorder="1" applyAlignment="1"/>
    <xf numFmtId="0" fontId="9" fillId="10" borderId="1" xfId="0" applyFont="1" applyFill="1" applyBorder="1" applyAlignment="1"/>
    <xf numFmtId="0" fontId="9" fillId="3" borderId="1" xfId="0" applyFont="1" applyFill="1" applyBorder="1" applyAlignment="1"/>
    <xf numFmtId="0" fontId="9" fillId="11" borderId="1" xfId="0" applyFont="1" applyFill="1" applyBorder="1" applyAlignment="1"/>
    <xf numFmtId="0" fontId="9" fillId="8" borderId="1" xfId="0" applyFont="1" applyFill="1" applyBorder="1" applyAlignment="1"/>
    <xf numFmtId="0" fontId="10" fillId="0" borderId="0" xfId="0" applyFont="1"/>
    <xf numFmtId="0" fontId="8" fillId="12" borderId="1" xfId="0" applyFont="1" applyFill="1" applyBorder="1"/>
    <xf numFmtId="0" fontId="8" fillId="0" borderId="0" xfId="0" applyFont="1" applyBorder="1"/>
  </cellXfs>
  <cellStyles count="1">
    <cellStyle name="Normal" xfId="0" builtinId="0"/>
  </cellStyles>
  <dxfs count="10">
    <dxf>
      <fill>
        <patternFill>
          <bgColor rgb="FFA8D75B"/>
        </patternFill>
      </fill>
    </dxf>
    <dxf>
      <fill>
        <patternFill>
          <bgColor rgb="FFFFC715"/>
        </patternFill>
      </fill>
    </dxf>
    <dxf>
      <fill>
        <patternFill>
          <bgColor rgb="FF0DC0FF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8D75B"/>
      <color rgb="FFFFC715"/>
      <color rgb="FF0DC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selection activeCell="N18" sqref="N18"/>
    </sheetView>
  </sheetViews>
  <sheetFormatPr baseColWidth="10" defaultRowHeight="16.5" outlineLevelCol="1" x14ac:dyDescent="0.3"/>
  <cols>
    <col min="1" max="3" width="11.42578125" style="2"/>
    <col min="4" max="4" width="8.28515625" style="3" hidden="1" customWidth="1" outlineLevel="1"/>
    <col min="5" max="5" width="11.42578125" style="2" collapsed="1"/>
    <col min="6" max="7" width="11.42578125" style="2"/>
    <col min="8" max="8" width="12.5703125" style="2" customWidth="1"/>
    <col min="9" max="9" width="3" style="2" customWidth="1"/>
    <col min="10" max="10" width="11.42578125" style="2" customWidth="1"/>
    <col min="11" max="11" width="11.42578125" style="2" hidden="1" customWidth="1" outlineLevel="1"/>
    <col min="12" max="12" width="11.42578125" style="2" collapsed="1"/>
    <col min="13" max="16384" width="11.42578125" style="2"/>
  </cols>
  <sheetData>
    <row r="1" spans="1:13" ht="20.25" x14ac:dyDescent="0.35">
      <c r="A1" s="1" t="s">
        <v>49</v>
      </c>
    </row>
    <row r="3" spans="1:13" x14ac:dyDescent="0.3">
      <c r="C3" s="4" t="s">
        <v>47</v>
      </c>
      <c r="D3" s="4"/>
      <c r="E3" s="4"/>
      <c r="F3" s="4"/>
      <c r="J3" s="4" t="s">
        <v>48</v>
      </c>
      <c r="K3" s="4"/>
      <c r="L3" s="4"/>
      <c r="M3" s="4"/>
    </row>
    <row r="4" spans="1:13" x14ac:dyDescent="0.3">
      <c r="B4" s="5" t="s">
        <v>23</v>
      </c>
      <c r="C4" s="5" t="s">
        <v>24</v>
      </c>
      <c r="D4" s="6" t="s">
        <v>43</v>
      </c>
      <c r="E4" s="5" t="s">
        <v>26</v>
      </c>
      <c r="F4" s="5" t="s">
        <v>25</v>
      </c>
      <c r="J4" s="7" t="s">
        <v>24</v>
      </c>
      <c r="K4" s="8" t="s">
        <v>43</v>
      </c>
      <c r="L4" s="7" t="s">
        <v>26</v>
      </c>
      <c r="M4" s="7" t="s">
        <v>25</v>
      </c>
    </row>
    <row r="5" spans="1:13" x14ac:dyDescent="0.3">
      <c r="B5" s="9" t="s">
        <v>0</v>
      </c>
      <c r="C5" s="10" t="s">
        <v>27</v>
      </c>
      <c r="D5" s="11" t="str">
        <f t="shared" ref="D5:D27" si="0">IF(OR(C5=$C$38,C5=$E$38,C5=$F$38),$B$38,IF(OR(C5=$C$39,C5=$E$39,C5=$F$39,C5=$G$39),$B$39,IF(OR(C5=$C$40,C5=$E$40,C5=$F$40,C5=$G$40),$B$40,"")))</f>
        <v>MDDV</v>
      </c>
      <c r="E5" s="10" t="s">
        <v>39</v>
      </c>
      <c r="F5" s="10" t="s">
        <v>39</v>
      </c>
      <c r="J5" s="10"/>
      <c r="K5" s="11" t="str">
        <f t="shared" ref="K5:K27" si="1">IF(OR(J5=$C$38,J5=$E$38,J5=$F$38),$B$38,IF(OR(J5=$C$39,J5=$E$39,J5=$F$39,J5=$G$39),$B$39,IF(OR(J5=$C$40,J5=$E$40,J5=$F$40,J5=$G$40),$B$40,"")))</f>
        <v/>
      </c>
      <c r="L5" s="10"/>
      <c r="M5" s="10"/>
    </row>
    <row r="6" spans="1:13" x14ac:dyDescent="0.3">
      <c r="B6" s="9" t="s">
        <v>1</v>
      </c>
      <c r="C6" s="10" t="s">
        <v>28</v>
      </c>
      <c r="D6" s="11" t="str">
        <f t="shared" si="0"/>
        <v>GCCM</v>
      </c>
      <c r="E6" s="10" t="s">
        <v>39</v>
      </c>
      <c r="F6" s="10" t="s">
        <v>39</v>
      </c>
      <c r="J6" s="10"/>
      <c r="K6" s="11" t="str">
        <f t="shared" si="1"/>
        <v/>
      </c>
      <c r="L6" s="10"/>
      <c r="M6" s="10"/>
    </row>
    <row r="7" spans="1:13" x14ac:dyDescent="0.3">
      <c r="B7" s="9" t="s">
        <v>2</v>
      </c>
      <c r="C7" s="10" t="s">
        <v>29</v>
      </c>
      <c r="D7" s="11" t="str">
        <f t="shared" si="0"/>
        <v>GCCM</v>
      </c>
      <c r="E7" s="10" t="s">
        <v>40</v>
      </c>
      <c r="F7" s="10" t="s">
        <v>41</v>
      </c>
      <c r="J7" s="10"/>
      <c r="K7" s="11" t="str">
        <f t="shared" si="1"/>
        <v/>
      </c>
      <c r="L7" s="10"/>
      <c r="M7" s="10"/>
    </row>
    <row r="8" spans="1:13" x14ac:dyDescent="0.3">
      <c r="B8" s="9" t="s">
        <v>3</v>
      </c>
      <c r="C8" s="10" t="s">
        <v>31</v>
      </c>
      <c r="D8" s="11" t="str">
        <f t="shared" si="0"/>
        <v>PPD</v>
      </c>
      <c r="E8" s="10" t="s">
        <v>39</v>
      </c>
      <c r="F8" s="10" t="s">
        <v>39</v>
      </c>
      <c r="J8" s="10" t="s">
        <v>33</v>
      </c>
      <c r="K8" s="11" t="str">
        <f t="shared" si="1"/>
        <v>GCCM</v>
      </c>
      <c r="L8" s="10" t="s">
        <v>39</v>
      </c>
      <c r="M8" s="10" t="s">
        <v>40</v>
      </c>
    </row>
    <row r="9" spans="1:13" x14ac:dyDescent="0.3">
      <c r="B9" s="9" t="s">
        <v>30</v>
      </c>
      <c r="C9" s="10" t="s">
        <v>32</v>
      </c>
      <c r="D9" s="11" t="str">
        <f t="shared" si="0"/>
        <v>MDDV</v>
      </c>
      <c r="E9" s="10" t="s">
        <v>39</v>
      </c>
      <c r="F9" s="10" t="s">
        <v>42</v>
      </c>
      <c r="J9" s="10"/>
      <c r="K9" s="11" t="str">
        <f t="shared" si="1"/>
        <v/>
      </c>
      <c r="L9" s="10"/>
      <c r="M9" s="10"/>
    </row>
    <row r="10" spans="1:13" x14ac:dyDescent="0.3">
      <c r="B10" s="9" t="s">
        <v>4</v>
      </c>
      <c r="C10" s="10" t="s">
        <v>33</v>
      </c>
      <c r="D10" s="11" t="str">
        <f t="shared" si="0"/>
        <v>GCCM</v>
      </c>
      <c r="E10" s="10" t="s">
        <v>40</v>
      </c>
      <c r="F10" s="10" t="s">
        <v>39</v>
      </c>
      <c r="J10" s="10"/>
      <c r="K10" s="11" t="str">
        <f t="shared" si="1"/>
        <v/>
      </c>
      <c r="L10" s="10"/>
      <c r="M10" s="10"/>
    </row>
    <row r="11" spans="1:13" x14ac:dyDescent="0.3">
      <c r="B11" s="9" t="s">
        <v>5</v>
      </c>
      <c r="C11" s="10" t="s">
        <v>34</v>
      </c>
      <c r="D11" s="11" t="str">
        <f t="shared" si="0"/>
        <v>PPD</v>
      </c>
      <c r="E11" s="10" t="s">
        <v>41</v>
      </c>
      <c r="F11" s="10" t="s">
        <v>40</v>
      </c>
      <c r="J11" s="10"/>
      <c r="K11" s="11" t="str">
        <f t="shared" si="1"/>
        <v/>
      </c>
      <c r="L11" s="10"/>
      <c r="M11" s="10"/>
    </row>
    <row r="12" spans="1:13" x14ac:dyDescent="0.3">
      <c r="B12" s="9" t="s">
        <v>6</v>
      </c>
      <c r="C12" s="10" t="s">
        <v>35</v>
      </c>
      <c r="D12" s="11" t="str">
        <f t="shared" si="0"/>
        <v>PPD</v>
      </c>
      <c r="E12" s="10" t="s">
        <v>40</v>
      </c>
      <c r="F12" s="10" t="s">
        <v>39</v>
      </c>
      <c r="J12" s="10"/>
      <c r="K12" s="11" t="str">
        <f t="shared" si="1"/>
        <v/>
      </c>
      <c r="L12" s="10"/>
      <c r="M12" s="10"/>
    </row>
    <row r="13" spans="1:13" x14ac:dyDescent="0.3">
      <c r="B13" s="9" t="s">
        <v>7</v>
      </c>
      <c r="C13" s="10" t="s">
        <v>31</v>
      </c>
      <c r="D13" s="11" t="str">
        <f t="shared" si="0"/>
        <v>PPD</v>
      </c>
      <c r="E13" s="10" t="s">
        <v>39</v>
      </c>
      <c r="F13" s="10" t="s">
        <v>39</v>
      </c>
      <c r="J13" s="10"/>
      <c r="K13" s="11" t="str">
        <f t="shared" si="1"/>
        <v/>
      </c>
      <c r="L13" s="10"/>
      <c r="M13" s="10"/>
    </row>
    <row r="14" spans="1:13" x14ac:dyDescent="0.3">
      <c r="B14" s="9" t="s">
        <v>8</v>
      </c>
      <c r="C14" s="10" t="s">
        <v>36</v>
      </c>
      <c r="D14" s="11" t="str">
        <f t="shared" si="0"/>
        <v>MDDV</v>
      </c>
      <c r="E14" s="10" t="s">
        <v>42</v>
      </c>
      <c r="F14" s="10" t="s">
        <v>41</v>
      </c>
      <c r="J14" s="10"/>
      <c r="K14" s="11" t="str">
        <f t="shared" si="1"/>
        <v/>
      </c>
      <c r="L14" s="10"/>
      <c r="M14" s="10"/>
    </row>
    <row r="15" spans="1:13" x14ac:dyDescent="0.3">
      <c r="B15" s="9" t="s">
        <v>21</v>
      </c>
      <c r="C15" s="10" t="s">
        <v>33</v>
      </c>
      <c r="D15" s="11" t="str">
        <f t="shared" si="0"/>
        <v>GCCM</v>
      </c>
      <c r="E15" s="10"/>
      <c r="F15" s="10"/>
      <c r="J15" s="10"/>
      <c r="K15" s="11" t="str">
        <f t="shared" si="1"/>
        <v/>
      </c>
      <c r="L15" s="10"/>
      <c r="M15" s="10"/>
    </row>
    <row r="16" spans="1:13" x14ac:dyDescent="0.3">
      <c r="B16" s="9" t="s">
        <v>9</v>
      </c>
      <c r="C16" s="10" t="s">
        <v>29</v>
      </c>
      <c r="D16" s="11" t="str">
        <f t="shared" si="0"/>
        <v>GCCM</v>
      </c>
      <c r="E16" s="10" t="s">
        <v>42</v>
      </c>
      <c r="F16" s="10"/>
      <c r="J16" s="10"/>
      <c r="K16" s="11" t="str">
        <f t="shared" si="1"/>
        <v/>
      </c>
      <c r="L16" s="10"/>
      <c r="M16" s="10"/>
    </row>
    <row r="17" spans="1:13" x14ac:dyDescent="0.3">
      <c r="B17" s="9" t="s">
        <v>10</v>
      </c>
      <c r="C17" s="10" t="s">
        <v>29</v>
      </c>
      <c r="D17" s="11" t="str">
        <f t="shared" si="0"/>
        <v>GCCM</v>
      </c>
      <c r="E17" s="10" t="s">
        <v>41</v>
      </c>
      <c r="F17" s="10" t="s">
        <v>42</v>
      </c>
      <c r="J17" s="10"/>
      <c r="K17" s="11" t="str">
        <f t="shared" si="1"/>
        <v/>
      </c>
      <c r="L17" s="10"/>
      <c r="M17" s="10"/>
    </row>
    <row r="18" spans="1:13" x14ac:dyDescent="0.3">
      <c r="B18" s="9" t="s">
        <v>11</v>
      </c>
      <c r="C18" s="10" t="s">
        <v>33</v>
      </c>
      <c r="D18" s="11" t="str">
        <f t="shared" si="0"/>
        <v>GCCM</v>
      </c>
      <c r="E18" s="10" t="s">
        <v>41</v>
      </c>
      <c r="F18" s="10" t="s">
        <v>40</v>
      </c>
      <c r="J18" s="10"/>
      <c r="K18" s="11" t="str">
        <f t="shared" si="1"/>
        <v/>
      </c>
      <c r="L18" s="10"/>
      <c r="M18" s="10"/>
    </row>
    <row r="19" spans="1:13" x14ac:dyDescent="0.3">
      <c r="B19" s="9" t="s">
        <v>12</v>
      </c>
      <c r="C19" s="10" t="s">
        <v>34</v>
      </c>
      <c r="D19" s="11" t="str">
        <f t="shared" si="0"/>
        <v>PPD</v>
      </c>
      <c r="E19" s="10" t="s">
        <v>41</v>
      </c>
      <c r="F19" s="10" t="s">
        <v>40</v>
      </c>
      <c r="J19" s="10"/>
      <c r="K19" s="11" t="str">
        <f t="shared" si="1"/>
        <v/>
      </c>
      <c r="L19" s="10"/>
      <c r="M19" s="10"/>
    </row>
    <row r="20" spans="1:13" x14ac:dyDescent="0.3">
      <c r="B20" s="9" t="s">
        <v>13</v>
      </c>
      <c r="C20" s="10" t="s">
        <v>33</v>
      </c>
      <c r="D20" s="11" t="str">
        <f t="shared" si="0"/>
        <v>GCCM</v>
      </c>
      <c r="E20" s="10" t="s">
        <v>39</v>
      </c>
      <c r="F20" s="10" t="s">
        <v>41</v>
      </c>
      <c r="J20" s="10"/>
      <c r="K20" s="11" t="str">
        <f t="shared" si="1"/>
        <v/>
      </c>
      <c r="L20" s="10"/>
      <c r="M20" s="10"/>
    </row>
    <row r="21" spans="1:13" x14ac:dyDescent="0.3">
      <c r="B21" s="9" t="s">
        <v>14</v>
      </c>
      <c r="C21" s="10" t="s">
        <v>37</v>
      </c>
      <c r="D21" s="11" t="str">
        <f t="shared" si="0"/>
        <v>MDDV</v>
      </c>
      <c r="E21" s="10" t="s">
        <v>41</v>
      </c>
      <c r="F21" s="10" t="s">
        <v>41</v>
      </c>
      <c r="J21" s="10"/>
      <c r="K21" s="11" t="str">
        <f t="shared" si="1"/>
        <v/>
      </c>
      <c r="L21" s="10"/>
      <c r="M21" s="10"/>
    </row>
    <row r="22" spans="1:13" x14ac:dyDescent="0.3">
      <c r="B22" s="9" t="s">
        <v>15</v>
      </c>
      <c r="C22" s="10" t="s">
        <v>38</v>
      </c>
      <c r="D22" s="11" t="str">
        <f t="shared" si="0"/>
        <v>GCCM</v>
      </c>
      <c r="E22" s="10" t="s">
        <v>41</v>
      </c>
      <c r="F22" s="10" t="s">
        <v>42</v>
      </c>
      <c r="J22" s="10"/>
      <c r="K22" s="11" t="str">
        <f t="shared" si="1"/>
        <v/>
      </c>
      <c r="L22" s="10"/>
      <c r="M22" s="10"/>
    </row>
    <row r="23" spans="1:13" x14ac:dyDescent="0.3">
      <c r="B23" s="9" t="s">
        <v>16</v>
      </c>
      <c r="C23" s="10" t="s">
        <v>35</v>
      </c>
      <c r="D23" s="11" t="str">
        <f t="shared" si="0"/>
        <v>PPD</v>
      </c>
      <c r="E23" s="10" t="s">
        <v>39</v>
      </c>
      <c r="F23" s="10" t="s">
        <v>39</v>
      </c>
      <c r="J23" s="10" t="s">
        <v>32</v>
      </c>
      <c r="K23" s="11" t="str">
        <f t="shared" si="1"/>
        <v>MDDV</v>
      </c>
      <c r="L23" s="10" t="s">
        <v>41</v>
      </c>
      <c r="M23" s="10"/>
    </row>
    <row r="24" spans="1:13" x14ac:dyDescent="0.3">
      <c r="B24" s="9" t="s">
        <v>17</v>
      </c>
      <c r="C24" s="10" t="s">
        <v>32</v>
      </c>
      <c r="D24" s="11" t="str">
        <f t="shared" si="0"/>
        <v>MDDV</v>
      </c>
      <c r="E24" s="10" t="s">
        <v>40</v>
      </c>
      <c r="F24" s="10" t="s">
        <v>39</v>
      </c>
      <c r="J24" s="10"/>
      <c r="K24" s="11" t="str">
        <f t="shared" si="1"/>
        <v/>
      </c>
      <c r="L24" s="10"/>
      <c r="M24" s="10"/>
    </row>
    <row r="25" spans="1:13" x14ac:dyDescent="0.3">
      <c r="B25" s="9" t="s">
        <v>18</v>
      </c>
      <c r="C25" s="10" t="s">
        <v>32</v>
      </c>
      <c r="D25" s="11" t="str">
        <f t="shared" si="0"/>
        <v>MDDV</v>
      </c>
      <c r="E25" s="10" t="s">
        <v>40</v>
      </c>
      <c r="F25" s="10" t="s">
        <v>39</v>
      </c>
      <c r="J25" s="10"/>
      <c r="K25" s="11" t="str">
        <f t="shared" si="1"/>
        <v/>
      </c>
      <c r="L25" s="10"/>
      <c r="M25" s="10"/>
    </row>
    <row r="26" spans="1:13" x14ac:dyDescent="0.3">
      <c r="B26" s="9" t="s">
        <v>19</v>
      </c>
      <c r="C26" s="10" t="s">
        <v>28</v>
      </c>
      <c r="D26" s="11" t="str">
        <f t="shared" si="0"/>
        <v>GCCM</v>
      </c>
      <c r="E26" s="10" t="s">
        <v>39</v>
      </c>
      <c r="F26" s="10" t="s">
        <v>39</v>
      </c>
      <c r="J26" s="10"/>
      <c r="K26" s="11" t="str">
        <f t="shared" si="1"/>
        <v/>
      </c>
      <c r="L26" s="10"/>
      <c r="M26" s="10"/>
    </row>
    <row r="27" spans="1:13" x14ac:dyDescent="0.3">
      <c r="B27" s="9" t="s">
        <v>20</v>
      </c>
      <c r="C27" s="10" t="s">
        <v>36</v>
      </c>
      <c r="D27" s="11" t="str">
        <f t="shared" si="0"/>
        <v>MDDV</v>
      </c>
      <c r="E27" s="10" t="s">
        <v>42</v>
      </c>
      <c r="F27" s="10" t="s">
        <v>41</v>
      </c>
      <c r="J27" s="10"/>
      <c r="K27" s="11" t="str">
        <f t="shared" si="1"/>
        <v/>
      </c>
      <c r="L27" s="10"/>
      <c r="M27" s="10"/>
    </row>
    <row r="28" spans="1:13" x14ac:dyDescent="0.3">
      <c r="B28" s="9"/>
      <c r="C28" s="10"/>
      <c r="D28" s="12"/>
      <c r="E28" s="10"/>
      <c r="F28" s="10"/>
      <c r="J28" s="10"/>
      <c r="K28" s="12"/>
      <c r="L28" s="10"/>
      <c r="M28" s="10"/>
    </row>
    <row r="30" spans="1:13" x14ac:dyDescent="0.3">
      <c r="A30" s="13" t="s">
        <v>22</v>
      </c>
      <c r="B30" s="13">
        <f>COUNTA(B5:B27)</f>
        <v>23</v>
      </c>
      <c r="C30" s="14"/>
      <c r="E30" s="15" t="s">
        <v>26</v>
      </c>
      <c r="F30" s="15" t="s">
        <v>25</v>
      </c>
      <c r="J30" s="14"/>
      <c r="K30" s="3"/>
      <c r="L30" s="15" t="s">
        <v>26</v>
      </c>
      <c r="M30" s="15" t="s">
        <v>25</v>
      </c>
    </row>
    <row r="31" spans="1:13" x14ac:dyDescent="0.3">
      <c r="C31" s="15" t="s">
        <v>42</v>
      </c>
      <c r="E31" s="15">
        <f>COUNTIF($E$5:$E$27,C31)</f>
        <v>3</v>
      </c>
      <c r="F31" s="15">
        <f>COUNTIF($F$5:$F$27,C31)</f>
        <v>3</v>
      </c>
      <c r="J31" s="15" t="s">
        <v>42</v>
      </c>
      <c r="K31" s="3"/>
      <c r="L31" s="15">
        <f>COUNTIF($L$5:$L$28,J31)</f>
        <v>0</v>
      </c>
      <c r="M31" s="15">
        <f>COUNTIF($M$5:$M$28,J31)</f>
        <v>0</v>
      </c>
    </row>
    <row r="32" spans="1:13" x14ac:dyDescent="0.3">
      <c r="C32" s="15" t="s">
        <v>41</v>
      </c>
      <c r="E32" s="15">
        <f>COUNTIF($E$5:$E$27,C32)</f>
        <v>6</v>
      </c>
      <c r="F32" s="15">
        <f>COUNTIF($F$5:$F$27,C32)</f>
        <v>5</v>
      </c>
      <c r="J32" s="15" t="s">
        <v>41</v>
      </c>
      <c r="K32" s="3"/>
      <c r="L32" s="15">
        <f t="shared" ref="L32:L34" si="2">COUNTIF($L$5:$L$28,J32)</f>
        <v>1</v>
      </c>
      <c r="M32" s="15">
        <f t="shared" ref="M32:M34" si="3">COUNTIF($M$5:$M$28,J32)</f>
        <v>0</v>
      </c>
    </row>
    <row r="33" spans="1:13" x14ac:dyDescent="0.3">
      <c r="C33" s="15" t="s">
        <v>39</v>
      </c>
      <c r="E33" s="15">
        <f>COUNTIF($E$5:$E$27,C33)</f>
        <v>8</v>
      </c>
      <c r="F33" s="15">
        <f>COUNTIF($F$5:$F$27,C33)</f>
        <v>10</v>
      </c>
      <c r="J33" s="15" t="s">
        <v>39</v>
      </c>
      <c r="K33" s="3"/>
      <c r="L33" s="15">
        <f t="shared" si="2"/>
        <v>1</v>
      </c>
      <c r="M33" s="15">
        <f t="shared" si="3"/>
        <v>0</v>
      </c>
    </row>
    <row r="34" spans="1:13" x14ac:dyDescent="0.3">
      <c r="C34" s="15" t="s">
        <v>40</v>
      </c>
      <c r="E34" s="15">
        <f>COUNTIF($E$5:$E$27,C34)</f>
        <v>5</v>
      </c>
      <c r="F34" s="15">
        <f>COUNTIF($F$5:$F$27,C34)</f>
        <v>3</v>
      </c>
      <c r="J34" s="15" t="s">
        <v>40</v>
      </c>
      <c r="K34" s="3"/>
      <c r="L34" s="15">
        <f t="shared" si="2"/>
        <v>0</v>
      </c>
      <c r="M34" s="15">
        <f t="shared" si="3"/>
        <v>1</v>
      </c>
    </row>
    <row r="35" spans="1:13" x14ac:dyDescent="0.3">
      <c r="C35" s="15" t="s">
        <v>22</v>
      </c>
      <c r="E35" s="15">
        <f>SUM(E31:E34)</f>
        <v>22</v>
      </c>
      <c r="F35" s="15">
        <f>SUM(F31:F34)</f>
        <v>21</v>
      </c>
      <c r="J35" s="15" t="s">
        <v>22</v>
      </c>
      <c r="K35" s="3"/>
      <c r="L35" s="15">
        <f>SUM(L31:L34)</f>
        <v>2</v>
      </c>
      <c r="M35" s="15">
        <f>SUM(M31:M34)</f>
        <v>1</v>
      </c>
    </row>
    <row r="36" spans="1:13" x14ac:dyDescent="0.3">
      <c r="E36" s="16"/>
      <c r="F36" s="16"/>
      <c r="G36" s="16"/>
    </row>
    <row r="37" spans="1:13" x14ac:dyDescent="0.3">
      <c r="E37" s="16"/>
      <c r="F37" s="16"/>
    </row>
    <row r="38" spans="1:13" x14ac:dyDescent="0.3">
      <c r="A38" s="17" t="s">
        <v>43</v>
      </c>
      <c r="B38" s="18" t="s">
        <v>44</v>
      </c>
      <c r="C38" s="19" t="s">
        <v>34</v>
      </c>
      <c r="D38" s="20"/>
      <c r="E38" s="20" t="s">
        <v>35</v>
      </c>
      <c r="F38" s="21" t="s">
        <v>31</v>
      </c>
      <c r="G38" s="20"/>
      <c r="H38" s="18">
        <f>COUNTIF($D$5:$D$27,B38)</f>
        <v>6</v>
      </c>
      <c r="I38" s="22"/>
    </row>
    <row r="39" spans="1:13" x14ac:dyDescent="0.3">
      <c r="A39" s="17"/>
      <c r="B39" s="18" t="s">
        <v>45</v>
      </c>
      <c r="C39" s="23" t="s">
        <v>27</v>
      </c>
      <c r="D39" s="20"/>
      <c r="E39" s="24" t="s">
        <v>36</v>
      </c>
      <c r="F39" s="25" t="s">
        <v>32</v>
      </c>
      <c r="G39" s="26" t="s">
        <v>37</v>
      </c>
      <c r="H39" s="18">
        <f>COUNTIF($D$5:$D$27,B39)</f>
        <v>7</v>
      </c>
      <c r="I39" s="22"/>
    </row>
    <row r="40" spans="1:13" x14ac:dyDescent="0.3">
      <c r="A40" s="17"/>
      <c r="B40" s="18" t="s">
        <v>46</v>
      </c>
      <c r="C40" s="27" t="s">
        <v>38</v>
      </c>
      <c r="D40" s="20"/>
      <c r="E40" s="28" t="s">
        <v>28</v>
      </c>
      <c r="F40" s="29" t="s">
        <v>33</v>
      </c>
      <c r="G40" s="30" t="s">
        <v>29</v>
      </c>
      <c r="H40" s="18">
        <f>COUNTIF($D$5:$D$27,B40)</f>
        <v>10</v>
      </c>
      <c r="I40" s="22"/>
    </row>
    <row r="41" spans="1:13" x14ac:dyDescent="0.3">
      <c r="A41" s="31"/>
      <c r="B41" s="31"/>
      <c r="C41" s="31"/>
      <c r="D41" s="31"/>
      <c r="E41" s="31"/>
      <c r="F41" s="31"/>
      <c r="G41" s="31"/>
      <c r="H41" s="32">
        <f ca="1">SUM(H38:H41)</f>
        <v>23</v>
      </c>
      <c r="I41" s="33"/>
    </row>
    <row r="42" spans="1:13" x14ac:dyDescent="0.3">
      <c r="A42" s="31"/>
      <c r="B42" s="31"/>
      <c r="C42" s="31"/>
      <c r="D42" s="31"/>
      <c r="E42" s="31"/>
      <c r="F42" s="31"/>
      <c r="G42" s="31"/>
    </row>
    <row r="43" spans="1:13" x14ac:dyDescent="0.3">
      <c r="A43" s="31"/>
      <c r="B43" s="31"/>
      <c r="C43" s="31"/>
      <c r="D43" s="31"/>
      <c r="E43" s="31"/>
      <c r="F43" s="31"/>
      <c r="G43" s="31"/>
      <c r="H43" s="31"/>
      <c r="I43" s="31"/>
    </row>
    <row r="44" spans="1:13" x14ac:dyDescent="0.3">
      <c r="C44" s="31"/>
      <c r="D44" s="31"/>
      <c r="E44" s="31"/>
      <c r="F44" s="31"/>
      <c r="G44" s="31"/>
      <c r="H44" s="31"/>
      <c r="I44" s="31"/>
    </row>
    <row r="45" spans="1:13" x14ac:dyDescent="0.3">
      <c r="C45" s="31"/>
      <c r="D45" s="31"/>
      <c r="E45" s="31"/>
      <c r="F45" s="31"/>
      <c r="G45" s="31"/>
      <c r="H45" s="31"/>
      <c r="I45" s="31"/>
    </row>
    <row r="46" spans="1:13" x14ac:dyDescent="0.3">
      <c r="C46" s="31"/>
      <c r="D46" s="31"/>
      <c r="E46" s="31"/>
      <c r="F46" s="31"/>
      <c r="G46" s="31"/>
      <c r="H46" s="31"/>
      <c r="I46" s="31"/>
    </row>
    <row r="47" spans="1:13" x14ac:dyDescent="0.3">
      <c r="C47" s="31"/>
      <c r="D47" s="31"/>
      <c r="E47" s="31"/>
      <c r="F47" s="31"/>
      <c r="G47" s="31"/>
      <c r="H47" s="31"/>
      <c r="I47" s="31"/>
    </row>
  </sheetData>
  <mergeCells count="3">
    <mergeCell ref="A38:A40"/>
    <mergeCell ref="C3:F3"/>
    <mergeCell ref="J3:M3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20562D4D-56FB-4235-816F-80BD27BB71EF}">
            <xm:f>NOT(ISERROR(SEARCH($E$39,C5)))</xm:f>
            <xm:f>$E$39</xm:f>
            <x14:dxf>
              <fill>
                <patternFill>
                  <bgColor rgb="FFFF0000"/>
                </patternFill>
              </fill>
            </x14:dxf>
          </x14:cfRule>
          <x14:cfRule type="containsText" priority="8" operator="containsText" id="{F45692BD-4598-413F-93FA-453BC8398852}">
            <xm:f>NOT(ISERROR(SEARCH($C$40,C5)))</xm:f>
            <xm:f>$C$40</xm:f>
            <x14:dxf>
              <fill>
                <patternFill>
                  <bgColor theme="2" tint="-0.24994659260841701"/>
                </patternFill>
              </fill>
            </x14:dxf>
          </x14:cfRule>
          <x14:cfRule type="containsText" priority="9" operator="containsText" id="{1402777D-FA3E-4A13-8B22-E3B5B11E09CE}">
            <xm:f>NOT(ISERROR(SEARCH($C$38,C5)))</xm:f>
            <xm:f>$C$38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11" operator="containsText" id="{04B223BF-FB1A-491E-A84D-A1565261FF8F}">
            <xm:f>NOT(ISERROR(SEARCH($C$39,C5)))</xm:f>
            <xm:f>$C$39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1" operator="containsText" id="{8F6D29C7-0B90-41A6-8C09-4DFA9501172B}">
            <xm:f>NOT(ISERROR(SEARCH($G$40,C5)))</xm:f>
            <xm:f>$G$40</xm:f>
            <x14:dxf>
              <fill>
                <patternFill>
                  <bgColor rgb="FFA8D75B"/>
                </patternFill>
              </fill>
            </x14:dxf>
          </x14:cfRule>
          <x14:cfRule type="containsText" priority="2" operator="containsText" id="{DE387F45-7BBD-4DB9-803E-6746DA2481B5}">
            <xm:f>NOT(ISERROR(SEARCH($G$39,C5)))</xm:f>
            <xm:f>$G$39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9BBCCA33-9D2E-4108-B4DF-38E741A0BD51}">
            <xm:f>NOT(ISERROR(SEARCH($F$40,C5)))</xm:f>
            <xm:f>$F$40</xm:f>
            <x14:dxf>
              <fill>
                <patternFill>
                  <bgColor rgb="FF0DC0FF"/>
                </patternFill>
              </fill>
            </x14:dxf>
          </x14:cfRule>
          <x14:cfRule type="containsText" priority="4" operator="containsText" id="{914BD554-2A32-49F2-84FC-5DD53A6FB1C2}">
            <xm:f>NOT(ISERROR(SEARCH($F$39,C5)))</xm:f>
            <xm:f>$F$39</xm:f>
            <x14:dxf>
              <fill>
                <patternFill>
                  <bgColor rgb="FFFFC715"/>
                </patternFill>
              </fill>
            </x14:dxf>
          </x14:cfRule>
          <x14:cfRule type="containsText" priority="5" operator="containsText" id="{A0E824AE-68A2-4EC0-AF75-54F5E717207B}">
            <xm:f>NOT(ISERROR(SEARCH($F$38,C5)))</xm:f>
            <xm:f>$F$38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DFA22F21-5615-4FA0-A9CF-D389A1841DDF}">
            <xm:f>NOT(ISERROR(SEARCH($E$40,C5)))</xm:f>
            <xm:f>$E$40</xm:f>
            <x14:dxf>
              <fill>
                <patternFill>
                  <bgColor theme="6" tint="0.59996337778862885"/>
                </patternFill>
              </fill>
            </x14:dxf>
          </x14:cfRule>
          <xm:sqref>C5:C28 C38:G40 J5:J28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4" sqref="B3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1" sqref="J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</dc:creator>
  <cp:lastModifiedBy>VG</cp:lastModifiedBy>
  <dcterms:created xsi:type="dcterms:W3CDTF">2014-08-19T14:11:31Z</dcterms:created>
  <dcterms:modified xsi:type="dcterms:W3CDTF">2014-08-19T16:31:23Z</dcterms:modified>
</cp:coreProperties>
</file>