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9315" windowHeight="77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" i="1" l="1"/>
  <c r="D10" i="1"/>
  <c r="D18" i="1"/>
  <c r="D14" i="1"/>
  <c r="D12" i="1"/>
  <c r="D9" i="1"/>
  <c r="D5" i="1"/>
  <c r="D3" i="1"/>
  <c r="D4" i="1"/>
  <c r="D8" i="1"/>
  <c r="D17" i="1"/>
  <c r="D16" i="1"/>
  <c r="D11" i="1"/>
  <c r="D19" i="1"/>
  <c r="D13" i="1"/>
  <c r="D20" i="1"/>
  <c r="D7" i="1"/>
  <c r="D21" i="1"/>
  <c r="D22" i="1"/>
  <c r="D15" i="1"/>
  <c r="D23" i="1"/>
  <c r="D24" i="1"/>
  <c r="D2" i="1"/>
  <c r="D25" i="1"/>
  <c r="D26" i="1"/>
</calcChain>
</file>

<file path=xl/sharedStrings.xml><?xml version="1.0" encoding="utf-8"?>
<sst xmlns="http://schemas.openxmlformats.org/spreadsheetml/2006/main" count="152" uniqueCount="152">
  <si>
    <t>Joueur</t>
  </si>
  <si>
    <t>Points</t>
  </si>
  <si>
    <t>Accroissement</t>
  </si>
  <si>
    <t>Economy</t>
  </si>
  <si>
    <t>Flotte Points</t>
  </si>
  <si>
    <t>Accroissement de la flotte</t>
  </si>
  <si>
    <t>Recherches Points</t>
  </si>
  <si>
    <t>Accroissement de la recherche</t>
  </si>
  <si>
    <t>Spaw_RIP</t>
  </si>
  <si>
    <t>6.974.633</t>
  </si>
  <si>
    <t>+268.064</t>
  </si>
  <si>
    <t>2.260.257</t>
  </si>
  <si>
    <t>+150.566</t>
  </si>
  <si>
    <t>500.261</t>
  </si>
  <si>
    <t>+24.269</t>
  </si>
  <si>
    <t>Aurel</t>
  </si>
  <si>
    <t>6.360.145</t>
  </si>
  <si>
    <t>+225.989</t>
  </si>
  <si>
    <t>1.323.355</t>
  </si>
  <si>
    <t>+123.897</t>
  </si>
  <si>
    <t>533.541</t>
  </si>
  <si>
    <t>Maitre Kanter</t>
  </si>
  <si>
    <t>4.722.015</t>
  </si>
  <si>
    <t>1.461.813</t>
  </si>
  <si>
    <t>1.220.271</t>
  </si>
  <si>
    <t>Hazriel</t>
  </si>
  <si>
    <t>4.954.932</t>
  </si>
  <si>
    <t>+95.172</t>
  </si>
  <si>
    <t>1.510.733</t>
  </si>
  <si>
    <t>+52.454</t>
  </si>
  <si>
    <t>707.826</t>
  </si>
  <si>
    <t>+32.768</t>
  </si>
  <si>
    <t>ltiti1</t>
  </si>
  <si>
    <t>2.941.936</t>
  </si>
  <si>
    <t>+2.160</t>
  </si>
  <si>
    <t>2.347.886</t>
  </si>
  <si>
    <t>+188.821</t>
  </si>
  <si>
    <t>930.136</t>
  </si>
  <si>
    <t>Athena</t>
  </si>
  <si>
    <t>4.994.747</t>
  </si>
  <si>
    <t>+42.979</t>
  </si>
  <si>
    <t>631.158</t>
  </si>
  <si>
    <t>-22.888</t>
  </si>
  <si>
    <t>622.506</t>
  </si>
  <si>
    <t>+216.654</t>
  </si>
  <si>
    <t>Badack</t>
  </si>
  <si>
    <t>5.233.232</t>
  </si>
  <si>
    <t>+293.666</t>
  </si>
  <si>
    <t>1.000.836</t>
  </si>
  <si>
    <t>+19.064</t>
  </si>
  <si>
    <t>365.477</t>
  </si>
  <si>
    <t>+5.735</t>
  </si>
  <si>
    <t>islaiglass</t>
  </si>
  <si>
    <t>3.890.037</t>
  </si>
  <si>
    <t>+180.858</t>
  </si>
  <si>
    <t>2.552.024</t>
  </si>
  <si>
    <t>+245.195</t>
  </si>
  <si>
    <t>412.569</t>
  </si>
  <si>
    <t>+18.791</t>
  </si>
  <si>
    <t>Ganon RIP</t>
  </si>
  <si>
    <t>4.530.631</t>
  </si>
  <si>
    <t>+302.136</t>
  </si>
  <si>
    <t>1.065.974</t>
  </si>
  <si>
    <t>+1.504</t>
  </si>
  <si>
    <t>966.590</t>
  </si>
  <si>
    <t>Eole</t>
  </si>
  <si>
    <t>4.727.798</t>
  </si>
  <si>
    <t>+251.783</t>
  </si>
  <si>
    <t>983.204</t>
  </si>
  <si>
    <t>+58.125</t>
  </si>
  <si>
    <t>541.630</t>
  </si>
  <si>
    <t>+16.384</t>
  </si>
  <si>
    <t>DustDragon</t>
  </si>
  <si>
    <t>4.805.207</t>
  </si>
  <si>
    <t>1.518.933</t>
  </si>
  <si>
    <t>189.689</t>
  </si>
  <si>
    <t>Naruto-Uzumaki</t>
  </si>
  <si>
    <t>2.080.535</t>
  </si>
  <si>
    <t>+11.179</t>
  </si>
  <si>
    <t>2.283.255</t>
  </si>
  <si>
    <t>533.426</t>
  </si>
  <si>
    <t>SankaMan</t>
  </si>
  <si>
    <t>3.553.922</t>
  </si>
  <si>
    <t>+194.006</t>
  </si>
  <si>
    <t>948.157</t>
  </si>
  <si>
    <t>+129.650</t>
  </si>
  <si>
    <t>450.391</t>
  </si>
  <si>
    <t>+6.144</t>
  </si>
  <si>
    <t>jecktro</t>
  </si>
  <si>
    <t>3.202.223</t>
  </si>
  <si>
    <t>889.644</t>
  </si>
  <si>
    <t>304.062</t>
  </si>
  <si>
    <t>SPARTACVS</t>
  </si>
  <si>
    <t>3.046.822</t>
  </si>
  <si>
    <t>+139.185</t>
  </si>
  <si>
    <t>895.165</t>
  </si>
  <si>
    <t>+137.453</t>
  </si>
  <si>
    <t>384.139</t>
  </si>
  <si>
    <t>+2.406</t>
  </si>
  <si>
    <t>soldatlouis</t>
  </si>
  <si>
    <t>2.668.489</t>
  </si>
  <si>
    <t>350.840</t>
  </si>
  <si>
    <t>449.754</t>
  </si>
  <si>
    <t>Firmic99</t>
  </si>
  <si>
    <t>2.813.685</t>
  </si>
  <si>
    <t>+208.569</t>
  </si>
  <si>
    <t>699.348</t>
  </si>
  <si>
    <t>+32.589</t>
  </si>
  <si>
    <t>236.484</t>
  </si>
  <si>
    <t>+70.744</t>
  </si>
  <si>
    <t>Golden Wings</t>
  </si>
  <si>
    <t>2.422.935</t>
  </si>
  <si>
    <t>743.373</t>
  </si>
  <si>
    <t>515.186</t>
  </si>
  <si>
    <t>XenoPhosphorus</t>
  </si>
  <si>
    <t>2.195.010</t>
  </si>
  <si>
    <t>536.511</t>
  </si>
  <si>
    <t>583.000</t>
  </si>
  <si>
    <t>muaddib</t>
  </si>
  <si>
    <t>2.333.900</t>
  </si>
  <si>
    <t>+59.016</t>
  </si>
  <si>
    <t>544.528</t>
  </si>
  <si>
    <t>+10.659</t>
  </si>
  <si>
    <t>362.137</t>
  </si>
  <si>
    <t>+27.648</t>
  </si>
  <si>
    <t>Usui Horokeu</t>
  </si>
  <si>
    <t>2.238.914</t>
  </si>
  <si>
    <t>520.453</t>
  </si>
  <si>
    <t>128.877</t>
  </si>
  <si>
    <t>Reno</t>
  </si>
  <si>
    <t>1.251.559</t>
  </si>
  <si>
    <t>1.294.752</t>
  </si>
  <si>
    <t>295.161</t>
  </si>
  <si>
    <t>Pizdiun</t>
  </si>
  <si>
    <t>1.946.903</t>
  </si>
  <si>
    <t>+347.597</t>
  </si>
  <si>
    <t>1.197.163</t>
  </si>
  <si>
    <t>+123.648</t>
  </si>
  <si>
    <t>256.115</t>
  </si>
  <si>
    <t>+50.643</t>
  </si>
  <si>
    <t>spaciophil</t>
  </si>
  <si>
    <t>1.814.285</t>
  </si>
  <si>
    <t>363.155</t>
  </si>
  <si>
    <t>323.236</t>
  </si>
  <si>
    <t>mysterepan</t>
  </si>
  <si>
    <t>1.526.303</t>
  </si>
  <si>
    <t>-119.546</t>
  </si>
  <si>
    <t>1.030.559</t>
  </si>
  <si>
    <t>-336.549</t>
  </si>
  <si>
    <t>182.256</t>
  </si>
  <si>
    <t>Accroissement2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</si>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</sst>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3D1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FCCB8"/>
        <bgColor indexed="64"/>
      </patternFill>
    </fill>
    <fill>
      <patternFill patternType="solid">
        <fgColor rgb="FFCBEEC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10" fontId="3" fillId="2" borderId="0" xfId="0" applyNumberFormat="1" applyFont="1" applyFill="1" applyAlignment="1">
      <alignment horizontal="center" wrapText="1"/>
    </xf>
    <xf numFmtId="10" fontId="0" fillId="2" borderId="0" xfId="0" applyNumberFormat="1" applyFill="1" applyAlignment="1">
      <alignment horizontal="center" wrapText="1"/>
    </xf>
    <xf numFmtId="10" fontId="1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12">
    <dxf>
      <numFmt numFmtId="14" formatCode="0.00%"/>
      <fill>
        <patternFill patternType="solid">
          <fgColor indexed="64"/>
          <bgColor rgb="FFB3D1D9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B3D1D9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F3F3F3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B3D1D9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CBEEC3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CBEEC3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EFCCB8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EFCCB8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J26" totalsRowShown="0" headerRowDxfId="6" dataDxfId="5">
  <autoFilter ref="A1:J26"/>
  <sortState ref="A2:J26">
    <sortCondition descending="1" ref="C1:C26"/>
  </sortState>
  <tableColumns count="10">
    <tableColumn id="2" name="Joueur" dataDxfId="3" dataCellStyle="Lien hypertexte"/>
    <tableColumn id="3" name="Points" dataDxfId="4"/>
    <tableColumn id="4" name="Accroissement" dataDxfId="2"/>
    <tableColumn id="11" name="%" dataDxfId="0">
      <calculatedColumnFormula>Tableau1[[#This Row],[Accroissement]]/Tableau1[[#This Row],[Points]]</calculatedColumnFormula>
    </tableColumn>
    <tableColumn id="5" name="Economy" dataDxfId="1"/>
    <tableColumn id="6" name="Accroissement2" dataDxfId="11"/>
    <tableColumn id="7" name="Flotte Points" dataDxfId="10"/>
    <tableColumn id="8" name="Accroissement de la flotte" dataDxfId="9"/>
    <tableColumn id="9" name="Recherches Points" dataDxfId="8"/>
    <tableColumn id="10" name="Accroissement de la recherche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2" sqref="D2"/>
    </sheetView>
  </sheetViews>
  <sheetFormatPr baseColWidth="10" defaultRowHeight="15" x14ac:dyDescent="0.25"/>
  <cols>
    <col min="1" max="1" width="16.140625" style="1" bestFit="1" customWidth="1"/>
    <col min="2" max="2" width="9.140625" style="1" bestFit="1" customWidth="1"/>
    <col min="3" max="3" width="16.28515625" style="1" bestFit="1" customWidth="1"/>
    <col min="4" max="4" width="16.28515625" style="1" customWidth="1"/>
    <col min="5" max="5" width="11.28515625" style="1" bestFit="1" customWidth="1"/>
    <col min="6" max="6" width="17.28515625" style="1" bestFit="1" customWidth="1"/>
    <col min="7" max="7" width="14.5703125" style="1" bestFit="1" customWidth="1"/>
    <col min="8" max="8" width="26.7109375" style="1" bestFit="1" customWidth="1"/>
    <col min="9" max="9" width="19.5703125" style="1" bestFit="1" customWidth="1"/>
    <col min="10" max="10" width="30.7109375" style="1" bestFit="1" customWidth="1"/>
    <col min="11" max="16384" width="11.42578125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151</v>
      </c>
      <c r="E1" s="2" t="s">
        <v>3</v>
      </c>
      <c r="F1" s="2" t="s">
        <v>150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x14ac:dyDescent="0.25">
      <c r="A2" s="1" t="s">
        <v>133</v>
      </c>
      <c r="B2" s="13">
        <v>2523200</v>
      </c>
      <c r="C2" s="14">
        <v>416406</v>
      </c>
      <c r="D2" s="16">
        <f>Tableau1[[#This Row],[Accroissement]]/Tableau1[[#This Row],[Points]]</f>
        <v>0.16503091312618898</v>
      </c>
      <c r="E2" s="5" t="s">
        <v>134</v>
      </c>
      <c r="F2" s="6" t="s">
        <v>135</v>
      </c>
      <c r="G2" s="7" t="s">
        <v>136</v>
      </c>
      <c r="H2" s="8" t="s">
        <v>137</v>
      </c>
      <c r="I2" s="9" t="s">
        <v>138</v>
      </c>
      <c r="J2" s="10" t="s">
        <v>139</v>
      </c>
    </row>
    <row r="3" spans="1:10" x14ac:dyDescent="0.25">
      <c r="A3" s="1" t="s">
        <v>52</v>
      </c>
      <c r="B3" s="13">
        <v>5536831</v>
      </c>
      <c r="C3" s="14">
        <v>372776</v>
      </c>
      <c r="D3" s="16">
        <f>Tableau1[[#This Row],[Accroissement]]/Tableau1[[#This Row],[Points]]</f>
        <v>6.732659891551683E-2</v>
      </c>
      <c r="E3" s="5" t="s">
        <v>53</v>
      </c>
      <c r="F3" s="6" t="s">
        <v>54</v>
      </c>
      <c r="G3" s="7" t="s">
        <v>55</v>
      </c>
      <c r="H3" s="8" t="s">
        <v>56</v>
      </c>
      <c r="I3" s="9" t="s">
        <v>57</v>
      </c>
      <c r="J3" s="10" t="s">
        <v>58</v>
      </c>
    </row>
    <row r="4" spans="1:10" x14ac:dyDescent="0.25">
      <c r="A4" s="1" t="s">
        <v>59</v>
      </c>
      <c r="B4" s="13">
        <v>5536246</v>
      </c>
      <c r="C4" s="14">
        <v>303640</v>
      </c>
      <c r="D4" s="16">
        <f>Tableau1[[#This Row],[Accroissement]]/Tableau1[[#This Row],[Points]]</f>
        <v>5.4845828743881685E-2</v>
      </c>
      <c r="E4" s="5" t="s">
        <v>60</v>
      </c>
      <c r="F4" s="6" t="s">
        <v>61</v>
      </c>
      <c r="G4" s="7" t="s">
        <v>62</v>
      </c>
      <c r="H4" s="8" t="s">
        <v>63</v>
      </c>
      <c r="I4" s="9" t="s">
        <v>64</v>
      </c>
      <c r="J4" s="9">
        <v>0</v>
      </c>
    </row>
    <row r="5" spans="1:10" x14ac:dyDescent="0.25">
      <c r="A5" s="1" t="s">
        <v>45</v>
      </c>
      <c r="B5" s="13">
        <v>5667956</v>
      </c>
      <c r="C5" s="14">
        <v>301715</v>
      </c>
      <c r="D5" s="16">
        <f>Tableau1[[#This Row],[Accroissement]]/Tableau1[[#This Row],[Points]]</f>
        <v>5.3231711749350208E-2</v>
      </c>
      <c r="E5" s="5" t="s">
        <v>46</v>
      </c>
      <c r="F5" s="6" t="s">
        <v>47</v>
      </c>
      <c r="G5" s="7" t="s">
        <v>48</v>
      </c>
      <c r="H5" s="8" t="s">
        <v>49</v>
      </c>
      <c r="I5" s="9" t="s">
        <v>50</v>
      </c>
      <c r="J5" s="10" t="s">
        <v>51</v>
      </c>
    </row>
    <row r="6" spans="1:10" x14ac:dyDescent="0.25">
      <c r="A6" s="1" t="s">
        <v>8</v>
      </c>
      <c r="B6" s="13">
        <v>7511446</v>
      </c>
      <c r="C6" s="14">
        <v>292427</v>
      </c>
      <c r="D6" s="16">
        <f>Tableau1[[#This Row],[Accroissement]]/Tableau1[[#This Row],[Points]]</f>
        <v>3.8930852994217092E-2</v>
      </c>
      <c r="E6" s="5" t="s">
        <v>9</v>
      </c>
      <c r="F6" s="6" t="s">
        <v>10</v>
      </c>
      <c r="G6" s="7" t="s">
        <v>11</v>
      </c>
      <c r="H6" s="8" t="s">
        <v>12</v>
      </c>
      <c r="I6" s="9" t="s">
        <v>13</v>
      </c>
      <c r="J6" s="10" t="s">
        <v>14</v>
      </c>
    </row>
    <row r="7" spans="1:10" x14ac:dyDescent="0.25">
      <c r="A7" s="1" t="s">
        <v>103</v>
      </c>
      <c r="B7" s="13">
        <v>3098288</v>
      </c>
      <c r="C7" s="14">
        <v>280835</v>
      </c>
      <c r="D7" s="16">
        <f>Tableau1[[#This Row],[Accroissement]]/Tableau1[[#This Row],[Points]]</f>
        <v>9.0641993255630202E-2</v>
      </c>
      <c r="E7" s="5" t="s">
        <v>104</v>
      </c>
      <c r="F7" s="6" t="s">
        <v>105</v>
      </c>
      <c r="G7" s="7" t="s">
        <v>106</v>
      </c>
      <c r="H7" s="8" t="s">
        <v>107</v>
      </c>
      <c r="I7" s="9" t="s">
        <v>108</v>
      </c>
      <c r="J7" s="10" t="s">
        <v>109</v>
      </c>
    </row>
    <row r="8" spans="1:10" x14ac:dyDescent="0.25">
      <c r="A8" s="1" t="s">
        <v>65</v>
      </c>
      <c r="B8" s="13">
        <v>5317924</v>
      </c>
      <c r="C8" s="14">
        <v>275100</v>
      </c>
      <c r="D8" s="16">
        <f>Tableau1[[#This Row],[Accroissement]]/Tableau1[[#This Row],[Points]]</f>
        <v>5.1730712962426692E-2</v>
      </c>
      <c r="E8" s="5" t="s">
        <v>66</v>
      </c>
      <c r="F8" s="6" t="s">
        <v>67</v>
      </c>
      <c r="G8" s="7" t="s">
        <v>68</v>
      </c>
      <c r="H8" s="8" t="s">
        <v>69</v>
      </c>
      <c r="I8" s="9" t="s">
        <v>70</v>
      </c>
      <c r="J8" s="10" t="s">
        <v>71</v>
      </c>
    </row>
    <row r="9" spans="1:10" x14ac:dyDescent="0.25">
      <c r="A9" s="1" t="s">
        <v>38</v>
      </c>
      <c r="B9" s="13">
        <v>5746008</v>
      </c>
      <c r="C9" s="14">
        <v>259634</v>
      </c>
      <c r="D9" s="16">
        <f>Tableau1[[#This Row],[Accroissement]]/Tableau1[[#This Row],[Points]]</f>
        <v>4.5185109383766957E-2</v>
      </c>
      <c r="E9" s="5" t="s">
        <v>39</v>
      </c>
      <c r="F9" s="6" t="s">
        <v>40</v>
      </c>
      <c r="G9" s="7" t="s">
        <v>41</v>
      </c>
      <c r="H9" s="11" t="s">
        <v>42</v>
      </c>
      <c r="I9" s="9" t="s">
        <v>43</v>
      </c>
      <c r="J9" s="10" t="s">
        <v>44</v>
      </c>
    </row>
    <row r="10" spans="1:10" x14ac:dyDescent="0.25">
      <c r="A10" s="1" t="s">
        <v>15</v>
      </c>
      <c r="B10" s="13">
        <v>7041538</v>
      </c>
      <c r="C10" s="14">
        <v>257087</v>
      </c>
      <c r="D10" s="16">
        <f>Tableau1[[#This Row],[Accroissement]]/Tableau1[[#This Row],[Points]]</f>
        <v>3.6510063568498813E-2</v>
      </c>
      <c r="E10" s="5" t="s">
        <v>16</v>
      </c>
      <c r="F10" s="6" t="s">
        <v>17</v>
      </c>
      <c r="G10" s="7" t="s">
        <v>18</v>
      </c>
      <c r="H10" s="8" t="s">
        <v>19</v>
      </c>
      <c r="I10" s="9" t="s">
        <v>20</v>
      </c>
      <c r="J10" s="9">
        <v>0</v>
      </c>
    </row>
    <row r="11" spans="1:10" x14ac:dyDescent="0.25">
      <c r="A11" s="1" t="s">
        <v>81</v>
      </c>
      <c r="B11" s="13">
        <v>4044958</v>
      </c>
      <c r="C11" s="14">
        <v>227522</v>
      </c>
      <c r="D11" s="16">
        <f>Tableau1[[#This Row],[Accroissement]]/Tableau1[[#This Row],[Points]]</f>
        <v>5.6248297262913485E-2</v>
      </c>
      <c r="E11" s="5" t="s">
        <v>82</v>
      </c>
      <c r="F11" s="6" t="s">
        <v>83</v>
      </c>
      <c r="G11" s="7" t="s">
        <v>84</v>
      </c>
      <c r="H11" s="8" t="s">
        <v>85</v>
      </c>
      <c r="I11" s="9" t="s">
        <v>86</v>
      </c>
      <c r="J11" s="10" t="s">
        <v>87</v>
      </c>
    </row>
    <row r="12" spans="1:10" x14ac:dyDescent="0.25">
      <c r="A12" s="1" t="s">
        <v>32</v>
      </c>
      <c r="B12" s="13">
        <v>5964386</v>
      </c>
      <c r="C12" s="14">
        <v>191037</v>
      </c>
      <c r="D12" s="16">
        <f>Tableau1[[#This Row],[Accroissement]]/Tableau1[[#This Row],[Points]]</f>
        <v>3.2029617130749082E-2</v>
      </c>
      <c r="E12" s="5" t="s">
        <v>33</v>
      </c>
      <c r="F12" s="6" t="s">
        <v>34</v>
      </c>
      <c r="G12" s="7" t="s">
        <v>35</v>
      </c>
      <c r="H12" s="8" t="s">
        <v>36</v>
      </c>
      <c r="I12" s="9" t="s">
        <v>37</v>
      </c>
      <c r="J12" s="9">
        <v>0</v>
      </c>
    </row>
    <row r="13" spans="1:10" x14ac:dyDescent="0.25">
      <c r="A13" s="1" t="s">
        <v>92</v>
      </c>
      <c r="B13" s="13">
        <v>3453322</v>
      </c>
      <c r="C13" s="14">
        <v>141850</v>
      </c>
      <c r="D13" s="16">
        <f>Tableau1[[#This Row],[Accroissement]]/Tableau1[[#This Row],[Points]]</f>
        <v>4.1076389632938949E-2</v>
      </c>
      <c r="E13" s="5" t="s">
        <v>93</v>
      </c>
      <c r="F13" s="6" t="s">
        <v>94</v>
      </c>
      <c r="G13" s="7" t="s">
        <v>95</v>
      </c>
      <c r="H13" s="8" t="s">
        <v>96</v>
      </c>
      <c r="I13" s="9" t="s">
        <v>97</v>
      </c>
      <c r="J13" s="10" t="s">
        <v>98</v>
      </c>
    </row>
    <row r="14" spans="1:10" x14ac:dyDescent="0.25">
      <c r="A14" s="1" t="s">
        <v>25</v>
      </c>
      <c r="B14" s="13">
        <v>6377174</v>
      </c>
      <c r="C14" s="14">
        <v>139950</v>
      </c>
      <c r="D14" s="16">
        <f>Tableau1[[#This Row],[Accroissement]]/Tableau1[[#This Row],[Points]]</f>
        <v>2.1945457345212787E-2</v>
      </c>
      <c r="E14" s="5" t="s">
        <v>26</v>
      </c>
      <c r="F14" s="6" t="s">
        <v>27</v>
      </c>
      <c r="G14" s="7" t="s">
        <v>28</v>
      </c>
      <c r="H14" s="8" t="s">
        <v>29</v>
      </c>
      <c r="I14" s="9" t="s">
        <v>30</v>
      </c>
      <c r="J14" s="10" t="s">
        <v>31</v>
      </c>
    </row>
    <row r="15" spans="1:10" x14ac:dyDescent="0.25">
      <c r="A15" s="1" t="s">
        <v>118</v>
      </c>
      <c r="B15" s="13">
        <v>2740608</v>
      </c>
      <c r="C15" s="14">
        <v>88885</v>
      </c>
      <c r="D15" s="16">
        <f>Tableau1[[#This Row],[Accroissement]]/Tableau1[[#This Row],[Points]]</f>
        <v>3.2432584302461355E-2</v>
      </c>
      <c r="E15" s="5" t="s">
        <v>119</v>
      </c>
      <c r="F15" s="6" t="s">
        <v>120</v>
      </c>
      <c r="G15" s="7" t="s">
        <v>121</v>
      </c>
      <c r="H15" s="8" t="s">
        <v>122</v>
      </c>
      <c r="I15" s="9" t="s">
        <v>123</v>
      </c>
      <c r="J15" s="10" t="s">
        <v>124</v>
      </c>
    </row>
    <row r="16" spans="1:10" x14ac:dyDescent="0.25">
      <c r="A16" s="1" t="s">
        <v>76</v>
      </c>
      <c r="B16" s="13">
        <v>4592552</v>
      </c>
      <c r="C16" s="14">
        <v>11947</v>
      </c>
      <c r="D16" s="16">
        <f>Tableau1[[#This Row],[Accroissement]]/Tableau1[[#This Row],[Points]]</f>
        <v>2.601385896120501E-3</v>
      </c>
      <c r="E16" s="5" t="s">
        <v>77</v>
      </c>
      <c r="F16" s="6" t="s">
        <v>78</v>
      </c>
      <c r="G16" s="7" t="s">
        <v>79</v>
      </c>
      <c r="H16" s="8">
        <v>768</v>
      </c>
      <c r="I16" s="9" t="s">
        <v>80</v>
      </c>
      <c r="J16" s="9">
        <v>0</v>
      </c>
    </row>
    <row r="17" spans="1:10" x14ac:dyDescent="0.25">
      <c r="A17" s="1" t="s">
        <v>72</v>
      </c>
      <c r="B17" s="13">
        <v>5049059</v>
      </c>
      <c r="C17" s="4">
        <v>288</v>
      </c>
      <c r="D17" s="16">
        <f>Tableau1[[#This Row],[Accroissement]]/Tableau1[[#This Row],[Points]]</f>
        <v>5.7040331673684146E-5</v>
      </c>
      <c r="E17" s="5" t="s">
        <v>73</v>
      </c>
      <c r="F17" s="6">
        <v>162</v>
      </c>
      <c r="G17" s="7" t="s">
        <v>74</v>
      </c>
      <c r="H17" s="8">
        <v>162</v>
      </c>
      <c r="I17" s="9" t="s">
        <v>75</v>
      </c>
      <c r="J17" s="9">
        <v>0</v>
      </c>
    </row>
    <row r="18" spans="1:10" x14ac:dyDescent="0.25">
      <c r="A18" s="1" t="s">
        <v>21</v>
      </c>
      <c r="B18" s="13">
        <v>6685144</v>
      </c>
      <c r="C18" s="3">
        <v>0</v>
      </c>
      <c r="D18" s="17">
        <f>Tableau1[[#This Row],[Accroissement]]/Tableau1[[#This Row],[Points]]</f>
        <v>0</v>
      </c>
      <c r="E18" s="5" t="s">
        <v>22</v>
      </c>
      <c r="F18" s="5">
        <v>0</v>
      </c>
      <c r="G18" s="7" t="s">
        <v>23</v>
      </c>
      <c r="H18" s="7">
        <v>0</v>
      </c>
      <c r="I18" s="9" t="s">
        <v>24</v>
      </c>
      <c r="J18" s="9">
        <v>0</v>
      </c>
    </row>
    <row r="19" spans="1:10" x14ac:dyDescent="0.25">
      <c r="A19" s="1" t="s">
        <v>88</v>
      </c>
      <c r="B19" s="13">
        <v>3526314</v>
      </c>
      <c r="C19" s="3">
        <v>0</v>
      </c>
      <c r="D19" s="17">
        <f>Tableau1[[#This Row],[Accroissement]]/Tableau1[[#This Row],[Points]]</f>
        <v>0</v>
      </c>
      <c r="E19" s="5" t="s">
        <v>89</v>
      </c>
      <c r="F19" s="5">
        <v>0</v>
      </c>
      <c r="G19" s="7" t="s">
        <v>90</v>
      </c>
      <c r="H19" s="7">
        <v>0</v>
      </c>
      <c r="I19" s="9" t="s">
        <v>91</v>
      </c>
      <c r="J19" s="9">
        <v>0</v>
      </c>
    </row>
    <row r="20" spans="1:10" x14ac:dyDescent="0.25">
      <c r="A20" s="1" t="s">
        <v>99</v>
      </c>
      <c r="B20" s="13">
        <v>3183712</v>
      </c>
      <c r="C20" s="3">
        <v>0</v>
      </c>
      <c r="D20" s="17">
        <f>Tableau1[[#This Row],[Accroissement]]/Tableau1[[#This Row],[Points]]</f>
        <v>0</v>
      </c>
      <c r="E20" s="5" t="s">
        <v>100</v>
      </c>
      <c r="F20" s="5">
        <v>0</v>
      </c>
      <c r="G20" s="7" t="s">
        <v>101</v>
      </c>
      <c r="H20" s="7">
        <v>0</v>
      </c>
      <c r="I20" s="9" t="s">
        <v>102</v>
      </c>
      <c r="J20" s="9">
        <v>0</v>
      </c>
    </row>
    <row r="21" spans="1:10" x14ac:dyDescent="0.25">
      <c r="A21" s="1" t="s">
        <v>110</v>
      </c>
      <c r="B21" s="13">
        <v>3092353</v>
      </c>
      <c r="C21" s="3">
        <v>0</v>
      </c>
      <c r="D21" s="17">
        <f>Tableau1[[#This Row],[Accroissement]]/Tableau1[[#This Row],[Points]]</f>
        <v>0</v>
      </c>
      <c r="E21" s="5" t="s">
        <v>111</v>
      </c>
      <c r="F21" s="5">
        <v>0</v>
      </c>
      <c r="G21" s="7" t="s">
        <v>112</v>
      </c>
      <c r="H21" s="7">
        <v>0</v>
      </c>
      <c r="I21" s="9" t="s">
        <v>113</v>
      </c>
      <c r="J21" s="9">
        <v>0</v>
      </c>
    </row>
    <row r="22" spans="1:10" x14ac:dyDescent="0.25">
      <c r="A22" s="1" t="s">
        <v>114</v>
      </c>
      <c r="B22" s="13">
        <v>2966719</v>
      </c>
      <c r="C22" s="3">
        <v>0</v>
      </c>
      <c r="D22" s="17">
        <f>Tableau1[[#This Row],[Accroissement]]/Tableau1[[#This Row],[Points]]</f>
        <v>0</v>
      </c>
      <c r="E22" s="5" t="s">
        <v>115</v>
      </c>
      <c r="F22" s="5">
        <v>0</v>
      </c>
      <c r="G22" s="7" t="s">
        <v>116</v>
      </c>
      <c r="H22" s="7">
        <v>0</v>
      </c>
      <c r="I22" s="9" t="s">
        <v>117</v>
      </c>
      <c r="J22" s="9">
        <v>0</v>
      </c>
    </row>
    <row r="23" spans="1:10" x14ac:dyDescent="0.25">
      <c r="A23" s="1" t="s">
        <v>125</v>
      </c>
      <c r="B23" s="13">
        <v>2738845</v>
      </c>
      <c r="C23" s="3">
        <v>0</v>
      </c>
      <c r="D23" s="17">
        <f>Tableau1[[#This Row],[Accroissement]]/Tableau1[[#This Row],[Points]]</f>
        <v>0</v>
      </c>
      <c r="E23" s="5" t="s">
        <v>126</v>
      </c>
      <c r="F23" s="5">
        <v>0</v>
      </c>
      <c r="G23" s="7" t="s">
        <v>127</v>
      </c>
      <c r="H23" s="7">
        <v>0</v>
      </c>
      <c r="I23" s="9" t="s">
        <v>128</v>
      </c>
      <c r="J23" s="9">
        <v>0</v>
      </c>
    </row>
    <row r="24" spans="1:10" x14ac:dyDescent="0.25">
      <c r="A24" s="1" t="s">
        <v>129</v>
      </c>
      <c r="B24" s="13">
        <v>2653627</v>
      </c>
      <c r="C24" s="3">
        <v>0</v>
      </c>
      <c r="D24" s="17">
        <f>Tableau1[[#This Row],[Accroissement]]/Tableau1[[#This Row],[Points]]</f>
        <v>0</v>
      </c>
      <c r="E24" s="5" t="s">
        <v>130</v>
      </c>
      <c r="F24" s="5">
        <v>0</v>
      </c>
      <c r="G24" s="7" t="s">
        <v>131</v>
      </c>
      <c r="H24" s="7">
        <v>0</v>
      </c>
      <c r="I24" s="9" t="s">
        <v>132</v>
      </c>
      <c r="J24" s="9">
        <v>0</v>
      </c>
    </row>
    <row r="25" spans="1:10" x14ac:dyDescent="0.25">
      <c r="A25" s="1" t="s">
        <v>140</v>
      </c>
      <c r="B25" s="13">
        <v>2493802</v>
      </c>
      <c r="C25" s="3">
        <v>0</v>
      </c>
      <c r="D25" s="17">
        <f>Tableau1[[#This Row],[Accroissement]]/Tableau1[[#This Row],[Points]]</f>
        <v>0</v>
      </c>
      <c r="E25" s="5" t="s">
        <v>141</v>
      </c>
      <c r="F25" s="5">
        <v>0</v>
      </c>
      <c r="G25" s="7" t="s">
        <v>142</v>
      </c>
      <c r="H25" s="7">
        <v>0</v>
      </c>
      <c r="I25" s="9" t="s">
        <v>143</v>
      </c>
      <c r="J25" s="9">
        <v>0</v>
      </c>
    </row>
    <row r="26" spans="1:10" x14ac:dyDescent="0.25">
      <c r="A26" s="1" t="s">
        <v>144</v>
      </c>
      <c r="B26" s="13">
        <v>1714737</v>
      </c>
      <c r="C26" s="15">
        <v>-344051</v>
      </c>
      <c r="D26" s="18">
        <f>Tableau1[[#This Row],[Accroissement]]/Tableau1[[#This Row],[Points]]</f>
        <v>-0.20064359723969333</v>
      </c>
      <c r="E26" s="5" t="s">
        <v>145</v>
      </c>
      <c r="F26" s="12" t="s">
        <v>146</v>
      </c>
      <c r="G26" s="7" t="s">
        <v>147</v>
      </c>
      <c r="H26" s="11" t="s">
        <v>148</v>
      </c>
      <c r="I26" s="9" t="s">
        <v>149</v>
      </c>
      <c r="J26" s="9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2014-08-20T18:43:45Z</dcterms:created>
  <dcterms:modified xsi:type="dcterms:W3CDTF">2014-08-20T18:58:31Z</dcterms:modified>
</cp:coreProperties>
</file>