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9435"/>
  </bookViews>
  <sheets>
    <sheet name="miss" sheetId="1" r:id="rId1"/>
  </sheets>
  <calcPr calcId="124519"/>
</workbook>
</file>

<file path=xl/calcChain.xml><?xml version="1.0" encoding="utf-8"?>
<calcChain xmlns="http://schemas.openxmlformats.org/spreadsheetml/2006/main">
  <c r="CE22" i="1"/>
  <c r="CC17"/>
  <c r="CC15"/>
  <c r="CC14"/>
  <c r="CC11"/>
  <c r="CC10"/>
  <c r="CC12" s="1"/>
  <c r="CE21" s="1"/>
  <c r="CC9"/>
  <c r="CC18" l="1"/>
</calcChain>
</file>

<file path=xl/sharedStrings.xml><?xml version="1.0" encoding="utf-8"?>
<sst xmlns="http://schemas.openxmlformats.org/spreadsheetml/2006/main" count="12" uniqueCount="11">
  <si>
    <t>3 luxe &amp; 1 loft</t>
  </si>
  <si>
    <t>pavillons</t>
  </si>
  <si>
    <t>tours</t>
  </si>
  <si>
    <t>population</t>
  </si>
  <si>
    <t>BIONICS</t>
  </si>
  <si>
    <t>atelier PROGR</t>
  </si>
  <si>
    <t>march</t>
  </si>
  <si>
    <t>pop nécessaire</t>
  </si>
  <si>
    <t>il faut</t>
  </si>
  <si>
    <t>satisf</t>
  </si>
  <si>
    <t>4x aciers 5 x pieces 3x amiantes 7x decharge 1 x serre 4x zoo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</si>
</sst>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5" xfId="0" applyFont="1" applyBorder="1" applyAlignment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15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24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5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34924</xdr:colOff>
      <xdr:row>31</xdr:row>
      <xdr:rowOff>34925</xdr:rowOff>
    </xdr:from>
    <xdr:to>
      <xdr:col>64</xdr:col>
      <xdr:colOff>107950</xdr:colOff>
      <xdr:row>36</xdr:row>
      <xdr:rowOff>106486</xdr:rowOff>
    </xdr:to>
    <xdr:sp macro="" textlink="">
      <xdr:nvSpPr>
        <xdr:cNvPr id="2" name="Rounded Rectangle 1"/>
        <xdr:cNvSpPr/>
      </xdr:nvSpPr>
      <xdr:spPr>
        <a:xfrm>
          <a:off x="7378699" y="3778250"/>
          <a:ext cx="692151" cy="690686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39</xdr:col>
      <xdr:colOff>0</xdr:colOff>
      <xdr:row>14</xdr:row>
      <xdr:rowOff>0</xdr:rowOff>
    </xdr:from>
    <xdr:to>
      <xdr:col>39</xdr:col>
      <xdr:colOff>1588</xdr:colOff>
      <xdr:row>17</xdr:row>
      <xdr:rowOff>51089</xdr:rowOff>
    </xdr:to>
    <xdr:cxnSp macro="">
      <xdr:nvCxnSpPr>
        <xdr:cNvPr id="4" name="Straight Connector 12"/>
        <xdr:cNvCxnSpPr/>
      </xdr:nvCxnSpPr>
      <xdr:spPr>
        <a:xfrm rot="5400000">
          <a:off x="4637737" y="1848788"/>
          <a:ext cx="422564" cy="158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84671</xdr:colOff>
      <xdr:row>11</xdr:row>
      <xdr:rowOff>13639</xdr:rowOff>
    </xdr:from>
    <xdr:to>
      <xdr:col>30</xdr:col>
      <xdr:colOff>63046</xdr:colOff>
      <xdr:row>11</xdr:row>
      <xdr:rowOff>13639</xdr:rowOff>
    </xdr:to>
    <xdr:cxnSp macro="">
      <xdr:nvCxnSpPr>
        <xdr:cNvPr id="5" name="Straight Connector 12"/>
        <xdr:cNvCxnSpPr/>
      </xdr:nvCxnSpPr>
      <xdr:spPr>
        <a:xfrm rot="10800000">
          <a:off x="3199346" y="1280464"/>
          <a:ext cx="5975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5825</xdr:colOff>
      <xdr:row>10</xdr:row>
      <xdr:rowOff>35982</xdr:rowOff>
    </xdr:from>
    <xdr:to>
      <xdr:col>72</xdr:col>
      <xdr:colOff>10585</xdr:colOff>
      <xdr:row>14</xdr:row>
      <xdr:rowOff>10585</xdr:rowOff>
    </xdr:to>
    <xdr:cxnSp macro="">
      <xdr:nvCxnSpPr>
        <xdr:cNvPr id="6" name="Straight Connector 12"/>
        <xdr:cNvCxnSpPr/>
      </xdr:nvCxnSpPr>
      <xdr:spPr>
        <a:xfrm rot="16200000" flipH="1">
          <a:off x="8726753" y="1411554"/>
          <a:ext cx="469903" cy="476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34091</xdr:colOff>
      <xdr:row>35</xdr:row>
      <xdr:rowOff>25398</xdr:rowOff>
    </xdr:from>
    <xdr:to>
      <xdr:col>77</xdr:col>
      <xdr:colOff>107499</xdr:colOff>
      <xdr:row>39</xdr:row>
      <xdr:rowOff>104904</xdr:rowOff>
    </xdr:to>
    <xdr:sp macro="" textlink="">
      <xdr:nvSpPr>
        <xdr:cNvPr id="13" name="Rounded Rectangle 39"/>
        <xdr:cNvSpPr/>
      </xdr:nvSpPr>
      <xdr:spPr>
        <a:xfrm>
          <a:off x="9111416" y="4264023"/>
          <a:ext cx="568708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63499</xdr:colOff>
      <xdr:row>24</xdr:row>
      <xdr:rowOff>31751</xdr:rowOff>
    </xdr:from>
    <xdr:to>
      <xdr:col>46</xdr:col>
      <xdr:colOff>105833</xdr:colOff>
      <xdr:row>26</xdr:row>
      <xdr:rowOff>109956</xdr:rowOff>
    </xdr:to>
    <xdr:sp macro="" textlink="">
      <xdr:nvSpPr>
        <xdr:cNvPr id="14" name="Rounded Rectangle 39"/>
        <xdr:cNvSpPr/>
      </xdr:nvSpPr>
      <xdr:spPr>
        <a:xfrm>
          <a:off x="5283199" y="2908301"/>
          <a:ext cx="537634" cy="325855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73</xdr:col>
      <xdr:colOff>25400</xdr:colOff>
      <xdr:row>23</xdr:row>
      <xdr:rowOff>49505</xdr:rowOff>
    </xdr:from>
    <xdr:to>
      <xdr:col>77</xdr:col>
      <xdr:colOff>92484</xdr:colOff>
      <xdr:row>26</xdr:row>
      <xdr:rowOff>120648</xdr:rowOff>
    </xdr:to>
    <xdr:sp macro="" textlink="">
      <xdr:nvSpPr>
        <xdr:cNvPr id="16" name="Rounded Rectangle 39"/>
        <xdr:cNvSpPr/>
      </xdr:nvSpPr>
      <xdr:spPr>
        <a:xfrm>
          <a:off x="9102725" y="2802230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73</xdr:col>
      <xdr:colOff>21366</xdr:colOff>
      <xdr:row>27</xdr:row>
      <xdr:rowOff>27516</xdr:rowOff>
    </xdr:from>
    <xdr:to>
      <xdr:col>77</xdr:col>
      <xdr:colOff>96717</xdr:colOff>
      <xdr:row>34</xdr:row>
      <xdr:rowOff>93131</xdr:rowOff>
    </xdr:to>
    <xdr:grpSp>
      <xdr:nvGrpSpPr>
        <xdr:cNvPr id="17" name="Group 113"/>
        <xdr:cNvGrpSpPr/>
      </xdr:nvGrpSpPr>
      <xdr:grpSpPr>
        <a:xfrm>
          <a:off x="9334699" y="3361266"/>
          <a:ext cx="583351" cy="954615"/>
          <a:chOff x="1129405" y="1521424"/>
          <a:chExt cx="436286" cy="886384"/>
        </a:xfrm>
      </xdr:grpSpPr>
      <xdr:sp macro="" textlink="">
        <xdr:nvSpPr>
          <xdr:cNvPr id="18" name="Rounded Rectangle 39"/>
          <xdr:cNvSpPr/>
        </xdr:nvSpPr>
        <xdr:spPr>
          <a:xfrm>
            <a:off x="1129405" y="1521424"/>
            <a:ext cx="430103" cy="419826"/>
          </a:xfrm>
          <a:prstGeom prst="roundRect">
            <a:avLst/>
          </a:prstGeom>
          <a:ln w="22225"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" name="Rounded Rectangle 39"/>
          <xdr:cNvSpPr/>
        </xdr:nvSpPr>
        <xdr:spPr>
          <a:xfrm>
            <a:off x="1135588" y="1987982"/>
            <a:ext cx="430103" cy="419826"/>
          </a:xfrm>
          <a:prstGeom prst="roundRect">
            <a:avLst/>
          </a:prstGeom>
          <a:ln w="22225"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65</xdr:col>
      <xdr:colOff>57839</xdr:colOff>
      <xdr:row>28</xdr:row>
      <xdr:rowOff>28340</xdr:rowOff>
    </xdr:from>
    <xdr:to>
      <xdr:col>70</xdr:col>
      <xdr:colOff>95925</xdr:colOff>
      <xdr:row>31</xdr:row>
      <xdr:rowOff>99483</xdr:rowOff>
    </xdr:to>
    <xdr:sp macro="" textlink="">
      <xdr:nvSpPr>
        <xdr:cNvPr id="20" name="Rounded Rectangle 39"/>
        <xdr:cNvSpPr/>
      </xdr:nvSpPr>
      <xdr:spPr>
        <a:xfrm>
          <a:off x="8144564" y="3400190"/>
          <a:ext cx="657211" cy="442618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65</xdr:col>
      <xdr:colOff>53118</xdr:colOff>
      <xdr:row>20</xdr:row>
      <xdr:rowOff>38099</xdr:rowOff>
    </xdr:from>
    <xdr:to>
      <xdr:col>70</xdr:col>
      <xdr:colOff>100879</xdr:colOff>
      <xdr:row>27</xdr:row>
      <xdr:rowOff>103715</xdr:rowOff>
    </xdr:to>
    <xdr:grpSp>
      <xdr:nvGrpSpPr>
        <xdr:cNvPr id="21" name="Group 110"/>
        <xdr:cNvGrpSpPr/>
      </xdr:nvGrpSpPr>
      <xdr:grpSpPr>
        <a:xfrm>
          <a:off x="8350451" y="2482849"/>
          <a:ext cx="682761" cy="954616"/>
          <a:chOff x="1121491" y="1531251"/>
          <a:chExt cx="436285" cy="886385"/>
        </a:xfrm>
      </xdr:grpSpPr>
      <xdr:sp macro="" textlink="">
        <xdr:nvSpPr>
          <xdr:cNvPr id="22" name="Rounded Rectangle 39"/>
          <xdr:cNvSpPr/>
        </xdr:nvSpPr>
        <xdr:spPr>
          <a:xfrm>
            <a:off x="1121491" y="1531251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" name="Rounded Rectangle 39"/>
          <xdr:cNvSpPr/>
        </xdr:nvSpPr>
        <xdr:spPr>
          <a:xfrm>
            <a:off x="1127673" y="1997810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65</xdr:col>
      <xdr:colOff>47488</xdr:colOff>
      <xdr:row>32</xdr:row>
      <xdr:rowOff>21167</xdr:rowOff>
    </xdr:from>
    <xdr:to>
      <xdr:col>70</xdr:col>
      <xdr:colOff>95250</xdr:colOff>
      <xdr:row>39</xdr:row>
      <xdr:rowOff>97366</xdr:rowOff>
    </xdr:to>
    <xdr:grpSp>
      <xdr:nvGrpSpPr>
        <xdr:cNvPr id="24" name="Group 113"/>
        <xdr:cNvGrpSpPr/>
      </xdr:nvGrpSpPr>
      <xdr:grpSpPr>
        <a:xfrm>
          <a:off x="8344821" y="3989917"/>
          <a:ext cx="682762" cy="965199"/>
          <a:chOff x="1129405" y="1531251"/>
          <a:chExt cx="436286" cy="896211"/>
        </a:xfrm>
      </xdr:grpSpPr>
      <xdr:sp macro="" textlink="">
        <xdr:nvSpPr>
          <xdr:cNvPr id="25" name="Rounded Rectangle 39"/>
          <xdr:cNvSpPr/>
        </xdr:nvSpPr>
        <xdr:spPr>
          <a:xfrm>
            <a:off x="1129405" y="1531251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" name="Rounded Rectangle 39"/>
          <xdr:cNvSpPr/>
        </xdr:nvSpPr>
        <xdr:spPr>
          <a:xfrm>
            <a:off x="1135588" y="2007636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72</xdr:col>
      <xdr:colOff>25401</xdr:colOff>
      <xdr:row>40</xdr:row>
      <xdr:rowOff>30560</xdr:rowOff>
    </xdr:from>
    <xdr:to>
      <xdr:col>77</xdr:col>
      <xdr:colOff>102965</xdr:colOff>
      <xdr:row>44</xdr:row>
      <xdr:rowOff>110066</xdr:rowOff>
    </xdr:to>
    <xdr:sp macro="" textlink="">
      <xdr:nvSpPr>
        <xdr:cNvPr id="27" name="Rounded Rectangle 39"/>
        <xdr:cNvSpPr/>
      </xdr:nvSpPr>
      <xdr:spPr>
        <a:xfrm>
          <a:off x="8978901" y="4888310"/>
          <a:ext cx="696689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72</xdr:col>
      <xdr:colOff>42334</xdr:colOff>
      <xdr:row>5</xdr:row>
      <xdr:rowOff>31749</xdr:rowOff>
    </xdr:from>
    <xdr:to>
      <xdr:col>77</xdr:col>
      <xdr:colOff>119898</xdr:colOff>
      <xdr:row>9</xdr:row>
      <xdr:rowOff>111255</xdr:rowOff>
    </xdr:to>
    <xdr:sp macro="" textlink="">
      <xdr:nvSpPr>
        <xdr:cNvPr id="28" name="Rounded Rectangle 39"/>
        <xdr:cNvSpPr/>
      </xdr:nvSpPr>
      <xdr:spPr>
        <a:xfrm>
          <a:off x="8995834" y="555624"/>
          <a:ext cx="696689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116418</xdr:colOff>
      <xdr:row>21</xdr:row>
      <xdr:rowOff>91956</xdr:rowOff>
    </xdr:from>
    <xdr:to>
      <xdr:col>40</xdr:col>
      <xdr:colOff>88447</xdr:colOff>
      <xdr:row>21</xdr:row>
      <xdr:rowOff>95250</xdr:rowOff>
    </xdr:to>
    <xdr:cxnSp macro="">
      <xdr:nvCxnSpPr>
        <xdr:cNvPr id="29" name="Straight Connector 12"/>
        <xdr:cNvCxnSpPr/>
      </xdr:nvCxnSpPr>
      <xdr:spPr>
        <a:xfrm rot="10800000" flipV="1">
          <a:off x="4840818" y="2597031"/>
          <a:ext cx="219679" cy="3294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46567</xdr:colOff>
      <xdr:row>5</xdr:row>
      <xdr:rowOff>35982</xdr:rowOff>
    </xdr:from>
    <xdr:to>
      <xdr:col>71</xdr:col>
      <xdr:colOff>124131</xdr:colOff>
      <xdr:row>9</xdr:row>
      <xdr:rowOff>115488</xdr:rowOff>
    </xdr:to>
    <xdr:sp macro="" textlink="">
      <xdr:nvSpPr>
        <xdr:cNvPr id="30" name="Rounded Rectangle 39"/>
        <xdr:cNvSpPr/>
      </xdr:nvSpPr>
      <xdr:spPr>
        <a:xfrm>
          <a:off x="8257117" y="559857"/>
          <a:ext cx="696689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48693</xdr:colOff>
      <xdr:row>12</xdr:row>
      <xdr:rowOff>41412</xdr:rowOff>
    </xdr:from>
    <xdr:to>
      <xdr:col>46</xdr:col>
      <xdr:colOff>100398</xdr:colOff>
      <xdr:row>17</xdr:row>
      <xdr:rowOff>121169</xdr:rowOff>
    </xdr:to>
    <xdr:sp macro="" textlink="">
      <xdr:nvSpPr>
        <xdr:cNvPr id="31" name="Rounded Rectangle 32"/>
        <xdr:cNvSpPr/>
      </xdr:nvSpPr>
      <xdr:spPr>
        <a:xfrm>
          <a:off x="5268393" y="1432062"/>
          <a:ext cx="547005" cy="698882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42</xdr:col>
      <xdr:colOff>38676</xdr:colOff>
      <xdr:row>18</xdr:row>
      <xdr:rowOff>25920</xdr:rowOff>
    </xdr:from>
    <xdr:to>
      <xdr:col>46</xdr:col>
      <xdr:colOff>103064</xdr:colOff>
      <xdr:row>23</xdr:row>
      <xdr:rowOff>115166</xdr:rowOff>
    </xdr:to>
    <xdr:sp macro="" textlink="">
      <xdr:nvSpPr>
        <xdr:cNvPr id="32" name="Rounded Rectangle 33"/>
        <xdr:cNvSpPr/>
      </xdr:nvSpPr>
      <xdr:spPr>
        <a:xfrm>
          <a:off x="5258376" y="2159520"/>
          <a:ext cx="559688" cy="708371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55</xdr:col>
      <xdr:colOff>31750</xdr:colOff>
      <xdr:row>12</xdr:row>
      <xdr:rowOff>47491</xdr:rowOff>
    </xdr:from>
    <xdr:to>
      <xdr:col>59</xdr:col>
      <xdr:colOff>105158</xdr:colOff>
      <xdr:row>16</xdr:row>
      <xdr:rowOff>126997</xdr:rowOff>
    </xdr:to>
    <xdr:sp macro="" textlink="">
      <xdr:nvSpPr>
        <xdr:cNvPr id="33" name="Rounded Rectangle 39"/>
        <xdr:cNvSpPr/>
      </xdr:nvSpPr>
      <xdr:spPr>
        <a:xfrm>
          <a:off x="6880225" y="1438141"/>
          <a:ext cx="568708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55</xdr:col>
      <xdr:colOff>56293</xdr:colOff>
      <xdr:row>19</xdr:row>
      <xdr:rowOff>25919</xdr:rowOff>
    </xdr:from>
    <xdr:to>
      <xdr:col>59</xdr:col>
      <xdr:colOff>120681</xdr:colOff>
      <xdr:row>24</xdr:row>
      <xdr:rowOff>115165</xdr:rowOff>
    </xdr:to>
    <xdr:sp macro="" textlink="">
      <xdr:nvSpPr>
        <xdr:cNvPr id="34" name="Rounded Rectangle 33"/>
        <xdr:cNvSpPr/>
      </xdr:nvSpPr>
      <xdr:spPr>
        <a:xfrm>
          <a:off x="6904768" y="2283344"/>
          <a:ext cx="559688" cy="708371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60</xdr:col>
      <xdr:colOff>42334</xdr:colOff>
      <xdr:row>12</xdr:row>
      <xdr:rowOff>46560</xdr:rowOff>
    </xdr:from>
    <xdr:to>
      <xdr:col>64</xdr:col>
      <xdr:colOff>115742</xdr:colOff>
      <xdr:row>16</xdr:row>
      <xdr:rowOff>126066</xdr:rowOff>
    </xdr:to>
    <xdr:sp macro="" textlink="">
      <xdr:nvSpPr>
        <xdr:cNvPr id="35" name="Rounded Rectangle 39"/>
        <xdr:cNvSpPr/>
      </xdr:nvSpPr>
      <xdr:spPr>
        <a:xfrm>
          <a:off x="7509934" y="1437210"/>
          <a:ext cx="568708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47</xdr:col>
      <xdr:colOff>31750</xdr:colOff>
      <xdr:row>18</xdr:row>
      <xdr:rowOff>1</xdr:rowOff>
    </xdr:from>
    <xdr:to>
      <xdr:col>64</xdr:col>
      <xdr:colOff>52467</xdr:colOff>
      <xdr:row>18</xdr:row>
      <xdr:rowOff>24220</xdr:rowOff>
    </xdr:to>
    <xdr:cxnSp macro="">
      <xdr:nvCxnSpPr>
        <xdr:cNvPr id="36" name="Straight Connector 12"/>
        <xdr:cNvCxnSpPr/>
      </xdr:nvCxnSpPr>
      <xdr:spPr>
        <a:xfrm rot="10800000">
          <a:off x="5880100" y="2133601"/>
          <a:ext cx="2135267" cy="24219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42335</xdr:colOff>
      <xdr:row>19</xdr:row>
      <xdr:rowOff>35062</xdr:rowOff>
    </xdr:from>
    <xdr:to>
      <xdr:col>64</xdr:col>
      <xdr:colOff>94041</xdr:colOff>
      <xdr:row>24</xdr:row>
      <xdr:rowOff>114819</xdr:rowOff>
    </xdr:to>
    <xdr:sp macro="" textlink="">
      <xdr:nvSpPr>
        <xdr:cNvPr id="37" name="Rounded Rectangle 32"/>
        <xdr:cNvSpPr/>
      </xdr:nvSpPr>
      <xdr:spPr>
        <a:xfrm>
          <a:off x="7509935" y="2292487"/>
          <a:ext cx="547006" cy="698882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66</xdr:col>
      <xdr:colOff>126999</xdr:colOff>
      <xdr:row>40</xdr:row>
      <xdr:rowOff>24210</xdr:rowOff>
    </xdr:from>
    <xdr:to>
      <xdr:col>71</xdr:col>
      <xdr:colOff>96614</xdr:colOff>
      <xdr:row>44</xdr:row>
      <xdr:rowOff>103716</xdr:rowOff>
    </xdr:to>
    <xdr:sp macro="" textlink="">
      <xdr:nvSpPr>
        <xdr:cNvPr id="38" name="Rounded Rectangle 39"/>
        <xdr:cNvSpPr/>
      </xdr:nvSpPr>
      <xdr:spPr>
        <a:xfrm>
          <a:off x="8337549" y="4881960"/>
          <a:ext cx="588740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82</xdr:col>
      <xdr:colOff>438154</xdr:colOff>
      <xdr:row>48</xdr:row>
      <xdr:rowOff>28455</xdr:rowOff>
    </xdr:from>
    <xdr:to>
      <xdr:col>85</xdr:col>
      <xdr:colOff>67279</xdr:colOff>
      <xdr:row>48</xdr:row>
      <xdr:rowOff>28455</xdr:rowOff>
    </xdr:to>
    <xdr:cxnSp macro="">
      <xdr:nvCxnSpPr>
        <xdr:cNvPr id="39" name="Straight Connector 12"/>
        <xdr:cNvCxnSpPr/>
      </xdr:nvCxnSpPr>
      <xdr:spPr>
        <a:xfrm rot="10800000">
          <a:off x="11020429" y="6048255"/>
          <a:ext cx="6102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20</xdr:row>
      <xdr:rowOff>31750</xdr:rowOff>
    </xdr:from>
    <xdr:to>
      <xdr:col>72</xdr:col>
      <xdr:colOff>4234</xdr:colOff>
      <xdr:row>40</xdr:row>
      <xdr:rowOff>14816</xdr:rowOff>
    </xdr:to>
    <xdr:cxnSp macro="">
      <xdr:nvCxnSpPr>
        <xdr:cNvPr id="40" name="Straight Connector 20"/>
        <xdr:cNvCxnSpPr/>
      </xdr:nvCxnSpPr>
      <xdr:spPr>
        <a:xfrm rot="16200000" flipV="1">
          <a:off x="7725834" y="3640666"/>
          <a:ext cx="2459566" cy="4234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52916</xdr:colOff>
      <xdr:row>10</xdr:row>
      <xdr:rowOff>42333</xdr:rowOff>
    </xdr:from>
    <xdr:to>
      <xdr:col>70</xdr:col>
      <xdr:colOff>120000</xdr:colOff>
      <xdr:row>13</xdr:row>
      <xdr:rowOff>113476</xdr:rowOff>
    </xdr:to>
    <xdr:sp macro="" textlink="">
      <xdr:nvSpPr>
        <xdr:cNvPr id="44" name="Rounded Rectangle 39"/>
        <xdr:cNvSpPr/>
      </xdr:nvSpPr>
      <xdr:spPr>
        <a:xfrm>
          <a:off x="8263466" y="1185333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72</xdr:col>
      <xdr:colOff>50801</xdr:colOff>
      <xdr:row>14</xdr:row>
      <xdr:rowOff>45381</xdr:rowOff>
    </xdr:from>
    <xdr:to>
      <xdr:col>77</xdr:col>
      <xdr:colOff>21167</xdr:colOff>
      <xdr:row>18</xdr:row>
      <xdr:rowOff>124887</xdr:rowOff>
    </xdr:to>
    <xdr:sp macro="" textlink="">
      <xdr:nvSpPr>
        <xdr:cNvPr id="45" name="Rounded Rectangle 39"/>
        <xdr:cNvSpPr/>
      </xdr:nvSpPr>
      <xdr:spPr>
        <a:xfrm>
          <a:off x="9004301" y="1683681"/>
          <a:ext cx="589491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73</xdr:col>
      <xdr:colOff>40217</xdr:colOff>
      <xdr:row>10</xdr:row>
      <xdr:rowOff>53738</xdr:rowOff>
    </xdr:from>
    <xdr:to>
      <xdr:col>77</xdr:col>
      <xdr:colOff>107301</xdr:colOff>
      <xdr:row>13</xdr:row>
      <xdr:rowOff>124881</xdr:rowOff>
    </xdr:to>
    <xdr:sp macro="" textlink="">
      <xdr:nvSpPr>
        <xdr:cNvPr id="49" name="Rounded Rectangle 39"/>
        <xdr:cNvSpPr/>
      </xdr:nvSpPr>
      <xdr:spPr>
        <a:xfrm>
          <a:off x="9117542" y="1196738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73</xdr:col>
      <xdr:colOff>33867</xdr:colOff>
      <xdr:row>19</xdr:row>
      <xdr:rowOff>47387</xdr:rowOff>
    </xdr:from>
    <xdr:to>
      <xdr:col>77</xdr:col>
      <xdr:colOff>100951</xdr:colOff>
      <xdr:row>22</xdr:row>
      <xdr:rowOff>118530</xdr:rowOff>
    </xdr:to>
    <xdr:sp macro="" textlink="">
      <xdr:nvSpPr>
        <xdr:cNvPr id="50" name="Rounded Rectangle 39"/>
        <xdr:cNvSpPr/>
      </xdr:nvSpPr>
      <xdr:spPr>
        <a:xfrm>
          <a:off x="9111192" y="2304812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58</xdr:col>
      <xdr:colOff>46679</xdr:colOff>
      <xdr:row>41</xdr:row>
      <xdr:rowOff>31749</xdr:rowOff>
    </xdr:from>
    <xdr:to>
      <xdr:col>61</xdr:col>
      <xdr:colOff>104512</xdr:colOff>
      <xdr:row>44</xdr:row>
      <xdr:rowOff>88134</xdr:rowOff>
    </xdr:to>
    <xdr:sp macro="" textlink="">
      <xdr:nvSpPr>
        <xdr:cNvPr id="51" name="Rounded Rectangle 50"/>
        <xdr:cNvSpPr/>
      </xdr:nvSpPr>
      <xdr:spPr>
        <a:xfrm>
          <a:off x="7266629" y="5013324"/>
          <a:ext cx="429308" cy="427860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49</xdr:col>
      <xdr:colOff>43468</xdr:colOff>
      <xdr:row>31</xdr:row>
      <xdr:rowOff>34941</xdr:rowOff>
    </xdr:from>
    <xdr:to>
      <xdr:col>50</xdr:col>
      <xdr:colOff>107698</xdr:colOff>
      <xdr:row>33</xdr:row>
      <xdr:rowOff>93555</xdr:rowOff>
    </xdr:to>
    <xdr:sp macro="" textlink="">
      <xdr:nvSpPr>
        <xdr:cNvPr id="52" name="Rounded Rectangle 51"/>
        <xdr:cNvSpPr/>
      </xdr:nvSpPr>
      <xdr:spPr>
        <a:xfrm>
          <a:off x="6139468" y="3778266"/>
          <a:ext cx="188055" cy="306264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7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zeu</a:t>
          </a:r>
        </a:p>
      </xdr:txBody>
    </xdr:sp>
    <xdr:clientData/>
  </xdr:twoCellAnchor>
  <xdr:twoCellAnchor>
    <xdr:from>
      <xdr:col>58</xdr:col>
      <xdr:colOff>52919</xdr:colOff>
      <xdr:row>25</xdr:row>
      <xdr:rowOff>62312</xdr:rowOff>
    </xdr:from>
    <xdr:to>
      <xdr:col>64</xdr:col>
      <xdr:colOff>89066</xdr:colOff>
      <xdr:row>30</xdr:row>
      <xdr:rowOff>104075</xdr:rowOff>
    </xdr:to>
    <xdr:sp macro="" textlink="">
      <xdr:nvSpPr>
        <xdr:cNvPr id="53" name="Rounded Rectangle 52"/>
        <xdr:cNvSpPr/>
      </xdr:nvSpPr>
      <xdr:spPr>
        <a:xfrm>
          <a:off x="7272869" y="3062687"/>
          <a:ext cx="779097" cy="660888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</a:t>
          </a:r>
        </a:p>
      </xdr:txBody>
    </xdr:sp>
    <xdr:clientData/>
  </xdr:twoCellAnchor>
  <xdr:twoCellAnchor>
    <xdr:from>
      <xdr:col>62</xdr:col>
      <xdr:colOff>32949</xdr:colOff>
      <xdr:row>40</xdr:row>
      <xdr:rowOff>36343</xdr:rowOff>
    </xdr:from>
    <xdr:to>
      <xdr:col>66</xdr:col>
      <xdr:colOff>86680</xdr:colOff>
      <xdr:row>44</xdr:row>
      <xdr:rowOff>90075</xdr:rowOff>
    </xdr:to>
    <xdr:sp macro="" textlink="">
      <xdr:nvSpPr>
        <xdr:cNvPr id="54" name="Rounded Rectangle 53"/>
        <xdr:cNvSpPr/>
      </xdr:nvSpPr>
      <xdr:spPr>
        <a:xfrm>
          <a:off x="7748199" y="4894093"/>
          <a:ext cx="549031" cy="549032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</a:t>
          </a:r>
        </a:p>
      </xdr:txBody>
    </xdr:sp>
    <xdr:clientData/>
  </xdr:twoCellAnchor>
  <xdr:twoCellAnchor>
    <xdr:from>
      <xdr:col>54</xdr:col>
      <xdr:colOff>10584</xdr:colOff>
      <xdr:row>8</xdr:row>
      <xdr:rowOff>63500</xdr:rowOff>
    </xdr:from>
    <xdr:to>
      <xdr:col>65</xdr:col>
      <xdr:colOff>84091</xdr:colOff>
      <xdr:row>8</xdr:row>
      <xdr:rowOff>66045</xdr:rowOff>
    </xdr:to>
    <xdr:cxnSp macro="">
      <xdr:nvCxnSpPr>
        <xdr:cNvPr id="55" name="Straight Connector 78"/>
        <xdr:cNvCxnSpPr/>
      </xdr:nvCxnSpPr>
      <xdr:spPr>
        <a:xfrm>
          <a:off x="6725709" y="958850"/>
          <a:ext cx="1445107" cy="254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77177</xdr:colOff>
      <xdr:row>8</xdr:row>
      <xdr:rowOff>42334</xdr:rowOff>
    </xdr:from>
    <xdr:to>
      <xdr:col>65</xdr:col>
      <xdr:colOff>77177</xdr:colOff>
      <xdr:row>14</xdr:row>
      <xdr:rowOff>126755</xdr:rowOff>
    </xdr:to>
    <xdr:cxnSp macro="">
      <xdr:nvCxnSpPr>
        <xdr:cNvPr id="56" name="Straight Connector 76"/>
        <xdr:cNvCxnSpPr/>
      </xdr:nvCxnSpPr>
      <xdr:spPr>
        <a:xfrm rot="16200000" flipV="1">
          <a:off x="7750216" y="1351370"/>
          <a:ext cx="827371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78316</xdr:colOff>
      <xdr:row>37</xdr:row>
      <xdr:rowOff>70278</xdr:rowOff>
    </xdr:from>
    <xdr:to>
      <xdr:col>64</xdr:col>
      <xdr:colOff>88324</xdr:colOff>
      <xdr:row>37</xdr:row>
      <xdr:rowOff>70278</xdr:rowOff>
    </xdr:to>
    <xdr:cxnSp macro="">
      <xdr:nvCxnSpPr>
        <xdr:cNvPr id="57" name="Straight Connector 78"/>
        <xdr:cNvCxnSpPr/>
      </xdr:nvCxnSpPr>
      <xdr:spPr>
        <a:xfrm flipV="1">
          <a:off x="5669491" y="4556553"/>
          <a:ext cx="2381733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29745</xdr:colOff>
      <xdr:row>25</xdr:row>
      <xdr:rowOff>35984</xdr:rowOff>
    </xdr:from>
    <xdr:to>
      <xdr:col>57</xdr:col>
      <xdr:colOff>76995</xdr:colOff>
      <xdr:row>29</xdr:row>
      <xdr:rowOff>95251</xdr:rowOff>
    </xdr:to>
    <xdr:sp macro="" textlink="">
      <xdr:nvSpPr>
        <xdr:cNvPr id="58" name="Rounded Rectangle 57"/>
        <xdr:cNvSpPr/>
      </xdr:nvSpPr>
      <xdr:spPr>
        <a:xfrm>
          <a:off x="6744870" y="3036359"/>
          <a:ext cx="428250" cy="554567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60</xdr:col>
      <xdr:colOff>19051</xdr:colOff>
      <xdr:row>5</xdr:row>
      <xdr:rowOff>31750</xdr:rowOff>
    </xdr:from>
    <xdr:to>
      <xdr:col>65</xdr:col>
      <xdr:colOff>120651</xdr:colOff>
      <xdr:row>7</xdr:row>
      <xdr:rowOff>120650</xdr:rowOff>
    </xdr:to>
    <xdr:grpSp>
      <xdr:nvGrpSpPr>
        <xdr:cNvPr id="59" name="Groupe 132"/>
        <xdr:cNvGrpSpPr>
          <a:grpSpLocks/>
        </xdr:cNvGrpSpPr>
      </xdr:nvGrpSpPr>
      <xdr:grpSpPr bwMode="auto">
        <a:xfrm rot="5400000">
          <a:off x="7878234" y="374650"/>
          <a:ext cx="342900" cy="736600"/>
          <a:chOff x="4683703" y="3657840"/>
          <a:chExt cx="271894" cy="585115"/>
        </a:xfrm>
      </xdr:grpSpPr>
      <xdr:sp macro="" textlink="">
        <xdr:nvSpPr>
          <xdr:cNvPr id="60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1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54</xdr:col>
      <xdr:colOff>23283</xdr:colOff>
      <xdr:row>5</xdr:row>
      <xdr:rowOff>35983</xdr:rowOff>
    </xdr:from>
    <xdr:to>
      <xdr:col>59</xdr:col>
      <xdr:colOff>114300</xdr:colOff>
      <xdr:row>8</xdr:row>
      <xdr:rowOff>1058</xdr:rowOff>
    </xdr:to>
    <xdr:grpSp>
      <xdr:nvGrpSpPr>
        <xdr:cNvPr id="62" name="Groupe 132"/>
        <xdr:cNvGrpSpPr>
          <a:grpSpLocks/>
        </xdr:cNvGrpSpPr>
      </xdr:nvGrpSpPr>
      <xdr:grpSpPr bwMode="auto">
        <a:xfrm rot="5400000">
          <a:off x="7108295" y="380471"/>
          <a:ext cx="346075" cy="736600"/>
          <a:chOff x="4683703" y="3657840"/>
          <a:chExt cx="271894" cy="585115"/>
        </a:xfrm>
      </xdr:grpSpPr>
      <xdr:sp macro="" textlink="">
        <xdr:nvSpPr>
          <xdr:cNvPr id="63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4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42</xdr:col>
      <xdr:colOff>57149</xdr:colOff>
      <xdr:row>8</xdr:row>
      <xdr:rowOff>67734</xdr:rowOff>
    </xdr:from>
    <xdr:to>
      <xdr:col>54</xdr:col>
      <xdr:colOff>3656</xdr:colOff>
      <xdr:row>8</xdr:row>
      <xdr:rowOff>70279</xdr:rowOff>
    </xdr:to>
    <xdr:cxnSp macro="">
      <xdr:nvCxnSpPr>
        <xdr:cNvPr id="65" name="Straight Connector 78"/>
        <xdr:cNvCxnSpPr/>
      </xdr:nvCxnSpPr>
      <xdr:spPr>
        <a:xfrm>
          <a:off x="5276849" y="963084"/>
          <a:ext cx="1441932" cy="254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118535</xdr:colOff>
      <xdr:row>5</xdr:row>
      <xdr:rowOff>35984</xdr:rowOff>
    </xdr:from>
    <xdr:to>
      <xdr:col>53</xdr:col>
      <xdr:colOff>93135</xdr:colOff>
      <xdr:row>8</xdr:row>
      <xdr:rowOff>1059</xdr:rowOff>
    </xdr:to>
    <xdr:grpSp>
      <xdr:nvGrpSpPr>
        <xdr:cNvPr id="66" name="Groupe 132"/>
        <xdr:cNvGrpSpPr>
          <a:grpSpLocks/>
        </xdr:cNvGrpSpPr>
      </xdr:nvGrpSpPr>
      <xdr:grpSpPr bwMode="auto">
        <a:xfrm rot="5400000">
          <a:off x="6314547" y="380472"/>
          <a:ext cx="346075" cy="736600"/>
          <a:chOff x="4683703" y="3657840"/>
          <a:chExt cx="271894" cy="585115"/>
        </a:xfrm>
      </xdr:grpSpPr>
      <xdr:sp macro="" textlink="">
        <xdr:nvSpPr>
          <xdr:cNvPr id="67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68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41</xdr:col>
      <xdr:colOff>122767</xdr:colOff>
      <xdr:row>5</xdr:row>
      <xdr:rowOff>29634</xdr:rowOff>
    </xdr:from>
    <xdr:to>
      <xdr:col>47</xdr:col>
      <xdr:colOff>86784</xdr:colOff>
      <xdr:row>7</xdr:row>
      <xdr:rowOff>118534</xdr:rowOff>
    </xdr:to>
    <xdr:grpSp>
      <xdr:nvGrpSpPr>
        <xdr:cNvPr id="69" name="Groupe 132"/>
        <xdr:cNvGrpSpPr>
          <a:grpSpLocks/>
        </xdr:cNvGrpSpPr>
      </xdr:nvGrpSpPr>
      <xdr:grpSpPr bwMode="auto">
        <a:xfrm rot="5400000">
          <a:off x="5547784" y="372534"/>
          <a:ext cx="342900" cy="736600"/>
          <a:chOff x="4683703" y="3657840"/>
          <a:chExt cx="271894" cy="585115"/>
        </a:xfrm>
      </xdr:grpSpPr>
      <xdr:sp macro="" textlink="">
        <xdr:nvSpPr>
          <xdr:cNvPr id="70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1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59</xdr:col>
      <xdr:colOff>33867</xdr:colOff>
      <xdr:row>9</xdr:row>
      <xdr:rowOff>35982</xdr:rowOff>
    </xdr:from>
    <xdr:to>
      <xdr:col>65</xdr:col>
      <xdr:colOff>8467</xdr:colOff>
      <xdr:row>12</xdr:row>
      <xdr:rowOff>1057</xdr:rowOff>
    </xdr:to>
    <xdr:grpSp>
      <xdr:nvGrpSpPr>
        <xdr:cNvPr id="72" name="Groupe 132"/>
        <xdr:cNvGrpSpPr>
          <a:grpSpLocks/>
        </xdr:cNvGrpSpPr>
      </xdr:nvGrpSpPr>
      <xdr:grpSpPr bwMode="auto">
        <a:xfrm rot="5400000">
          <a:off x="7764462" y="888470"/>
          <a:ext cx="346075" cy="736600"/>
          <a:chOff x="4683703" y="3657840"/>
          <a:chExt cx="271894" cy="585115"/>
        </a:xfrm>
      </xdr:grpSpPr>
      <xdr:sp macro="" textlink="">
        <xdr:nvSpPr>
          <xdr:cNvPr id="73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4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53</xdr:col>
      <xdr:colOff>38099</xdr:colOff>
      <xdr:row>9</xdr:row>
      <xdr:rowOff>40215</xdr:rowOff>
    </xdr:from>
    <xdr:to>
      <xdr:col>59</xdr:col>
      <xdr:colOff>2116</xdr:colOff>
      <xdr:row>12</xdr:row>
      <xdr:rowOff>2115</xdr:rowOff>
    </xdr:to>
    <xdr:grpSp>
      <xdr:nvGrpSpPr>
        <xdr:cNvPr id="75" name="Groupe 132"/>
        <xdr:cNvGrpSpPr>
          <a:grpSpLocks/>
        </xdr:cNvGrpSpPr>
      </xdr:nvGrpSpPr>
      <xdr:grpSpPr bwMode="auto">
        <a:xfrm rot="5400000">
          <a:off x="6997699" y="891115"/>
          <a:ext cx="342900" cy="736600"/>
          <a:chOff x="4683703" y="3657840"/>
          <a:chExt cx="271894" cy="585115"/>
        </a:xfrm>
      </xdr:grpSpPr>
      <xdr:sp macro="" textlink="">
        <xdr:nvSpPr>
          <xdr:cNvPr id="76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77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47</xdr:col>
      <xdr:colOff>6353</xdr:colOff>
      <xdr:row>9</xdr:row>
      <xdr:rowOff>40231</xdr:rowOff>
    </xdr:from>
    <xdr:to>
      <xdr:col>52</xdr:col>
      <xdr:colOff>107952</xdr:colOff>
      <xdr:row>13</xdr:row>
      <xdr:rowOff>97364</xdr:rowOff>
    </xdr:to>
    <xdr:grpSp>
      <xdr:nvGrpSpPr>
        <xdr:cNvPr id="78" name="Groupe 132"/>
        <xdr:cNvGrpSpPr>
          <a:grpSpLocks/>
        </xdr:cNvGrpSpPr>
      </xdr:nvGrpSpPr>
      <xdr:grpSpPr bwMode="auto">
        <a:xfrm rot="5400000">
          <a:off x="6092836" y="1002248"/>
          <a:ext cx="565133" cy="736599"/>
          <a:chOff x="4683703" y="3657840"/>
          <a:chExt cx="448107" cy="585114"/>
        </a:xfrm>
      </xdr:grpSpPr>
      <xdr:sp macro="" textlink="">
        <xdr:nvSpPr>
          <xdr:cNvPr id="79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80" name="Rounded Rectangle 62"/>
          <xdr:cNvSpPr/>
        </xdr:nvSpPr>
        <xdr:spPr>
          <a:xfrm>
            <a:off x="4859916" y="3968745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65</xdr:col>
      <xdr:colOff>42332</xdr:colOff>
      <xdr:row>14</xdr:row>
      <xdr:rowOff>31749</xdr:rowOff>
    </xdr:from>
    <xdr:to>
      <xdr:col>71</xdr:col>
      <xdr:colOff>112903</xdr:colOff>
      <xdr:row>19</xdr:row>
      <xdr:rowOff>101598</xdr:rowOff>
    </xdr:to>
    <xdr:sp macro="" textlink="">
      <xdr:nvSpPr>
        <xdr:cNvPr id="81" name="Rounded Rectangle 80"/>
        <xdr:cNvSpPr/>
      </xdr:nvSpPr>
      <xdr:spPr>
        <a:xfrm>
          <a:off x="8129057" y="1670049"/>
          <a:ext cx="813521" cy="688974"/>
        </a:xfrm>
        <a:prstGeom prst="roundRect">
          <a:avLst/>
        </a:prstGeom>
        <a:ln w="2857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HOTEL</a:t>
          </a:r>
          <a:r>
            <a:rPr lang="en-US" sz="1100" baseline="0"/>
            <a:t> DE VILLE</a:t>
          </a:r>
          <a:endParaRPr lang="en-US" sz="1100"/>
        </a:p>
      </xdr:txBody>
    </xdr:sp>
    <xdr:clientData/>
  </xdr:twoCellAnchor>
  <xdr:twoCellAnchor>
    <xdr:from>
      <xdr:col>45</xdr:col>
      <xdr:colOff>62710</xdr:colOff>
      <xdr:row>29</xdr:row>
      <xdr:rowOff>85461</xdr:rowOff>
    </xdr:from>
    <xdr:to>
      <xdr:col>45</xdr:col>
      <xdr:colOff>64298</xdr:colOff>
      <xdr:row>37</xdr:row>
      <xdr:rowOff>117212</xdr:rowOff>
    </xdr:to>
    <xdr:cxnSp macro="">
      <xdr:nvCxnSpPr>
        <xdr:cNvPr id="82" name="Straight Connector 76"/>
        <xdr:cNvCxnSpPr/>
      </xdr:nvCxnSpPr>
      <xdr:spPr>
        <a:xfrm rot="5400000" flipH="1" flipV="1">
          <a:off x="5143503" y="4091518"/>
          <a:ext cx="1022351" cy="1588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29634</xdr:colOff>
      <xdr:row>27</xdr:row>
      <xdr:rowOff>40214</xdr:rowOff>
    </xdr:from>
    <xdr:to>
      <xdr:col>44</xdr:col>
      <xdr:colOff>118534</xdr:colOff>
      <xdr:row>33</xdr:row>
      <xdr:rowOff>4230</xdr:rowOff>
    </xdr:to>
    <xdr:grpSp>
      <xdr:nvGrpSpPr>
        <xdr:cNvPr id="83" name="Groupe 132"/>
        <xdr:cNvGrpSpPr>
          <a:grpSpLocks/>
        </xdr:cNvGrpSpPr>
      </xdr:nvGrpSpPr>
      <xdr:grpSpPr bwMode="auto">
        <a:xfrm>
          <a:off x="5384801" y="3373964"/>
          <a:ext cx="342900" cy="726016"/>
          <a:chOff x="4683703" y="3666247"/>
          <a:chExt cx="271894" cy="576708"/>
        </a:xfrm>
      </xdr:grpSpPr>
      <xdr:sp macro="" textlink="">
        <xdr:nvSpPr>
          <xdr:cNvPr id="84" name="Rounded Rectangle 61"/>
          <xdr:cNvSpPr/>
        </xdr:nvSpPr>
        <xdr:spPr>
          <a:xfrm>
            <a:off x="4683703" y="3666247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85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42</xdr:col>
      <xdr:colOff>33868</xdr:colOff>
      <xdr:row>33</xdr:row>
      <xdr:rowOff>44448</xdr:rowOff>
    </xdr:from>
    <xdr:to>
      <xdr:col>44</xdr:col>
      <xdr:colOff>122768</xdr:colOff>
      <xdr:row>39</xdr:row>
      <xdr:rowOff>8464</xdr:rowOff>
    </xdr:to>
    <xdr:grpSp>
      <xdr:nvGrpSpPr>
        <xdr:cNvPr id="86" name="Groupe 132"/>
        <xdr:cNvGrpSpPr>
          <a:grpSpLocks/>
        </xdr:cNvGrpSpPr>
      </xdr:nvGrpSpPr>
      <xdr:grpSpPr bwMode="auto">
        <a:xfrm>
          <a:off x="5389035" y="4140198"/>
          <a:ext cx="342900" cy="726016"/>
          <a:chOff x="4683703" y="3666247"/>
          <a:chExt cx="271894" cy="576708"/>
        </a:xfrm>
      </xdr:grpSpPr>
      <xdr:sp macro="" textlink="">
        <xdr:nvSpPr>
          <xdr:cNvPr id="87" name="Rounded Rectangle 61"/>
          <xdr:cNvSpPr/>
        </xdr:nvSpPr>
        <xdr:spPr>
          <a:xfrm>
            <a:off x="4683703" y="3666247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88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62</xdr:col>
      <xdr:colOff>38102</xdr:colOff>
      <xdr:row>37</xdr:row>
      <xdr:rowOff>38098</xdr:rowOff>
    </xdr:from>
    <xdr:to>
      <xdr:col>65</xdr:col>
      <xdr:colOff>2</xdr:colOff>
      <xdr:row>40</xdr:row>
      <xdr:rowOff>2299</xdr:rowOff>
    </xdr:to>
    <xdr:sp macro="" textlink="">
      <xdr:nvSpPr>
        <xdr:cNvPr id="89" name="Rounded Rectangle 62"/>
        <xdr:cNvSpPr/>
      </xdr:nvSpPr>
      <xdr:spPr bwMode="auto">
        <a:xfrm>
          <a:off x="7753352" y="4524373"/>
          <a:ext cx="333375" cy="33567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42</xdr:col>
      <xdr:colOff>30323</xdr:colOff>
      <xdr:row>9</xdr:row>
      <xdr:rowOff>42333</xdr:rowOff>
    </xdr:from>
    <xdr:to>
      <xdr:col>45</xdr:col>
      <xdr:colOff>116417</xdr:colOff>
      <xdr:row>11</xdr:row>
      <xdr:rowOff>114299</xdr:rowOff>
    </xdr:to>
    <xdr:sp macro="" textlink="">
      <xdr:nvSpPr>
        <xdr:cNvPr id="90" name="Rounded Rectangle 39"/>
        <xdr:cNvSpPr/>
      </xdr:nvSpPr>
      <xdr:spPr>
        <a:xfrm>
          <a:off x="5250023" y="1061508"/>
          <a:ext cx="457569" cy="319616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57</xdr:col>
      <xdr:colOff>55722</xdr:colOff>
      <xdr:row>38</xdr:row>
      <xdr:rowOff>35983</xdr:rowOff>
    </xdr:from>
    <xdr:to>
      <xdr:col>61</xdr:col>
      <xdr:colOff>14816</xdr:colOff>
      <xdr:row>40</xdr:row>
      <xdr:rowOff>107949</xdr:rowOff>
    </xdr:to>
    <xdr:sp macro="" textlink="">
      <xdr:nvSpPr>
        <xdr:cNvPr id="91" name="Rounded Rectangle 39"/>
        <xdr:cNvSpPr/>
      </xdr:nvSpPr>
      <xdr:spPr>
        <a:xfrm>
          <a:off x="7151847" y="4646083"/>
          <a:ext cx="454394" cy="319616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51</xdr:col>
      <xdr:colOff>48683</xdr:colOff>
      <xdr:row>38</xdr:row>
      <xdr:rowOff>19049</xdr:rowOff>
    </xdr:from>
    <xdr:to>
      <xdr:col>57</xdr:col>
      <xdr:colOff>12700</xdr:colOff>
      <xdr:row>40</xdr:row>
      <xdr:rowOff>107949</xdr:rowOff>
    </xdr:to>
    <xdr:grpSp>
      <xdr:nvGrpSpPr>
        <xdr:cNvPr id="92" name="Groupe 132"/>
        <xdr:cNvGrpSpPr>
          <a:grpSpLocks/>
        </xdr:cNvGrpSpPr>
      </xdr:nvGrpSpPr>
      <xdr:grpSpPr bwMode="auto">
        <a:xfrm rot="5400000">
          <a:off x="6754283" y="4552949"/>
          <a:ext cx="342900" cy="736600"/>
          <a:chOff x="4683703" y="3657840"/>
          <a:chExt cx="271894" cy="585115"/>
        </a:xfrm>
      </xdr:grpSpPr>
      <xdr:sp macro="" textlink="">
        <xdr:nvSpPr>
          <xdr:cNvPr id="93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94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45</xdr:col>
      <xdr:colOff>52915</xdr:colOff>
      <xdr:row>38</xdr:row>
      <xdr:rowOff>23282</xdr:rowOff>
    </xdr:from>
    <xdr:to>
      <xdr:col>51</xdr:col>
      <xdr:colOff>16932</xdr:colOff>
      <xdr:row>40</xdr:row>
      <xdr:rowOff>112182</xdr:rowOff>
    </xdr:to>
    <xdr:grpSp>
      <xdr:nvGrpSpPr>
        <xdr:cNvPr id="95" name="Groupe 132"/>
        <xdr:cNvGrpSpPr>
          <a:grpSpLocks/>
        </xdr:cNvGrpSpPr>
      </xdr:nvGrpSpPr>
      <xdr:grpSpPr bwMode="auto">
        <a:xfrm rot="5400000">
          <a:off x="5985932" y="4557182"/>
          <a:ext cx="342900" cy="736600"/>
          <a:chOff x="4683703" y="3657840"/>
          <a:chExt cx="271894" cy="585115"/>
        </a:xfrm>
      </xdr:grpSpPr>
      <xdr:sp macro="" textlink="">
        <xdr:nvSpPr>
          <xdr:cNvPr id="96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97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45</xdr:col>
      <xdr:colOff>31565</xdr:colOff>
      <xdr:row>47</xdr:row>
      <xdr:rowOff>76200</xdr:rowOff>
    </xdr:from>
    <xdr:to>
      <xdr:col>47</xdr:col>
      <xdr:colOff>112183</xdr:colOff>
      <xdr:row>48</xdr:row>
      <xdr:rowOff>122767</xdr:rowOff>
    </xdr:to>
    <xdr:sp macro="" textlink="">
      <xdr:nvSpPr>
        <xdr:cNvPr id="98" name="Rounded Rectangle 61"/>
        <xdr:cNvSpPr/>
      </xdr:nvSpPr>
      <xdr:spPr bwMode="auto">
        <a:xfrm rot="5400000">
          <a:off x="5620716" y="5802749"/>
          <a:ext cx="341842" cy="337793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119591</xdr:colOff>
      <xdr:row>42</xdr:row>
      <xdr:rowOff>66675</xdr:rowOff>
    </xdr:from>
    <xdr:to>
      <xdr:col>16</xdr:col>
      <xdr:colOff>55034</xdr:colOff>
      <xdr:row>47</xdr:row>
      <xdr:rowOff>138236</xdr:rowOff>
    </xdr:to>
    <xdr:sp macro="" textlink="">
      <xdr:nvSpPr>
        <xdr:cNvPr id="99" name="Rounded Rectangle 98"/>
        <xdr:cNvSpPr/>
      </xdr:nvSpPr>
      <xdr:spPr>
        <a:xfrm>
          <a:off x="1367366" y="5172075"/>
          <a:ext cx="687918" cy="690686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31</xdr:col>
      <xdr:colOff>5825</xdr:colOff>
      <xdr:row>10</xdr:row>
      <xdr:rowOff>35982</xdr:rowOff>
    </xdr:from>
    <xdr:to>
      <xdr:col>31</xdr:col>
      <xdr:colOff>10585</xdr:colOff>
      <xdr:row>14</xdr:row>
      <xdr:rowOff>10585</xdr:rowOff>
    </xdr:to>
    <xdr:cxnSp macro="">
      <xdr:nvCxnSpPr>
        <xdr:cNvPr id="100" name="Straight Connector 12"/>
        <xdr:cNvCxnSpPr/>
      </xdr:nvCxnSpPr>
      <xdr:spPr>
        <a:xfrm rot="16200000" flipH="1">
          <a:off x="3630878" y="1411554"/>
          <a:ext cx="469903" cy="476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44674</xdr:colOff>
      <xdr:row>35</xdr:row>
      <xdr:rowOff>25398</xdr:rowOff>
    </xdr:from>
    <xdr:to>
      <xdr:col>36</xdr:col>
      <xdr:colOff>118082</xdr:colOff>
      <xdr:row>39</xdr:row>
      <xdr:rowOff>104904</xdr:rowOff>
    </xdr:to>
    <xdr:sp macro="" textlink="">
      <xdr:nvSpPr>
        <xdr:cNvPr id="101" name="Rounded Rectangle 39"/>
        <xdr:cNvSpPr/>
      </xdr:nvSpPr>
      <xdr:spPr>
        <a:xfrm>
          <a:off x="4026124" y="4264023"/>
          <a:ext cx="568708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42334</xdr:colOff>
      <xdr:row>19</xdr:row>
      <xdr:rowOff>42334</xdr:rowOff>
    </xdr:from>
    <xdr:to>
      <xdr:col>18</xdr:col>
      <xdr:colOff>84668</xdr:colOff>
      <xdr:row>21</xdr:row>
      <xdr:rowOff>120539</xdr:rowOff>
    </xdr:to>
    <xdr:sp macro="" textlink="">
      <xdr:nvSpPr>
        <xdr:cNvPr id="102" name="Rounded Rectangle 39"/>
        <xdr:cNvSpPr/>
      </xdr:nvSpPr>
      <xdr:spPr>
        <a:xfrm>
          <a:off x="1794934" y="2299759"/>
          <a:ext cx="537634" cy="325855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25400</xdr:colOff>
      <xdr:row>23</xdr:row>
      <xdr:rowOff>49505</xdr:rowOff>
    </xdr:from>
    <xdr:to>
      <xdr:col>36</xdr:col>
      <xdr:colOff>92484</xdr:colOff>
      <xdr:row>26</xdr:row>
      <xdr:rowOff>120648</xdr:rowOff>
    </xdr:to>
    <xdr:sp macro="" textlink="">
      <xdr:nvSpPr>
        <xdr:cNvPr id="103" name="Rounded Rectangle 39"/>
        <xdr:cNvSpPr/>
      </xdr:nvSpPr>
      <xdr:spPr>
        <a:xfrm>
          <a:off x="4006850" y="2802230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21366</xdr:colOff>
      <xdr:row>27</xdr:row>
      <xdr:rowOff>27516</xdr:rowOff>
    </xdr:from>
    <xdr:to>
      <xdr:col>36</xdr:col>
      <xdr:colOff>96717</xdr:colOff>
      <xdr:row>34</xdr:row>
      <xdr:rowOff>93131</xdr:rowOff>
    </xdr:to>
    <xdr:grpSp>
      <xdr:nvGrpSpPr>
        <xdr:cNvPr id="104" name="Group 113"/>
        <xdr:cNvGrpSpPr/>
      </xdr:nvGrpSpPr>
      <xdr:grpSpPr>
        <a:xfrm>
          <a:off x="4106533" y="3361266"/>
          <a:ext cx="583351" cy="954615"/>
          <a:chOff x="1129405" y="1521424"/>
          <a:chExt cx="436286" cy="886384"/>
        </a:xfrm>
      </xdr:grpSpPr>
      <xdr:sp macro="" textlink="">
        <xdr:nvSpPr>
          <xdr:cNvPr id="105" name="Rounded Rectangle 39"/>
          <xdr:cNvSpPr/>
        </xdr:nvSpPr>
        <xdr:spPr>
          <a:xfrm>
            <a:off x="1129405" y="1521424"/>
            <a:ext cx="430103" cy="419826"/>
          </a:xfrm>
          <a:prstGeom prst="roundRect">
            <a:avLst/>
          </a:prstGeom>
          <a:ln w="22225"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6" name="Rounded Rectangle 39"/>
          <xdr:cNvSpPr/>
        </xdr:nvSpPr>
        <xdr:spPr>
          <a:xfrm>
            <a:off x="1135588" y="1987982"/>
            <a:ext cx="430103" cy="419826"/>
          </a:xfrm>
          <a:prstGeom prst="roundRect">
            <a:avLst/>
          </a:prstGeom>
          <a:ln w="22225"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24</xdr:col>
      <xdr:colOff>57839</xdr:colOff>
      <xdr:row>28</xdr:row>
      <xdr:rowOff>28340</xdr:rowOff>
    </xdr:from>
    <xdr:to>
      <xdr:col>29</xdr:col>
      <xdr:colOff>95925</xdr:colOff>
      <xdr:row>31</xdr:row>
      <xdr:rowOff>99483</xdr:rowOff>
    </xdr:to>
    <xdr:sp macro="" textlink="">
      <xdr:nvSpPr>
        <xdr:cNvPr id="107" name="Rounded Rectangle 39"/>
        <xdr:cNvSpPr/>
      </xdr:nvSpPr>
      <xdr:spPr>
        <a:xfrm>
          <a:off x="3048689" y="3400190"/>
          <a:ext cx="657211" cy="442618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53118</xdr:colOff>
      <xdr:row>20</xdr:row>
      <xdr:rowOff>38099</xdr:rowOff>
    </xdr:from>
    <xdr:to>
      <xdr:col>29</xdr:col>
      <xdr:colOff>100879</xdr:colOff>
      <xdr:row>27</xdr:row>
      <xdr:rowOff>103715</xdr:rowOff>
    </xdr:to>
    <xdr:grpSp>
      <xdr:nvGrpSpPr>
        <xdr:cNvPr id="108" name="Group 110"/>
        <xdr:cNvGrpSpPr/>
      </xdr:nvGrpSpPr>
      <xdr:grpSpPr>
        <a:xfrm>
          <a:off x="3122285" y="2482849"/>
          <a:ext cx="682761" cy="954616"/>
          <a:chOff x="1121491" y="1531251"/>
          <a:chExt cx="436285" cy="886385"/>
        </a:xfrm>
      </xdr:grpSpPr>
      <xdr:sp macro="" textlink="">
        <xdr:nvSpPr>
          <xdr:cNvPr id="109" name="Rounded Rectangle 39"/>
          <xdr:cNvSpPr/>
        </xdr:nvSpPr>
        <xdr:spPr>
          <a:xfrm>
            <a:off x="1121491" y="1531251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0" name="Rounded Rectangle 39"/>
          <xdr:cNvSpPr/>
        </xdr:nvSpPr>
        <xdr:spPr>
          <a:xfrm>
            <a:off x="1127673" y="1997810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24</xdr:col>
      <xdr:colOff>47488</xdr:colOff>
      <xdr:row>32</xdr:row>
      <xdr:rowOff>21167</xdr:rowOff>
    </xdr:from>
    <xdr:to>
      <xdr:col>29</xdr:col>
      <xdr:colOff>95250</xdr:colOff>
      <xdr:row>39</xdr:row>
      <xdr:rowOff>97366</xdr:rowOff>
    </xdr:to>
    <xdr:grpSp>
      <xdr:nvGrpSpPr>
        <xdr:cNvPr id="111" name="Group 113"/>
        <xdr:cNvGrpSpPr/>
      </xdr:nvGrpSpPr>
      <xdr:grpSpPr>
        <a:xfrm>
          <a:off x="3116655" y="3989917"/>
          <a:ext cx="682762" cy="965199"/>
          <a:chOff x="1129405" y="1531251"/>
          <a:chExt cx="436286" cy="896211"/>
        </a:xfrm>
      </xdr:grpSpPr>
      <xdr:sp macro="" textlink="">
        <xdr:nvSpPr>
          <xdr:cNvPr id="112" name="Rounded Rectangle 39"/>
          <xdr:cNvSpPr/>
        </xdr:nvSpPr>
        <xdr:spPr>
          <a:xfrm>
            <a:off x="1129405" y="1531251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3" name="Rounded Rectangle 39"/>
          <xdr:cNvSpPr/>
        </xdr:nvSpPr>
        <xdr:spPr>
          <a:xfrm>
            <a:off x="1135588" y="2007636"/>
            <a:ext cx="430103" cy="419826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31</xdr:col>
      <xdr:colOff>25401</xdr:colOff>
      <xdr:row>40</xdr:row>
      <xdr:rowOff>30560</xdr:rowOff>
    </xdr:from>
    <xdr:to>
      <xdr:col>36</xdr:col>
      <xdr:colOff>102965</xdr:colOff>
      <xdr:row>44</xdr:row>
      <xdr:rowOff>110066</xdr:rowOff>
    </xdr:to>
    <xdr:sp macro="" textlink="">
      <xdr:nvSpPr>
        <xdr:cNvPr id="114" name="Rounded Rectangle 39"/>
        <xdr:cNvSpPr/>
      </xdr:nvSpPr>
      <xdr:spPr>
        <a:xfrm>
          <a:off x="3883026" y="4888310"/>
          <a:ext cx="696689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42334</xdr:colOff>
      <xdr:row>5</xdr:row>
      <xdr:rowOff>31749</xdr:rowOff>
    </xdr:from>
    <xdr:to>
      <xdr:col>36</xdr:col>
      <xdr:colOff>119898</xdr:colOff>
      <xdr:row>9</xdr:row>
      <xdr:rowOff>111255</xdr:rowOff>
    </xdr:to>
    <xdr:sp macro="" textlink="">
      <xdr:nvSpPr>
        <xdr:cNvPr id="115" name="Rounded Rectangle 39"/>
        <xdr:cNvSpPr/>
      </xdr:nvSpPr>
      <xdr:spPr>
        <a:xfrm>
          <a:off x="3899959" y="555624"/>
          <a:ext cx="696689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46567</xdr:colOff>
      <xdr:row>5</xdr:row>
      <xdr:rowOff>35982</xdr:rowOff>
    </xdr:from>
    <xdr:to>
      <xdr:col>30</xdr:col>
      <xdr:colOff>124131</xdr:colOff>
      <xdr:row>9</xdr:row>
      <xdr:rowOff>115488</xdr:rowOff>
    </xdr:to>
    <xdr:sp macro="" textlink="">
      <xdr:nvSpPr>
        <xdr:cNvPr id="116" name="Rounded Rectangle 39"/>
        <xdr:cNvSpPr/>
      </xdr:nvSpPr>
      <xdr:spPr>
        <a:xfrm>
          <a:off x="3161242" y="559857"/>
          <a:ext cx="696689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38110</xdr:colOff>
      <xdr:row>12</xdr:row>
      <xdr:rowOff>41412</xdr:rowOff>
    </xdr:from>
    <xdr:to>
      <xdr:col>11</xdr:col>
      <xdr:colOff>89815</xdr:colOff>
      <xdr:row>17</xdr:row>
      <xdr:rowOff>121169</xdr:rowOff>
    </xdr:to>
    <xdr:sp macro="" textlink="">
      <xdr:nvSpPr>
        <xdr:cNvPr id="117" name="Rounded Rectangle 32"/>
        <xdr:cNvSpPr/>
      </xdr:nvSpPr>
      <xdr:spPr>
        <a:xfrm>
          <a:off x="914410" y="1432062"/>
          <a:ext cx="547005" cy="698882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7</xdr:col>
      <xdr:colOff>28093</xdr:colOff>
      <xdr:row>18</xdr:row>
      <xdr:rowOff>47087</xdr:rowOff>
    </xdr:from>
    <xdr:to>
      <xdr:col>11</xdr:col>
      <xdr:colOff>92481</xdr:colOff>
      <xdr:row>24</xdr:row>
      <xdr:rowOff>9333</xdr:rowOff>
    </xdr:to>
    <xdr:sp macro="" textlink="">
      <xdr:nvSpPr>
        <xdr:cNvPr id="118" name="Rounded Rectangle 33"/>
        <xdr:cNvSpPr/>
      </xdr:nvSpPr>
      <xdr:spPr>
        <a:xfrm>
          <a:off x="904393" y="2180687"/>
          <a:ext cx="559688" cy="705196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14</xdr:col>
      <xdr:colOff>31750</xdr:colOff>
      <xdr:row>12</xdr:row>
      <xdr:rowOff>47491</xdr:rowOff>
    </xdr:from>
    <xdr:to>
      <xdr:col>18</xdr:col>
      <xdr:colOff>105158</xdr:colOff>
      <xdr:row>16</xdr:row>
      <xdr:rowOff>126997</xdr:rowOff>
    </xdr:to>
    <xdr:sp macro="" textlink="">
      <xdr:nvSpPr>
        <xdr:cNvPr id="119" name="Rounded Rectangle 39"/>
        <xdr:cNvSpPr/>
      </xdr:nvSpPr>
      <xdr:spPr>
        <a:xfrm>
          <a:off x="1784350" y="1438141"/>
          <a:ext cx="568708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45710</xdr:colOff>
      <xdr:row>22</xdr:row>
      <xdr:rowOff>36502</xdr:rowOff>
    </xdr:from>
    <xdr:to>
      <xdr:col>18</xdr:col>
      <xdr:colOff>110098</xdr:colOff>
      <xdr:row>27</xdr:row>
      <xdr:rowOff>125748</xdr:rowOff>
    </xdr:to>
    <xdr:sp macro="" textlink="">
      <xdr:nvSpPr>
        <xdr:cNvPr id="120" name="Rounded Rectangle 33"/>
        <xdr:cNvSpPr/>
      </xdr:nvSpPr>
      <xdr:spPr>
        <a:xfrm>
          <a:off x="1798310" y="2665402"/>
          <a:ext cx="559688" cy="708371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19</xdr:col>
      <xdr:colOff>42334</xdr:colOff>
      <xdr:row>12</xdr:row>
      <xdr:rowOff>46560</xdr:rowOff>
    </xdr:from>
    <xdr:to>
      <xdr:col>23</xdr:col>
      <xdr:colOff>115742</xdr:colOff>
      <xdr:row>16</xdr:row>
      <xdr:rowOff>126066</xdr:rowOff>
    </xdr:to>
    <xdr:sp macro="" textlink="">
      <xdr:nvSpPr>
        <xdr:cNvPr id="121" name="Rounded Rectangle 39"/>
        <xdr:cNvSpPr/>
      </xdr:nvSpPr>
      <xdr:spPr>
        <a:xfrm>
          <a:off x="2414059" y="1437210"/>
          <a:ext cx="568708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21169</xdr:colOff>
      <xdr:row>18</xdr:row>
      <xdr:rowOff>21163</xdr:rowOff>
    </xdr:from>
    <xdr:to>
      <xdr:col>23</xdr:col>
      <xdr:colOff>52466</xdr:colOff>
      <xdr:row>18</xdr:row>
      <xdr:rowOff>24219</xdr:rowOff>
    </xdr:to>
    <xdr:cxnSp macro="">
      <xdr:nvCxnSpPr>
        <xdr:cNvPr id="122" name="Straight Connector 12"/>
        <xdr:cNvCxnSpPr/>
      </xdr:nvCxnSpPr>
      <xdr:spPr>
        <a:xfrm rot="10800000">
          <a:off x="1773769" y="2154763"/>
          <a:ext cx="1145722" cy="3056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42335</xdr:colOff>
      <xdr:row>19</xdr:row>
      <xdr:rowOff>35062</xdr:rowOff>
    </xdr:from>
    <xdr:to>
      <xdr:col>23</xdr:col>
      <xdr:colOff>94041</xdr:colOff>
      <xdr:row>24</xdr:row>
      <xdr:rowOff>114819</xdr:rowOff>
    </xdr:to>
    <xdr:sp macro="" textlink="">
      <xdr:nvSpPr>
        <xdr:cNvPr id="123" name="Rounded Rectangle 32"/>
        <xdr:cNvSpPr/>
      </xdr:nvSpPr>
      <xdr:spPr>
        <a:xfrm>
          <a:off x="2414060" y="2292487"/>
          <a:ext cx="547006" cy="698882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zoo</a:t>
          </a:r>
        </a:p>
      </xdr:txBody>
    </xdr:sp>
    <xdr:clientData/>
  </xdr:twoCellAnchor>
  <xdr:twoCellAnchor>
    <xdr:from>
      <xdr:col>25</xdr:col>
      <xdr:colOff>19051</xdr:colOff>
      <xdr:row>40</xdr:row>
      <xdr:rowOff>24210</xdr:rowOff>
    </xdr:from>
    <xdr:to>
      <xdr:col>30</xdr:col>
      <xdr:colOff>96615</xdr:colOff>
      <xdr:row>44</xdr:row>
      <xdr:rowOff>103716</xdr:rowOff>
    </xdr:to>
    <xdr:sp macro="" textlink="">
      <xdr:nvSpPr>
        <xdr:cNvPr id="124" name="Rounded Rectangle 39"/>
        <xdr:cNvSpPr/>
      </xdr:nvSpPr>
      <xdr:spPr>
        <a:xfrm>
          <a:off x="3133726" y="4881960"/>
          <a:ext cx="696689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52916</xdr:colOff>
      <xdr:row>10</xdr:row>
      <xdr:rowOff>42333</xdr:rowOff>
    </xdr:from>
    <xdr:to>
      <xdr:col>29</xdr:col>
      <xdr:colOff>120000</xdr:colOff>
      <xdr:row>13</xdr:row>
      <xdr:rowOff>113476</xdr:rowOff>
    </xdr:to>
    <xdr:sp macro="" textlink="">
      <xdr:nvSpPr>
        <xdr:cNvPr id="125" name="Rounded Rectangle 39"/>
        <xdr:cNvSpPr/>
      </xdr:nvSpPr>
      <xdr:spPr>
        <a:xfrm>
          <a:off x="3167591" y="1185333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50801</xdr:colOff>
      <xdr:row>14</xdr:row>
      <xdr:rowOff>45381</xdr:rowOff>
    </xdr:from>
    <xdr:to>
      <xdr:col>37</xdr:col>
      <xdr:colOff>1365</xdr:colOff>
      <xdr:row>18</xdr:row>
      <xdr:rowOff>124887</xdr:rowOff>
    </xdr:to>
    <xdr:sp macro="" textlink="">
      <xdr:nvSpPr>
        <xdr:cNvPr id="126" name="Rounded Rectangle 39"/>
        <xdr:cNvSpPr/>
      </xdr:nvSpPr>
      <xdr:spPr>
        <a:xfrm>
          <a:off x="3908426" y="1683681"/>
          <a:ext cx="693514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40217</xdr:colOff>
      <xdr:row>10</xdr:row>
      <xdr:rowOff>53738</xdr:rowOff>
    </xdr:from>
    <xdr:to>
      <xdr:col>36</xdr:col>
      <xdr:colOff>107301</xdr:colOff>
      <xdr:row>13</xdr:row>
      <xdr:rowOff>124881</xdr:rowOff>
    </xdr:to>
    <xdr:sp macro="" textlink="">
      <xdr:nvSpPr>
        <xdr:cNvPr id="127" name="Rounded Rectangle 39"/>
        <xdr:cNvSpPr/>
      </xdr:nvSpPr>
      <xdr:spPr>
        <a:xfrm>
          <a:off x="4021667" y="1196738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33867</xdr:colOff>
      <xdr:row>19</xdr:row>
      <xdr:rowOff>47387</xdr:rowOff>
    </xdr:from>
    <xdr:to>
      <xdr:col>36</xdr:col>
      <xdr:colOff>100951</xdr:colOff>
      <xdr:row>22</xdr:row>
      <xdr:rowOff>118530</xdr:rowOff>
    </xdr:to>
    <xdr:sp macro="" textlink="">
      <xdr:nvSpPr>
        <xdr:cNvPr id="128" name="Rounded Rectangle 39"/>
        <xdr:cNvSpPr/>
      </xdr:nvSpPr>
      <xdr:spPr>
        <a:xfrm>
          <a:off x="4015317" y="2304812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46679</xdr:colOff>
      <xdr:row>41</xdr:row>
      <xdr:rowOff>31749</xdr:rowOff>
    </xdr:from>
    <xdr:to>
      <xdr:col>20</xdr:col>
      <xdr:colOff>104512</xdr:colOff>
      <xdr:row>44</xdr:row>
      <xdr:rowOff>88134</xdr:rowOff>
    </xdr:to>
    <xdr:sp macro="" textlink="">
      <xdr:nvSpPr>
        <xdr:cNvPr id="129" name="Rounded Rectangle 128"/>
        <xdr:cNvSpPr/>
      </xdr:nvSpPr>
      <xdr:spPr>
        <a:xfrm>
          <a:off x="2170754" y="5013324"/>
          <a:ext cx="429308" cy="427860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4</xdr:col>
      <xdr:colOff>32884</xdr:colOff>
      <xdr:row>38</xdr:row>
      <xdr:rowOff>34942</xdr:rowOff>
    </xdr:from>
    <xdr:to>
      <xdr:col>5</xdr:col>
      <xdr:colOff>97114</xdr:colOff>
      <xdr:row>40</xdr:row>
      <xdr:rowOff>93556</xdr:rowOff>
    </xdr:to>
    <xdr:sp macro="" textlink="">
      <xdr:nvSpPr>
        <xdr:cNvPr id="130" name="Rounded Rectangle 129"/>
        <xdr:cNvSpPr/>
      </xdr:nvSpPr>
      <xdr:spPr>
        <a:xfrm>
          <a:off x="528184" y="4645042"/>
          <a:ext cx="188055" cy="306264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7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zeu</a:t>
          </a:r>
        </a:p>
      </xdr:txBody>
    </xdr:sp>
    <xdr:clientData/>
  </xdr:twoCellAnchor>
  <xdr:twoCellAnchor>
    <xdr:from>
      <xdr:col>5</xdr:col>
      <xdr:colOff>64698</xdr:colOff>
      <xdr:row>41</xdr:row>
      <xdr:rowOff>68094</xdr:rowOff>
    </xdr:from>
    <xdr:to>
      <xdr:col>9</xdr:col>
      <xdr:colOff>107846</xdr:colOff>
      <xdr:row>45</xdr:row>
      <xdr:rowOff>121826</xdr:rowOff>
    </xdr:to>
    <xdr:sp macro="" textlink="">
      <xdr:nvSpPr>
        <xdr:cNvPr id="131" name="Rounded Rectangle 130"/>
        <xdr:cNvSpPr/>
      </xdr:nvSpPr>
      <xdr:spPr>
        <a:xfrm>
          <a:off x="683823" y="5049669"/>
          <a:ext cx="547973" cy="549032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</a:t>
          </a:r>
        </a:p>
      </xdr:txBody>
    </xdr:sp>
    <xdr:clientData/>
  </xdr:twoCellAnchor>
  <xdr:twoCellAnchor>
    <xdr:from>
      <xdr:col>13</xdr:col>
      <xdr:colOff>10584</xdr:colOff>
      <xdr:row>8</xdr:row>
      <xdr:rowOff>63500</xdr:rowOff>
    </xdr:from>
    <xdr:to>
      <xdr:col>24</xdr:col>
      <xdr:colOff>84091</xdr:colOff>
      <xdr:row>8</xdr:row>
      <xdr:rowOff>66045</xdr:rowOff>
    </xdr:to>
    <xdr:cxnSp macro="">
      <xdr:nvCxnSpPr>
        <xdr:cNvPr id="132" name="Straight Connector 78"/>
        <xdr:cNvCxnSpPr/>
      </xdr:nvCxnSpPr>
      <xdr:spPr>
        <a:xfrm>
          <a:off x="1629834" y="958850"/>
          <a:ext cx="1445107" cy="254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77177</xdr:colOff>
      <xdr:row>8</xdr:row>
      <xdr:rowOff>42334</xdr:rowOff>
    </xdr:from>
    <xdr:to>
      <xdr:col>24</xdr:col>
      <xdr:colOff>77177</xdr:colOff>
      <xdr:row>14</xdr:row>
      <xdr:rowOff>126755</xdr:rowOff>
    </xdr:to>
    <xdr:cxnSp macro="">
      <xdr:nvCxnSpPr>
        <xdr:cNvPr id="133" name="Straight Connector 76"/>
        <xdr:cNvCxnSpPr/>
      </xdr:nvCxnSpPr>
      <xdr:spPr>
        <a:xfrm rot="16200000" flipV="1">
          <a:off x="2654341" y="1351370"/>
          <a:ext cx="827371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78316</xdr:colOff>
      <xdr:row>37</xdr:row>
      <xdr:rowOff>70278</xdr:rowOff>
    </xdr:from>
    <xdr:to>
      <xdr:col>23</xdr:col>
      <xdr:colOff>88324</xdr:colOff>
      <xdr:row>37</xdr:row>
      <xdr:rowOff>70278</xdr:rowOff>
    </xdr:to>
    <xdr:cxnSp macro="">
      <xdr:nvCxnSpPr>
        <xdr:cNvPr id="134" name="Straight Connector 78"/>
        <xdr:cNvCxnSpPr/>
      </xdr:nvCxnSpPr>
      <xdr:spPr>
        <a:xfrm flipV="1">
          <a:off x="573616" y="4556553"/>
          <a:ext cx="2381733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50912</xdr:colOff>
      <xdr:row>40</xdr:row>
      <xdr:rowOff>35983</xdr:rowOff>
    </xdr:from>
    <xdr:to>
      <xdr:col>24</xdr:col>
      <xdr:colOff>108745</xdr:colOff>
      <xdr:row>44</xdr:row>
      <xdr:rowOff>95250</xdr:rowOff>
    </xdr:to>
    <xdr:sp macro="" textlink="">
      <xdr:nvSpPr>
        <xdr:cNvPr id="135" name="Rounded Rectangle 134"/>
        <xdr:cNvSpPr/>
      </xdr:nvSpPr>
      <xdr:spPr>
        <a:xfrm>
          <a:off x="2670287" y="4893733"/>
          <a:ext cx="429308" cy="554567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1</xdr:col>
      <xdr:colOff>42333</xdr:colOff>
      <xdr:row>9</xdr:row>
      <xdr:rowOff>21169</xdr:rowOff>
    </xdr:from>
    <xdr:to>
      <xdr:col>4</xdr:col>
      <xdr:colOff>4233</xdr:colOff>
      <xdr:row>14</xdr:row>
      <xdr:rowOff>112187</xdr:rowOff>
    </xdr:to>
    <xdr:grpSp>
      <xdr:nvGrpSpPr>
        <xdr:cNvPr id="136" name="Groupe 132"/>
        <xdr:cNvGrpSpPr>
          <a:grpSpLocks/>
        </xdr:cNvGrpSpPr>
      </xdr:nvGrpSpPr>
      <xdr:grpSpPr bwMode="auto">
        <a:xfrm>
          <a:off x="169333" y="1068919"/>
          <a:ext cx="342900" cy="726018"/>
          <a:chOff x="4683703" y="3657840"/>
          <a:chExt cx="271894" cy="576709"/>
        </a:xfrm>
      </xdr:grpSpPr>
      <xdr:sp macro="" textlink="">
        <xdr:nvSpPr>
          <xdr:cNvPr id="137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38" name="Rounded Rectangle 62"/>
          <xdr:cNvSpPr/>
        </xdr:nvSpPr>
        <xdr:spPr>
          <a:xfrm>
            <a:off x="4683703" y="39603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19</xdr:col>
      <xdr:colOff>19051</xdr:colOff>
      <xdr:row>5</xdr:row>
      <xdr:rowOff>31750</xdr:rowOff>
    </xdr:from>
    <xdr:to>
      <xdr:col>24</xdr:col>
      <xdr:colOff>120651</xdr:colOff>
      <xdr:row>7</xdr:row>
      <xdr:rowOff>120650</xdr:rowOff>
    </xdr:to>
    <xdr:grpSp>
      <xdr:nvGrpSpPr>
        <xdr:cNvPr id="139" name="Groupe 132"/>
        <xdr:cNvGrpSpPr>
          <a:grpSpLocks/>
        </xdr:cNvGrpSpPr>
      </xdr:nvGrpSpPr>
      <xdr:grpSpPr bwMode="auto">
        <a:xfrm rot="5400000">
          <a:off x="2650068" y="374650"/>
          <a:ext cx="342900" cy="736600"/>
          <a:chOff x="4683703" y="3657840"/>
          <a:chExt cx="271894" cy="585115"/>
        </a:xfrm>
      </xdr:grpSpPr>
      <xdr:sp macro="" textlink="">
        <xdr:nvSpPr>
          <xdr:cNvPr id="140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41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13</xdr:col>
      <xdr:colOff>23283</xdr:colOff>
      <xdr:row>5</xdr:row>
      <xdr:rowOff>35983</xdr:rowOff>
    </xdr:from>
    <xdr:to>
      <xdr:col>18</xdr:col>
      <xdr:colOff>114300</xdr:colOff>
      <xdr:row>8</xdr:row>
      <xdr:rowOff>1058</xdr:rowOff>
    </xdr:to>
    <xdr:grpSp>
      <xdr:nvGrpSpPr>
        <xdr:cNvPr id="142" name="Groupe 132"/>
        <xdr:cNvGrpSpPr>
          <a:grpSpLocks/>
        </xdr:cNvGrpSpPr>
      </xdr:nvGrpSpPr>
      <xdr:grpSpPr bwMode="auto">
        <a:xfrm rot="5400000">
          <a:off x="1880129" y="380470"/>
          <a:ext cx="346075" cy="736601"/>
          <a:chOff x="4683703" y="3657840"/>
          <a:chExt cx="271894" cy="585115"/>
        </a:xfrm>
      </xdr:grpSpPr>
      <xdr:sp macro="" textlink="">
        <xdr:nvSpPr>
          <xdr:cNvPr id="143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44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57149</xdr:colOff>
      <xdr:row>8</xdr:row>
      <xdr:rowOff>67734</xdr:rowOff>
    </xdr:from>
    <xdr:to>
      <xdr:col>13</xdr:col>
      <xdr:colOff>3656</xdr:colOff>
      <xdr:row>8</xdr:row>
      <xdr:rowOff>70279</xdr:rowOff>
    </xdr:to>
    <xdr:cxnSp macro="">
      <xdr:nvCxnSpPr>
        <xdr:cNvPr id="145" name="Straight Connector 78"/>
        <xdr:cNvCxnSpPr/>
      </xdr:nvCxnSpPr>
      <xdr:spPr>
        <a:xfrm>
          <a:off x="180974" y="963084"/>
          <a:ext cx="1441932" cy="2545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118535</xdr:colOff>
      <xdr:row>5</xdr:row>
      <xdr:rowOff>35984</xdr:rowOff>
    </xdr:from>
    <xdr:to>
      <xdr:col>12</xdr:col>
      <xdr:colOff>93135</xdr:colOff>
      <xdr:row>8</xdr:row>
      <xdr:rowOff>1059</xdr:rowOff>
    </xdr:to>
    <xdr:grpSp>
      <xdr:nvGrpSpPr>
        <xdr:cNvPr id="146" name="Groupe 132"/>
        <xdr:cNvGrpSpPr>
          <a:grpSpLocks/>
        </xdr:cNvGrpSpPr>
      </xdr:nvGrpSpPr>
      <xdr:grpSpPr bwMode="auto">
        <a:xfrm rot="5400000">
          <a:off x="1086380" y="380472"/>
          <a:ext cx="346075" cy="736600"/>
          <a:chOff x="4683703" y="3657840"/>
          <a:chExt cx="271894" cy="585115"/>
        </a:xfrm>
      </xdr:grpSpPr>
      <xdr:sp macro="" textlink="">
        <xdr:nvSpPr>
          <xdr:cNvPr id="147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48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122767</xdr:colOff>
      <xdr:row>5</xdr:row>
      <xdr:rowOff>29634</xdr:rowOff>
    </xdr:from>
    <xdr:to>
      <xdr:col>6</xdr:col>
      <xdr:colOff>86784</xdr:colOff>
      <xdr:row>7</xdr:row>
      <xdr:rowOff>118534</xdr:rowOff>
    </xdr:to>
    <xdr:grpSp>
      <xdr:nvGrpSpPr>
        <xdr:cNvPr id="149" name="Groupe 132"/>
        <xdr:cNvGrpSpPr>
          <a:grpSpLocks/>
        </xdr:cNvGrpSpPr>
      </xdr:nvGrpSpPr>
      <xdr:grpSpPr bwMode="auto">
        <a:xfrm rot="5400000">
          <a:off x="319617" y="372534"/>
          <a:ext cx="342900" cy="736600"/>
          <a:chOff x="4683703" y="3657840"/>
          <a:chExt cx="271894" cy="585115"/>
        </a:xfrm>
      </xdr:grpSpPr>
      <xdr:sp macro="" textlink="">
        <xdr:nvSpPr>
          <xdr:cNvPr id="150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51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18</xdr:col>
      <xdr:colOff>33867</xdr:colOff>
      <xdr:row>9</xdr:row>
      <xdr:rowOff>35982</xdr:rowOff>
    </xdr:from>
    <xdr:to>
      <xdr:col>24</xdr:col>
      <xdr:colOff>8467</xdr:colOff>
      <xdr:row>12</xdr:row>
      <xdr:rowOff>1057</xdr:rowOff>
    </xdr:to>
    <xdr:grpSp>
      <xdr:nvGrpSpPr>
        <xdr:cNvPr id="152" name="Groupe 132"/>
        <xdr:cNvGrpSpPr>
          <a:grpSpLocks/>
        </xdr:cNvGrpSpPr>
      </xdr:nvGrpSpPr>
      <xdr:grpSpPr bwMode="auto">
        <a:xfrm rot="5400000">
          <a:off x="2536296" y="888470"/>
          <a:ext cx="346075" cy="736600"/>
          <a:chOff x="4683703" y="3657840"/>
          <a:chExt cx="271894" cy="585115"/>
        </a:xfrm>
      </xdr:grpSpPr>
      <xdr:sp macro="" textlink="">
        <xdr:nvSpPr>
          <xdr:cNvPr id="153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54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12</xdr:col>
      <xdr:colOff>38099</xdr:colOff>
      <xdr:row>9</xdr:row>
      <xdr:rowOff>40215</xdr:rowOff>
    </xdr:from>
    <xdr:to>
      <xdr:col>18</xdr:col>
      <xdr:colOff>2116</xdr:colOff>
      <xdr:row>12</xdr:row>
      <xdr:rowOff>2115</xdr:rowOff>
    </xdr:to>
    <xdr:grpSp>
      <xdr:nvGrpSpPr>
        <xdr:cNvPr id="155" name="Groupe 132"/>
        <xdr:cNvGrpSpPr>
          <a:grpSpLocks/>
        </xdr:cNvGrpSpPr>
      </xdr:nvGrpSpPr>
      <xdr:grpSpPr bwMode="auto">
        <a:xfrm rot="5400000">
          <a:off x="1769533" y="891114"/>
          <a:ext cx="342900" cy="736601"/>
          <a:chOff x="4683703" y="3657840"/>
          <a:chExt cx="271894" cy="585115"/>
        </a:xfrm>
      </xdr:grpSpPr>
      <xdr:sp macro="" textlink="">
        <xdr:nvSpPr>
          <xdr:cNvPr id="156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57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6</xdr:col>
      <xdr:colOff>6351</xdr:colOff>
      <xdr:row>9</xdr:row>
      <xdr:rowOff>40216</xdr:rowOff>
    </xdr:from>
    <xdr:to>
      <xdr:col>11</xdr:col>
      <xdr:colOff>107951</xdr:colOff>
      <xdr:row>12</xdr:row>
      <xdr:rowOff>2116</xdr:rowOff>
    </xdr:to>
    <xdr:grpSp>
      <xdr:nvGrpSpPr>
        <xdr:cNvPr id="158" name="Groupe 132"/>
        <xdr:cNvGrpSpPr>
          <a:grpSpLocks/>
        </xdr:cNvGrpSpPr>
      </xdr:nvGrpSpPr>
      <xdr:grpSpPr bwMode="auto">
        <a:xfrm rot="5400000">
          <a:off x="975784" y="891116"/>
          <a:ext cx="342900" cy="736600"/>
          <a:chOff x="4683703" y="3657840"/>
          <a:chExt cx="271894" cy="585115"/>
        </a:xfrm>
      </xdr:grpSpPr>
      <xdr:sp macro="" textlink="">
        <xdr:nvSpPr>
          <xdr:cNvPr id="159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60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24</xdr:col>
      <xdr:colOff>42332</xdr:colOff>
      <xdr:row>14</xdr:row>
      <xdr:rowOff>31749</xdr:rowOff>
    </xdr:from>
    <xdr:to>
      <xdr:col>30</xdr:col>
      <xdr:colOff>112903</xdr:colOff>
      <xdr:row>19</xdr:row>
      <xdr:rowOff>101598</xdr:rowOff>
    </xdr:to>
    <xdr:sp macro="" textlink="">
      <xdr:nvSpPr>
        <xdr:cNvPr id="161" name="Rounded Rectangle 160"/>
        <xdr:cNvSpPr/>
      </xdr:nvSpPr>
      <xdr:spPr>
        <a:xfrm>
          <a:off x="3033182" y="1670049"/>
          <a:ext cx="813521" cy="688974"/>
        </a:xfrm>
        <a:prstGeom prst="roundRect">
          <a:avLst/>
        </a:prstGeom>
        <a:ln w="2857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HOTEL</a:t>
          </a:r>
          <a:r>
            <a:rPr lang="en-US" sz="1100" baseline="0"/>
            <a:t> DE VILLE</a:t>
          </a:r>
          <a:endParaRPr lang="en-US" sz="1100"/>
        </a:p>
      </xdr:txBody>
    </xdr:sp>
    <xdr:clientData/>
  </xdr:twoCellAnchor>
  <xdr:twoCellAnchor>
    <xdr:from>
      <xdr:col>1</xdr:col>
      <xdr:colOff>35983</xdr:colOff>
      <xdr:row>15</xdr:row>
      <xdr:rowOff>25397</xdr:rowOff>
    </xdr:from>
    <xdr:to>
      <xdr:col>4</xdr:col>
      <xdr:colOff>1058</xdr:colOff>
      <xdr:row>20</xdr:row>
      <xdr:rowOff>116413</xdr:rowOff>
    </xdr:to>
    <xdr:grpSp>
      <xdr:nvGrpSpPr>
        <xdr:cNvPr id="162" name="Groupe 132"/>
        <xdr:cNvGrpSpPr>
          <a:grpSpLocks/>
        </xdr:cNvGrpSpPr>
      </xdr:nvGrpSpPr>
      <xdr:grpSpPr bwMode="auto">
        <a:xfrm>
          <a:off x="162983" y="1835147"/>
          <a:ext cx="346075" cy="726016"/>
          <a:chOff x="4683703" y="3666247"/>
          <a:chExt cx="271894" cy="576708"/>
        </a:xfrm>
      </xdr:grpSpPr>
      <xdr:sp macro="" textlink="">
        <xdr:nvSpPr>
          <xdr:cNvPr id="163" name="Rounded Rectangle 61"/>
          <xdr:cNvSpPr/>
        </xdr:nvSpPr>
        <xdr:spPr>
          <a:xfrm>
            <a:off x="4683703" y="3666247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64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35984</xdr:colOff>
      <xdr:row>21</xdr:row>
      <xdr:rowOff>35986</xdr:rowOff>
    </xdr:from>
    <xdr:to>
      <xdr:col>4</xdr:col>
      <xdr:colOff>1059</xdr:colOff>
      <xdr:row>27</xdr:row>
      <xdr:rowOff>4</xdr:rowOff>
    </xdr:to>
    <xdr:grpSp>
      <xdr:nvGrpSpPr>
        <xdr:cNvPr id="165" name="Groupe 132"/>
        <xdr:cNvGrpSpPr>
          <a:grpSpLocks/>
        </xdr:cNvGrpSpPr>
      </xdr:nvGrpSpPr>
      <xdr:grpSpPr bwMode="auto">
        <a:xfrm>
          <a:off x="162984" y="2607736"/>
          <a:ext cx="346075" cy="726018"/>
          <a:chOff x="4683703" y="3657840"/>
          <a:chExt cx="271894" cy="576709"/>
        </a:xfrm>
      </xdr:grpSpPr>
      <xdr:sp macro="" textlink="">
        <xdr:nvSpPr>
          <xdr:cNvPr id="166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67" name="Rounded Rectangle 62"/>
          <xdr:cNvSpPr/>
        </xdr:nvSpPr>
        <xdr:spPr>
          <a:xfrm>
            <a:off x="4683703" y="39603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29634</xdr:colOff>
      <xdr:row>27</xdr:row>
      <xdr:rowOff>40214</xdr:rowOff>
    </xdr:from>
    <xdr:to>
      <xdr:col>3</xdr:col>
      <xdr:colOff>118534</xdr:colOff>
      <xdr:row>33</xdr:row>
      <xdr:rowOff>4230</xdr:rowOff>
    </xdr:to>
    <xdr:grpSp>
      <xdr:nvGrpSpPr>
        <xdr:cNvPr id="168" name="Groupe 132"/>
        <xdr:cNvGrpSpPr>
          <a:grpSpLocks/>
        </xdr:cNvGrpSpPr>
      </xdr:nvGrpSpPr>
      <xdr:grpSpPr bwMode="auto">
        <a:xfrm>
          <a:off x="156634" y="3373964"/>
          <a:ext cx="342900" cy="726016"/>
          <a:chOff x="4683703" y="3666247"/>
          <a:chExt cx="271894" cy="576708"/>
        </a:xfrm>
      </xdr:grpSpPr>
      <xdr:sp macro="" textlink="">
        <xdr:nvSpPr>
          <xdr:cNvPr id="169" name="Rounded Rectangle 61"/>
          <xdr:cNvSpPr/>
        </xdr:nvSpPr>
        <xdr:spPr>
          <a:xfrm>
            <a:off x="4683703" y="3666247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70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33868</xdr:colOff>
      <xdr:row>33</xdr:row>
      <xdr:rowOff>44448</xdr:rowOff>
    </xdr:from>
    <xdr:to>
      <xdr:col>3</xdr:col>
      <xdr:colOff>122768</xdr:colOff>
      <xdr:row>39</xdr:row>
      <xdr:rowOff>8464</xdr:rowOff>
    </xdr:to>
    <xdr:grpSp>
      <xdr:nvGrpSpPr>
        <xdr:cNvPr id="171" name="Groupe 132"/>
        <xdr:cNvGrpSpPr>
          <a:grpSpLocks/>
        </xdr:cNvGrpSpPr>
      </xdr:nvGrpSpPr>
      <xdr:grpSpPr bwMode="auto">
        <a:xfrm>
          <a:off x="160868" y="4140198"/>
          <a:ext cx="342900" cy="726016"/>
          <a:chOff x="4683703" y="3666247"/>
          <a:chExt cx="271894" cy="576708"/>
        </a:xfrm>
      </xdr:grpSpPr>
      <xdr:sp macro="" textlink="">
        <xdr:nvSpPr>
          <xdr:cNvPr id="172" name="Rounded Rectangle 61"/>
          <xdr:cNvSpPr/>
        </xdr:nvSpPr>
        <xdr:spPr>
          <a:xfrm>
            <a:off x="4683703" y="3666247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73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21</xdr:col>
      <xdr:colOff>38102</xdr:colOff>
      <xdr:row>37</xdr:row>
      <xdr:rowOff>38098</xdr:rowOff>
    </xdr:from>
    <xdr:to>
      <xdr:col>24</xdr:col>
      <xdr:colOff>2</xdr:colOff>
      <xdr:row>40</xdr:row>
      <xdr:rowOff>2299</xdr:rowOff>
    </xdr:to>
    <xdr:sp macro="" textlink="">
      <xdr:nvSpPr>
        <xdr:cNvPr id="174" name="Rounded Rectangle 62"/>
        <xdr:cNvSpPr/>
      </xdr:nvSpPr>
      <xdr:spPr bwMode="auto">
        <a:xfrm>
          <a:off x="2657477" y="4524373"/>
          <a:ext cx="333375" cy="33567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122767</xdr:colOff>
      <xdr:row>38</xdr:row>
      <xdr:rowOff>19049</xdr:rowOff>
    </xdr:from>
    <xdr:to>
      <xdr:col>20</xdr:col>
      <xdr:colOff>97367</xdr:colOff>
      <xdr:row>40</xdr:row>
      <xdr:rowOff>107949</xdr:rowOff>
    </xdr:to>
    <xdr:grpSp>
      <xdr:nvGrpSpPr>
        <xdr:cNvPr id="175" name="Groupe 132"/>
        <xdr:cNvGrpSpPr>
          <a:grpSpLocks/>
        </xdr:cNvGrpSpPr>
      </xdr:nvGrpSpPr>
      <xdr:grpSpPr bwMode="auto">
        <a:xfrm rot="5400000">
          <a:off x="2118784" y="4552949"/>
          <a:ext cx="342900" cy="736600"/>
          <a:chOff x="4683703" y="3657840"/>
          <a:chExt cx="271894" cy="585115"/>
        </a:xfrm>
      </xdr:grpSpPr>
      <xdr:sp macro="" textlink="">
        <xdr:nvSpPr>
          <xdr:cNvPr id="176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77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9</xdr:col>
      <xdr:colOff>3174</xdr:colOff>
      <xdr:row>38</xdr:row>
      <xdr:rowOff>23282</xdr:rowOff>
    </xdr:from>
    <xdr:to>
      <xdr:col>14</xdr:col>
      <xdr:colOff>91016</xdr:colOff>
      <xdr:row>40</xdr:row>
      <xdr:rowOff>112182</xdr:rowOff>
    </xdr:to>
    <xdr:grpSp>
      <xdr:nvGrpSpPr>
        <xdr:cNvPr id="178" name="Groupe 132"/>
        <xdr:cNvGrpSpPr>
          <a:grpSpLocks/>
        </xdr:cNvGrpSpPr>
      </xdr:nvGrpSpPr>
      <xdr:grpSpPr bwMode="auto">
        <a:xfrm rot="5400000">
          <a:off x="1352020" y="4558769"/>
          <a:ext cx="342900" cy="733426"/>
          <a:chOff x="4683703" y="3657840"/>
          <a:chExt cx="271894" cy="585115"/>
        </a:xfrm>
      </xdr:grpSpPr>
      <xdr:sp macro="" textlink="">
        <xdr:nvSpPr>
          <xdr:cNvPr id="179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80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5</xdr:col>
      <xdr:colOff>137398</xdr:colOff>
      <xdr:row>38</xdr:row>
      <xdr:rowOff>23283</xdr:rowOff>
    </xdr:from>
    <xdr:to>
      <xdr:col>8</xdr:col>
      <xdr:colOff>91016</xdr:colOff>
      <xdr:row>40</xdr:row>
      <xdr:rowOff>112183</xdr:rowOff>
    </xdr:to>
    <xdr:sp macro="" textlink="">
      <xdr:nvSpPr>
        <xdr:cNvPr id="181" name="Rounded Rectangle 61"/>
        <xdr:cNvSpPr/>
      </xdr:nvSpPr>
      <xdr:spPr bwMode="auto">
        <a:xfrm rot="5400000">
          <a:off x="755557" y="4634349"/>
          <a:ext cx="336550" cy="334618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48</xdr:col>
      <xdr:colOff>4</xdr:colOff>
      <xdr:row>17</xdr:row>
      <xdr:rowOff>78319</xdr:rowOff>
    </xdr:from>
    <xdr:to>
      <xdr:col>48</xdr:col>
      <xdr:colOff>4236</xdr:colOff>
      <xdr:row>26</xdr:row>
      <xdr:rowOff>95250</xdr:rowOff>
    </xdr:to>
    <xdr:cxnSp macro="">
      <xdr:nvCxnSpPr>
        <xdr:cNvPr id="182" name="Straight Connector 20"/>
        <xdr:cNvCxnSpPr/>
      </xdr:nvCxnSpPr>
      <xdr:spPr>
        <a:xfrm rot="5400000" flipH="1" flipV="1">
          <a:off x="5408617" y="2651656"/>
          <a:ext cx="1131356" cy="4232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46768</xdr:colOff>
      <xdr:row>19</xdr:row>
      <xdr:rowOff>42332</xdr:rowOff>
    </xdr:from>
    <xdr:to>
      <xdr:col>54</xdr:col>
      <xdr:colOff>84855</xdr:colOff>
      <xdr:row>22</xdr:row>
      <xdr:rowOff>113475</xdr:rowOff>
    </xdr:to>
    <xdr:sp macro="" textlink="">
      <xdr:nvSpPr>
        <xdr:cNvPr id="183" name="Rounded Rectangle 39"/>
        <xdr:cNvSpPr/>
      </xdr:nvSpPr>
      <xdr:spPr>
        <a:xfrm>
          <a:off x="6142768" y="2299757"/>
          <a:ext cx="657212" cy="442618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50</xdr:col>
      <xdr:colOff>35983</xdr:colOff>
      <xdr:row>12</xdr:row>
      <xdr:rowOff>41141</xdr:rowOff>
    </xdr:from>
    <xdr:to>
      <xdr:col>54</xdr:col>
      <xdr:colOff>109391</xdr:colOff>
      <xdr:row>16</xdr:row>
      <xdr:rowOff>120647</xdr:rowOff>
    </xdr:to>
    <xdr:sp macro="" textlink="">
      <xdr:nvSpPr>
        <xdr:cNvPr id="184" name="Rounded Rectangle 39"/>
        <xdr:cNvSpPr/>
      </xdr:nvSpPr>
      <xdr:spPr>
        <a:xfrm>
          <a:off x="6255808" y="1431791"/>
          <a:ext cx="568708" cy="57480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47</xdr:col>
      <xdr:colOff>10585</xdr:colOff>
      <xdr:row>14</xdr:row>
      <xdr:rowOff>10581</xdr:rowOff>
    </xdr:from>
    <xdr:to>
      <xdr:col>49</xdr:col>
      <xdr:colOff>99485</xdr:colOff>
      <xdr:row>16</xdr:row>
      <xdr:rowOff>101782</xdr:rowOff>
    </xdr:to>
    <xdr:sp macro="" textlink="">
      <xdr:nvSpPr>
        <xdr:cNvPr id="185" name="Rounded Rectangle 62"/>
        <xdr:cNvSpPr/>
      </xdr:nvSpPr>
      <xdr:spPr bwMode="auto">
        <a:xfrm>
          <a:off x="5858935" y="1648881"/>
          <a:ext cx="336550" cy="338851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45</xdr:col>
      <xdr:colOff>42333</xdr:colOff>
      <xdr:row>27</xdr:row>
      <xdr:rowOff>84667</xdr:rowOff>
    </xdr:from>
    <xdr:to>
      <xdr:col>46</xdr:col>
      <xdr:colOff>103980</xdr:colOff>
      <xdr:row>29</xdr:row>
      <xdr:rowOff>26676</xdr:rowOff>
    </xdr:to>
    <xdr:sp macro="" textlink="">
      <xdr:nvSpPr>
        <xdr:cNvPr id="186" name="Rounded Rectangle 185"/>
        <xdr:cNvSpPr/>
      </xdr:nvSpPr>
      <xdr:spPr>
        <a:xfrm>
          <a:off x="5633508" y="3332692"/>
          <a:ext cx="185472" cy="189659"/>
        </a:xfrm>
        <a:prstGeom prst="roundRect">
          <a:avLst/>
        </a:prstGeom>
        <a:ln w="2222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7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61</xdr:col>
      <xdr:colOff>77529</xdr:colOff>
      <xdr:row>37</xdr:row>
      <xdr:rowOff>52917</xdr:rowOff>
    </xdr:from>
    <xdr:to>
      <xdr:col>61</xdr:col>
      <xdr:colOff>84671</xdr:colOff>
      <xdr:row>40</xdr:row>
      <xdr:rowOff>79114</xdr:rowOff>
    </xdr:to>
    <xdr:cxnSp macro="">
      <xdr:nvCxnSpPr>
        <xdr:cNvPr id="187" name="Straight Connector 76"/>
        <xdr:cNvCxnSpPr/>
      </xdr:nvCxnSpPr>
      <xdr:spPr>
        <a:xfrm rot="5400000" flipH="1" flipV="1">
          <a:off x="7473689" y="4734457"/>
          <a:ext cx="397672" cy="714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6353</xdr:colOff>
      <xdr:row>30</xdr:row>
      <xdr:rowOff>16937</xdr:rowOff>
    </xdr:from>
    <xdr:to>
      <xdr:col>57</xdr:col>
      <xdr:colOff>95253</xdr:colOff>
      <xdr:row>37</xdr:row>
      <xdr:rowOff>2126</xdr:rowOff>
    </xdr:to>
    <xdr:grpSp>
      <xdr:nvGrpSpPr>
        <xdr:cNvPr id="188" name="Groupe 132"/>
        <xdr:cNvGrpSpPr>
          <a:grpSpLocks/>
        </xdr:cNvGrpSpPr>
      </xdr:nvGrpSpPr>
      <xdr:grpSpPr bwMode="auto">
        <a:xfrm>
          <a:off x="7033686" y="3731687"/>
          <a:ext cx="342900" cy="874189"/>
          <a:chOff x="4683703" y="3548548"/>
          <a:chExt cx="271894" cy="694407"/>
        </a:xfrm>
      </xdr:grpSpPr>
      <xdr:sp macro="" textlink="">
        <xdr:nvSpPr>
          <xdr:cNvPr id="189" name="Rounded Rectangle 61"/>
          <xdr:cNvSpPr/>
        </xdr:nvSpPr>
        <xdr:spPr>
          <a:xfrm>
            <a:off x="4683703" y="3548548"/>
            <a:ext cx="271894" cy="274208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0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58</xdr:col>
      <xdr:colOff>74087</xdr:colOff>
      <xdr:row>31</xdr:row>
      <xdr:rowOff>74083</xdr:rowOff>
    </xdr:from>
    <xdr:to>
      <xdr:col>58</xdr:col>
      <xdr:colOff>81764</xdr:colOff>
      <xdr:row>37</xdr:row>
      <xdr:rowOff>83349</xdr:rowOff>
    </xdr:to>
    <xdr:cxnSp macro="">
      <xdr:nvCxnSpPr>
        <xdr:cNvPr id="191" name="Straight Connector 76"/>
        <xdr:cNvCxnSpPr/>
      </xdr:nvCxnSpPr>
      <xdr:spPr>
        <a:xfrm rot="16200000" flipV="1">
          <a:off x="6921768" y="4189677"/>
          <a:ext cx="752216" cy="767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31752</xdr:colOff>
      <xdr:row>31</xdr:row>
      <xdr:rowOff>21166</xdr:rowOff>
    </xdr:from>
    <xdr:to>
      <xdr:col>47</xdr:col>
      <xdr:colOff>116417</xdr:colOff>
      <xdr:row>36</xdr:row>
      <xdr:rowOff>112182</xdr:rowOff>
    </xdr:to>
    <xdr:grpSp>
      <xdr:nvGrpSpPr>
        <xdr:cNvPr id="193" name="Groupe 132"/>
        <xdr:cNvGrpSpPr>
          <a:grpSpLocks/>
        </xdr:cNvGrpSpPr>
      </xdr:nvGrpSpPr>
      <xdr:grpSpPr bwMode="auto">
        <a:xfrm>
          <a:off x="5894919" y="3862916"/>
          <a:ext cx="222248" cy="726016"/>
          <a:chOff x="4683703" y="3666247"/>
          <a:chExt cx="271894" cy="576708"/>
        </a:xfrm>
      </xdr:grpSpPr>
      <xdr:sp macro="" textlink="">
        <xdr:nvSpPr>
          <xdr:cNvPr id="194" name="Rounded Rectangle 61"/>
          <xdr:cNvSpPr/>
        </xdr:nvSpPr>
        <xdr:spPr>
          <a:xfrm>
            <a:off x="4683703" y="3666247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  <xdr:sp macro="" textlink="">
        <xdr:nvSpPr>
          <xdr:cNvPr id="195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/>
          </a:p>
        </xdr:txBody>
      </xdr:sp>
    </xdr:grpSp>
    <xdr:clientData/>
  </xdr:twoCellAnchor>
  <xdr:twoCellAnchor>
    <xdr:from>
      <xdr:col>47</xdr:col>
      <xdr:colOff>60596</xdr:colOff>
      <xdr:row>25</xdr:row>
      <xdr:rowOff>116418</xdr:rowOff>
    </xdr:from>
    <xdr:to>
      <xdr:col>47</xdr:col>
      <xdr:colOff>63503</xdr:colOff>
      <xdr:row>30</xdr:row>
      <xdr:rowOff>19849</xdr:rowOff>
    </xdr:to>
    <xdr:cxnSp macro="">
      <xdr:nvCxnSpPr>
        <xdr:cNvPr id="196" name="Straight Connector 76"/>
        <xdr:cNvCxnSpPr/>
      </xdr:nvCxnSpPr>
      <xdr:spPr>
        <a:xfrm rot="5400000" flipH="1" flipV="1">
          <a:off x="5649122" y="3376617"/>
          <a:ext cx="522556" cy="2907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10583</xdr:colOff>
      <xdr:row>34</xdr:row>
      <xdr:rowOff>33866</xdr:rowOff>
    </xdr:from>
    <xdr:to>
      <xdr:col>54</xdr:col>
      <xdr:colOff>112183</xdr:colOff>
      <xdr:row>36</xdr:row>
      <xdr:rowOff>122766</xdr:rowOff>
    </xdr:to>
    <xdr:grpSp>
      <xdr:nvGrpSpPr>
        <xdr:cNvPr id="197" name="Groupe 132"/>
        <xdr:cNvGrpSpPr>
          <a:grpSpLocks/>
        </xdr:cNvGrpSpPr>
      </xdr:nvGrpSpPr>
      <xdr:grpSpPr bwMode="auto">
        <a:xfrm rot="5400000">
          <a:off x="6462183" y="4059766"/>
          <a:ext cx="342900" cy="736600"/>
          <a:chOff x="4683703" y="3657840"/>
          <a:chExt cx="271894" cy="585115"/>
        </a:xfrm>
      </xdr:grpSpPr>
      <xdr:sp macro="" textlink="">
        <xdr:nvSpPr>
          <xdr:cNvPr id="198" name="Rounded Rectangle 61"/>
          <xdr:cNvSpPr/>
        </xdr:nvSpPr>
        <xdr:spPr>
          <a:xfrm>
            <a:off x="4683703" y="3657840"/>
            <a:ext cx="271894" cy="274209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9" name="Rounded Rectangle 62"/>
          <xdr:cNvSpPr/>
        </xdr:nvSpPr>
        <xdr:spPr>
          <a:xfrm>
            <a:off x="4683703" y="3968746"/>
            <a:ext cx="271894" cy="274209"/>
          </a:xfrm>
          <a:prstGeom prst="round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45</xdr:col>
      <xdr:colOff>85996</xdr:colOff>
      <xdr:row>29</xdr:row>
      <xdr:rowOff>119333</xdr:rowOff>
    </xdr:from>
    <xdr:to>
      <xdr:col>47</xdr:col>
      <xdr:colOff>42334</xdr:colOff>
      <xdr:row>30</xdr:row>
      <xdr:rowOff>0</xdr:rowOff>
    </xdr:to>
    <xdr:cxnSp macro="">
      <xdr:nvCxnSpPr>
        <xdr:cNvPr id="200" name="Straight Connector 76"/>
        <xdr:cNvCxnSpPr/>
      </xdr:nvCxnSpPr>
      <xdr:spPr>
        <a:xfrm>
          <a:off x="5677171" y="3615008"/>
          <a:ext cx="213513" cy="449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31750</xdr:colOff>
      <xdr:row>23</xdr:row>
      <xdr:rowOff>31750</xdr:rowOff>
    </xdr:from>
    <xdr:to>
      <xdr:col>53</xdr:col>
      <xdr:colOff>98834</xdr:colOff>
      <xdr:row>26</xdr:row>
      <xdr:rowOff>102893</xdr:rowOff>
    </xdr:to>
    <xdr:sp macro="" textlink="">
      <xdr:nvSpPr>
        <xdr:cNvPr id="201" name="Rounded Rectangle 39"/>
        <xdr:cNvSpPr/>
      </xdr:nvSpPr>
      <xdr:spPr>
        <a:xfrm>
          <a:off x="6127750" y="2784475"/>
          <a:ext cx="562384" cy="442618"/>
        </a:xfrm>
        <a:prstGeom prst="roundRect">
          <a:avLst/>
        </a:prstGeom>
        <a:ln w="22225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48</xdr:col>
      <xdr:colOff>40417</xdr:colOff>
      <xdr:row>27</xdr:row>
      <xdr:rowOff>14815</xdr:rowOff>
    </xdr:from>
    <xdr:to>
      <xdr:col>53</xdr:col>
      <xdr:colOff>78504</xdr:colOff>
      <xdr:row>30</xdr:row>
      <xdr:rowOff>85958</xdr:rowOff>
    </xdr:to>
    <xdr:sp macro="" textlink="">
      <xdr:nvSpPr>
        <xdr:cNvPr id="202" name="Rounded Rectangle 39"/>
        <xdr:cNvSpPr/>
      </xdr:nvSpPr>
      <xdr:spPr>
        <a:xfrm>
          <a:off x="6012592" y="3262840"/>
          <a:ext cx="657212" cy="442618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51</xdr:col>
      <xdr:colOff>52917</xdr:colOff>
      <xdr:row>33</xdr:row>
      <xdr:rowOff>74083</xdr:rowOff>
    </xdr:from>
    <xdr:to>
      <xdr:col>58</xdr:col>
      <xdr:colOff>2117</xdr:colOff>
      <xdr:row>33</xdr:row>
      <xdr:rowOff>84666</xdr:rowOff>
    </xdr:to>
    <xdr:cxnSp macro="">
      <xdr:nvCxnSpPr>
        <xdr:cNvPr id="203" name="Straight Connector 78"/>
        <xdr:cNvCxnSpPr/>
      </xdr:nvCxnSpPr>
      <xdr:spPr>
        <a:xfrm>
          <a:off x="6396567" y="4065058"/>
          <a:ext cx="825500" cy="1058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35989</xdr:colOff>
      <xdr:row>8</xdr:row>
      <xdr:rowOff>78318</xdr:rowOff>
    </xdr:from>
    <xdr:to>
      <xdr:col>49</xdr:col>
      <xdr:colOff>52921</xdr:colOff>
      <xdr:row>10</xdr:row>
      <xdr:rowOff>84667</xdr:rowOff>
    </xdr:to>
    <xdr:cxnSp macro="">
      <xdr:nvCxnSpPr>
        <xdr:cNvPr id="204" name="Straight Connector 76"/>
        <xdr:cNvCxnSpPr/>
      </xdr:nvCxnSpPr>
      <xdr:spPr>
        <a:xfrm rot="16200000" flipV="1">
          <a:off x="6013455" y="1092202"/>
          <a:ext cx="253999" cy="1693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63500</xdr:colOff>
      <xdr:row>9</xdr:row>
      <xdr:rowOff>42333</xdr:rowOff>
    </xdr:from>
    <xdr:to>
      <xdr:col>48</xdr:col>
      <xdr:colOff>103905</xdr:colOff>
      <xdr:row>10</xdr:row>
      <xdr:rowOff>100775</xdr:rowOff>
    </xdr:to>
    <xdr:sp macro="" textlink="">
      <xdr:nvSpPr>
        <xdr:cNvPr id="205" name="Rounded Rectangle 39"/>
        <xdr:cNvSpPr/>
      </xdr:nvSpPr>
      <xdr:spPr>
        <a:xfrm>
          <a:off x="5778500" y="1061508"/>
          <a:ext cx="297580" cy="182267"/>
        </a:xfrm>
        <a:prstGeom prst="round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54</xdr:col>
      <xdr:colOff>71180</xdr:colOff>
      <xdr:row>30</xdr:row>
      <xdr:rowOff>35982</xdr:rowOff>
    </xdr:from>
    <xdr:to>
      <xdr:col>54</xdr:col>
      <xdr:colOff>78322</xdr:colOff>
      <xdr:row>33</xdr:row>
      <xdr:rowOff>62179</xdr:rowOff>
    </xdr:to>
    <xdr:cxnSp macro="">
      <xdr:nvCxnSpPr>
        <xdr:cNvPr id="206" name="Straight Connector 76"/>
        <xdr:cNvCxnSpPr/>
      </xdr:nvCxnSpPr>
      <xdr:spPr>
        <a:xfrm rot="5400000" flipH="1" flipV="1">
          <a:off x="6591040" y="3850747"/>
          <a:ext cx="397672" cy="7142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F48"/>
  <sheetViews>
    <sheetView tabSelected="1" topLeftCell="N1" zoomScale="90" zoomScaleNormal="90" workbookViewId="0">
      <selection activeCell="CL36" sqref="CL36"/>
    </sheetView>
  </sheetViews>
  <sheetFormatPr defaultColWidth="1.85546875" defaultRowHeight="9.75" customHeight="1"/>
  <cols>
    <col min="1" max="5" width="1.85546875" style="1"/>
    <col min="6" max="6" width="2" style="1" bestFit="1" customWidth="1"/>
    <col min="7" max="13" width="1.85546875" style="1"/>
    <col min="14" max="14" width="2" style="1" bestFit="1" customWidth="1"/>
    <col min="15" max="46" width="1.85546875" style="1"/>
    <col min="47" max="47" width="2" style="1" bestFit="1" customWidth="1"/>
    <col min="48" max="54" width="1.85546875" style="1"/>
    <col min="55" max="55" width="2" style="1" bestFit="1" customWidth="1"/>
    <col min="56" max="80" width="1.85546875" style="1"/>
    <col min="81" max="81" width="6.5703125" style="1" customWidth="1"/>
    <col min="82" max="82" width="3" style="1" customWidth="1"/>
    <col min="83" max="83" width="11" style="1" customWidth="1"/>
    <col min="84" max="16384" width="1.85546875" style="1"/>
  </cols>
  <sheetData>
    <row r="1" spans="2:83" ht="2.25" customHeight="1"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2:83" ht="9.75" customHeight="1"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2:83" ht="9.75" customHeight="1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2:83" ht="9.75" customHeight="1"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2:83" ht="9.75" customHeight="1" thickBot="1"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2:83" ht="9.75" customHeight="1">
      <c r="B6" s="4"/>
      <c r="C6" s="5"/>
      <c r="D6" s="5"/>
      <c r="E6" s="6"/>
      <c r="F6" s="7"/>
      <c r="G6" s="5"/>
      <c r="H6" s="5"/>
      <c r="I6" s="6"/>
      <c r="J6" s="4"/>
      <c r="K6" s="5"/>
      <c r="L6" s="5"/>
      <c r="M6" s="6"/>
      <c r="N6" s="7"/>
      <c r="O6" s="5"/>
      <c r="P6" s="5"/>
      <c r="Q6" s="8"/>
      <c r="R6" s="9"/>
      <c r="S6" s="2"/>
      <c r="T6" s="2"/>
      <c r="U6" s="8"/>
      <c r="V6" s="9"/>
      <c r="W6" s="2"/>
      <c r="X6" s="2"/>
      <c r="Y6" s="8"/>
      <c r="Z6" s="9"/>
      <c r="AA6" s="2"/>
      <c r="AB6" s="2"/>
      <c r="AC6" s="8"/>
      <c r="AD6" s="9"/>
      <c r="AE6" s="2"/>
      <c r="AF6" s="2"/>
      <c r="AG6" s="8"/>
      <c r="AH6" s="9"/>
      <c r="AI6" s="2"/>
      <c r="AJ6" s="2"/>
      <c r="AK6" s="10"/>
      <c r="AQ6" s="4"/>
      <c r="AR6" s="5"/>
      <c r="AS6" s="5"/>
      <c r="AT6" s="6"/>
      <c r="AU6" s="7"/>
      <c r="AV6" s="5"/>
      <c r="AW6" s="5"/>
      <c r="AX6" s="6"/>
      <c r="AY6" s="4"/>
      <c r="AZ6" s="5"/>
      <c r="BA6" s="5"/>
      <c r="BB6" s="6"/>
      <c r="BC6" s="7"/>
      <c r="BD6" s="5"/>
      <c r="BE6" s="5"/>
      <c r="BF6" s="8"/>
      <c r="BG6" s="9"/>
      <c r="BH6" s="2"/>
      <c r="BI6" s="2"/>
      <c r="BJ6" s="8"/>
      <c r="BK6" s="9"/>
      <c r="BL6" s="2"/>
      <c r="BM6" s="2"/>
      <c r="BN6" s="8"/>
      <c r="BO6" s="9"/>
      <c r="BP6" s="2"/>
      <c r="BQ6" s="2"/>
      <c r="BR6" s="8"/>
      <c r="BS6" s="9"/>
      <c r="BT6" s="2"/>
      <c r="BU6" s="2"/>
      <c r="BV6" s="8"/>
      <c r="BW6" s="9"/>
      <c r="BX6" s="2"/>
      <c r="BY6" s="2"/>
      <c r="BZ6" s="10"/>
    </row>
    <row r="7" spans="2:83" ht="9.75" customHeight="1">
      <c r="B7" s="11"/>
      <c r="C7" s="2"/>
      <c r="D7" s="2"/>
      <c r="E7" s="8"/>
      <c r="F7" s="9"/>
      <c r="G7" s="2"/>
      <c r="H7" s="2"/>
      <c r="I7" s="8"/>
      <c r="J7" s="11"/>
      <c r="K7" s="2"/>
      <c r="L7" s="2"/>
      <c r="M7" s="8"/>
      <c r="N7" s="9"/>
      <c r="O7" s="2"/>
      <c r="P7" s="2"/>
      <c r="Q7" s="8"/>
      <c r="R7" s="9"/>
      <c r="S7" s="2"/>
      <c r="T7" s="2"/>
      <c r="U7" s="8"/>
      <c r="V7" s="9"/>
      <c r="W7" s="2"/>
      <c r="X7" s="2"/>
      <c r="Y7" s="8"/>
      <c r="Z7" s="9"/>
      <c r="AA7" s="2"/>
      <c r="AB7" s="2"/>
      <c r="AC7" s="8"/>
      <c r="AD7" s="9"/>
      <c r="AE7" s="2"/>
      <c r="AF7" s="2"/>
      <c r="AG7" s="8"/>
      <c r="AH7" s="9"/>
      <c r="AI7" s="2"/>
      <c r="AJ7" s="2"/>
      <c r="AK7" s="10"/>
      <c r="AQ7" s="11"/>
      <c r="AR7" s="2"/>
      <c r="AS7" s="2"/>
      <c r="AT7" s="8"/>
      <c r="AU7" s="9"/>
      <c r="AV7" s="2"/>
      <c r="AW7" s="2"/>
      <c r="AX7" s="8"/>
      <c r="AY7" s="11"/>
      <c r="AZ7" s="2"/>
      <c r="BA7" s="2"/>
      <c r="BB7" s="8"/>
      <c r="BC7" s="9"/>
      <c r="BD7" s="2"/>
      <c r="BE7" s="2"/>
      <c r="BF7" s="8"/>
      <c r="BG7" s="9"/>
      <c r="BH7" s="2"/>
      <c r="BI7" s="2"/>
      <c r="BJ7" s="8"/>
      <c r="BK7" s="9"/>
      <c r="BL7" s="2"/>
      <c r="BM7" s="2"/>
      <c r="BN7" s="8"/>
      <c r="BO7" s="9"/>
      <c r="BP7" s="2"/>
      <c r="BQ7" s="2"/>
      <c r="BR7" s="8"/>
      <c r="BS7" s="9"/>
      <c r="BT7" s="2"/>
      <c r="BU7" s="2"/>
      <c r="BV7" s="8"/>
      <c r="BW7" s="9"/>
      <c r="BX7" s="2"/>
      <c r="BY7" s="2"/>
      <c r="BZ7" s="10"/>
    </row>
    <row r="8" spans="2:83" ht="9.75" customHeight="1" thickBot="1">
      <c r="B8" s="11"/>
      <c r="C8" s="2"/>
      <c r="D8" s="2"/>
      <c r="E8" s="8"/>
      <c r="F8" s="9"/>
      <c r="G8" s="2"/>
      <c r="H8" s="2"/>
      <c r="I8" s="8"/>
      <c r="J8" s="11"/>
      <c r="K8" s="2"/>
      <c r="L8" s="2"/>
      <c r="M8" s="8"/>
      <c r="N8" s="9"/>
      <c r="O8" s="2"/>
      <c r="P8" s="2"/>
      <c r="Q8" s="8"/>
      <c r="R8" s="9"/>
      <c r="S8" s="2"/>
      <c r="T8" s="2"/>
      <c r="U8" s="8"/>
      <c r="V8" s="9"/>
      <c r="W8" s="2"/>
      <c r="X8" s="2"/>
      <c r="Y8" s="8"/>
      <c r="Z8" s="9"/>
      <c r="AA8" s="2"/>
      <c r="AB8" s="2"/>
      <c r="AC8" s="8"/>
      <c r="AD8" s="9"/>
      <c r="AE8" s="2"/>
      <c r="AF8" s="2"/>
      <c r="AG8" s="8"/>
      <c r="AH8" s="9"/>
      <c r="AI8" s="2"/>
      <c r="AJ8" s="2"/>
      <c r="AK8" s="10"/>
      <c r="AQ8" s="11"/>
      <c r="AR8" s="2"/>
      <c r="AS8" s="2"/>
      <c r="AT8" s="8"/>
      <c r="AU8" s="9"/>
      <c r="AV8" s="2"/>
      <c r="AW8" s="2"/>
      <c r="AX8" s="8"/>
      <c r="AY8" s="11"/>
      <c r="AZ8" s="2"/>
      <c r="BA8" s="2"/>
      <c r="BB8" s="8"/>
      <c r="BC8" s="9"/>
      <c r="BD8" s="2"/>
      <c r="BE8" s="2"/>
      <c r="BF8" s="8"/>
      <c r="BG8" s="9"/>
      <c r="BH8" s="2"/>
      <c r="BI8" s="2"/>
      <c r="BJ8" s="8"/>
      <c r="BK8" s="9"/>
      <c r="BL8" s="2"/>
      <c r="BM8" s="2"/>
      <c r="BN8" s="8"/>
      <c r="BO8" s="9"/>
      <c r="BP8" s="2"/>
      <c r="BQ8" s="2"/>
      <c r="BR8" s="8"/>
      <c r="BS8" s="9"/>
      <c r="BT8" s="2"/>
      <c r="BU8" s="2"/>
      <c r="BV8" s="8"/>
      <c r="BW8" s="9"/>
      <c r="BX8" s="2"/>
      <c r="BY8" s="2"/>
      <c r="BZ8" s="10"/>
    </row>
    <row r="9" spans="2:83" ht="9.75" customHeight="1">
      <c r="B9" s="12"/>
      <c r="C9" s="13"/>
      <c r="D9" s="13"/>
      <c r="E9" s="14"/>
      <c r="F9" s="15"/>
      <c r="G9" s="13"/>
      <c r="H9" s="13"/>
      <c r="I9" s="14"/>
      <c r="J9" s="12"/>
      <c r="K9" s="13"/>
      <c r="L9" s="13"/>
      <c r="M9" s="14"/>
      <c r="N9" s="15"/>
      <c r="O9" s="13"/>
      <c r="P9" s="13"/>
      <c r="Q9" s="14"/>
      <c r="R9" s="15"/>
      <c r="S9" s="13"/>
      <c r="T9" s="13"/>
      <c r="U9" s="14"/>
      <c r="V9" s="15"/>
      <c r="W9" s="13"/>
      <c r="X9" s="13"/>
      <c r="Y9" s="14"/>
      <c r="Z9" s="15"/>
      <c r="AA9" s="13"/>
      <c r="AB9" s="13"/>
      <c r="AC9" s="14"/>
      <c r="AD9" s="15"/>
      <c r="AE9" s="13"/>
      <c r="AF9" s="13"/>
      <c r="AG9" s="14"/>
      <c r="AH9" s="15"/>
      <c r="AI9" s="13"/>
      <c r="AJ9" s="13"/>
      <c r="AK9" s="16"/>
      <c r="AQ9" s="12"/>
      <c r="AR9" s="13"/>
      <c r="AS9" s="13"/>
      <c r="AT9" s="14"/>
      <c r="AU9" s="15"/>
      <c r="AV9" s="13"/>
      <c r="AW9" s="13"/>
      <c r="AX9" s="14"/>
      <c r="AY9" s="12"/>
      <c r="AZ9" s="13"/>
      <c r="BA9" s="13"/>
      <c r="BB9" s="14"/>
      <c r="BC9" s="15"/>
      <c r="BD9" s="13"/>
      <c r="BE9" s="13"/>
      <c r="BF9" s="14"/>
      <c r="BG9" s="15"/>
      <c r="BH9" s="13"/>
      <c r="BI9" s="13"/>
      <c r="BJ9" s="14"/>
      <c r="BK9" s="15"/>
      <c r="BL9" s="13"/>
      <c r="BM9" s="13"/>
      <c r="BN9" s="14"/>
      <c r="BO9" s="15"/>
      <c r="BP9" s="13"/>
      <c r="BQ9" s="13"/>
      <c r="BR9" s="14"/>
      <c r="BS9" s="15"/>
      <c r="BT9" s="13"/>
      <c r="BU9" s="13"/>
      <c r="BV9" s="14"/>
      <c r="BW9" s="15"/>
      <c r="BX9" s="13"/>
      <c r="BY9" s="13"/>
      <c r="BZ9" s="16"/>
      <c r="CC9" s="17">
        <f xml:space="preserve">  1770 + 1540*3</f>
        <v>6390</v>
      </c>
      <c r="CD9" s="18"/>
      <c r="CE9" s="19" t="s">
        <v>0</v>
      </c>
    </row>
    <row r="10" spans="2:83" ht="9.75" customHeight="1">
      <c r="B10" s="20"/>
      <c r="C10" s="21"/>
      <c r="D10" s="21"/>
      <c r="E10" s="22"/>
      <c r="F10" s="23"/>
      <c r="G10" s="21"/>
      <c r="H10" s="21"/>
      <c r="I10" s="22"/>
      <c r="J10" s="20"/>
      <c r="K10" s="21"/>
      <c r="L10" s="21"/>
      <c r="M10" s="22"/>
      <c r="N10" s="23"/>
      <c r="O10" s="21"/>
      <c r="P10" s="21"/>
      <c r="Q10" s="22"/>
      <c r="R10" s="23"/>
      <c r="S10" s="21"/>
      <c r="T10" s="21"/>
      <c r="U10" s="22"/>
      <c r="V10" s="23"/>
      <c r="W10" s="21"/>
      <c r="X10" s="21"/>
      <c r="Y10" s="22"/>
      <c r="Z10" s="23"/>
      <c r="AA10" s="21"/>
      <c r="AB10" s="21"/>
      <c r="AC10" s="22"/>
      <c r="AD10" s="23"/>
      <c r="AE10" s="21"/>
      <c r="AF10" s="21"/>
      <c r="AG10" s="22"/>
      <c r="AH10" s="23"/>
      <c r="AI10" s="21"/>
      <c r="AJ10" s="21"/>
      <c r="AK10" s="24"/>
      <c r="AQ10" s="20"/>
      <c r="AR10" s="21"/>
      <c r="AS10" s="21"/>
      <c r="AT10" s="22"/>
      <c r="AU10" s="23"/>
      <c r="AV10" s="21"/>
      <c r="AW10" s="21"/>
      <c r="AX10" s="22"/>
      <c r="AY10" s="20"/>
      <c r="AZ10" s="21"/>
      <c r="BA10" s="21"/>
      <c r="BB10" s="22"/>
      <c r="BC10" s="23"/>
      <c r="BD10" s="21"/>
      <c r="BE10" s="21"/>
      <c r="BF10" s="22"/>
      <c r="BG10" s="23"/>
      <c r="BH10" s="21"/>
      <c r="BI10" s="21"/>
      <c r="BJ10" s="22"/>
      <c r="BK10" s="23"/>
      <c r="BL10" s="21"/>
      <c r="BM10" s="21"/>
      <c r="BN10" s="22"/>
      <c r="BO10" s="23"/>
      <c r="BP10" s="21"/>
      <c r="BQ10" s="21"/>
      <c r="BR10" s="22"/>
      <c r="BS10" s="23"/>
      <c r="BT10" s="21"/>
      <c r="BU10" s="21"/>
      <c r="BV10" s="22"/>
      <c r="BW10" s="23"/>
      <c r="BX10" s="21"/>
      <c r="BY10" s="21"/>
      <c r="BZ10" s="24"/>
      <c r="CC10" s="25">
        <f xml:space="preserve"> 1150 *CD10</f>
        <v>16100</v>
      </c>
      <c r="CD10" s="26">
        <v>14</v>
      </c>
      <c r="CE10" s="27" t="s">
        <v>1</v>
      </c>
    </row>
    <row r="11" spans="2:83" ht="9.75" customHeight="1" thickBot="1">
      <c r="B11" s="11"/>
      <c r="C11" s="2"/>
      <c r="D11" s="2"/>
      <c r="E11" s="8"/>
      <c r="F11" s="9"/>
      <c r="G11" s="2"/>
      <c r="H11" s="2"/>
      <c r="I11" s="8"/>
      <c r="J11" s="11"/>
      <c r="K11" s="2"/>
      <c r="L11" s="2"/>
      <c r="M11" s="8"/>
      <c r="N11" s="9"/>
      <c r="O11" s="2"/>
      <c r="P11" s="2"/>
      <c r="Q11" s="8"/>
      <c r="R11" s="9"/>
      <c r="S11" s="2"/>
      <c r="T11" s="2"/>
      <c r="U11" s="8"/>
      <c r="V11" s="9"/>
      <c r="W11" s="2"/>
      <c r="X11" s="2"/>
      <c r="Y11" s="8"/>
      <c r="Z11" s="9"/>
      <c r="AA11" s="2"/>
      <c r="AB11" s="2"/>
      <c r="AC11" s="8"/>
      <c r="AD11" s="9"/>
      <c r="AE11" s="2"/>
      <c r="AF11" s="2"/>
      <c r="AG11" s="8"/>
      <c r="AH11" s="9"/>
      <c r="AI11" s="2"/>
      <c r="AJ11" s="2"/>
      <c r="AK11" s="10"/>
      <c r="AQ11" s="11"/>
      <c r="AR11" s="2"/>
      <c r="AS11" s="2"/>
      <c r="AT11" s="8"/>
      <c r="AU11" s="9"/>
      <c r="AV11" s="2"/>
      <c r="AW11" s="2"/>
      <c r="AX11" s="8"/>
      <c r="AY11" s="11"/>
      <c r="AZ11" s="2"/>
      <c r="BA11" s="2"/>
      <c r="BB11" s="8"/>
      <c r="BC11" s="9"/>
      <c r="BD11" s="2"/>
      <c r="BE11" s="2"/>
      <c r="BF11" s="8"/>
      <c r="BG11" s="9"/>
      <c r="BH11" s="2"/>
      <c r="BI11" s="2"/>
      <c r="BJ11" s="8"/>
      <c r="BK11" s="9"/>
      <c r="BL11" s="2"/>
      <c r="BM11" s="2"/>
      <c r="BN11" s="8"/>
      <c r="BO11" s="9"/>
      <c r="BP11" s="2"/>
      <c r="BQ11" s="2"/>
      <c r="BR11" s="8"/>
      <c r="BS11" s="9"/>
      <c r="BT11" s="2"/>
      <c r="BU11" s="2"/>
      <c r="BV11" s="8"/>
      <c r="BW11" s="9"/>
      <c r="BX11" s="2"/>
      <c r="BY11" s="2"/>
      <c r="BZ11" s="10"/>
      <c r="CC11" s="25">
        <f>2120 *CD11</f>
        <v>14840</v>
      </c>
      <c r="CD11" s="26">
        <v>7</v>
      </c>
      <c r="CE11" s="27" t="s">
        <v>2</v>
      </c>
    </row>
    <row r="12" spans="2:83" ht="9.75" customHeight="1" thickBot="1">
      <c r="B12" s="11"/>
      <c r="C12" s="2"/>
      <c r="D12" s="2"/>
      <c r="E12" s="8"/>
      <c r="F12" s="9"/>
      <c r="G12" s="2"/>
      <c r="H12" s="2"/>
      <c r="I12" s="8"/>
      <c r="J12" s="11"/>
      <c r="K12" s="2"/>
      <c r="L12" s="2"/>
      <c r="M12" s="8"/>
      <c r="N12" s="9"/>
      <c r="O12" s="2"/>
      <c r="P12" s="2"/>
      <c r="Q12" s="8"/>
      <c r="R12" s="9"/>
      <c r="S12" s="2"/>
      <c r="T12" s="2"/>
      <c r="U12" s="8"/>
      <c r="V12" s="9"/>
      <c r="W12" s="2"/>
      <c r="X12" s="2"/>
      <c r="Y12" s="8"/>
      <c r="Z12" s="9"/>
      <c r="AA12" s="2"/>
      <c r="AB12" s="2"/>
      <c r="AC12" s="8"/>
      <c r="AD12" s="9"/>
      <c r="AE12" s="2"/>
      <c r="AF12" s="2"/>
      <c r="AG12" s="8"/>
      <c r="AH12" s="9"/>
      <c r="AI12" s="2"/>
      <c r="AJ12" s="2"/>
      <c r="AK12" s="10"/>
      <c r="AQ12" s="11"/>
      <c r="AR12" s="2"/>
      <c r="AS12" s="2"/>
      <c r="AT12" s="8"/>
      <c r="AU12" s="9"/>
      <c r="AV12" s="2"/>
      <c r="AW12" s="2"/>
      <c r="AX12" s="8"/>
      <c r="AY12" s="11"/>
      <c r="AZ12" s="2"/>
      <c r="BA12" s="2"/>
      <c r="BB12" s="8"/>
      <c r="BC12" s="9"/>
      <c r="BD12" s="2"/>
      <c r="BE12" s="2"/>
      <c r="BF12" s="8"/>
      <c r="BG12" s="9"/>
      <c r="BH12" s="2"/>
      <c r="BI12" s="2"/>
      <c r="BJ12" s="8"/>
      <c r="BK12" s="9"/>
      <c r="BL12" s="2"/>
      <c r="BM12" s="2"/>
      <c r="BN12" s="8"/>
      <c r="BO12" s="9"/>
      <c r="BP12" s="2"/>
      <c r="BQ12" s="2"/>
      <c r="BR12" s="8"/>
      <c r="BS12" s="9"/>
      <c r="BT12" s="2"/>
      <c r="BU12" s="2"/>
      <c r="BV12" s="8"/>
      <c r="BW12" s="9"/>
      <c r="BX12" s="2"/>
      <c r="BY12" s="2"/>
      <c r="BZ12" s="10"/>
      <c r="CC12" s="28">
        <f>CC10+CC11+CC9</f>
        <v>37330</v>
      </c>
      <c r="CD12" s="29"/>
      <c r="CE12" s="30" t="s">
        <v>3</v>
      </c>
    </row>
    <row r="13" spans="2:83" ht="9.75" customHeight="1" thickBot="1">
      <c r="B13" s="12"/>
      <c r="C13" s="13"/>
      <c r="D13" s="13"/>
      <c r="E13" s="14"/>
      <c r="F13" s="15"/>
      <c r="G13" s="13"/>
      <c r="H13" s="13"/>
      <c r="I13" s="14"/>
      <c r="J13" s="12"/>
      <c r="K13" s="13"/>
      <c r="L13" s="13"/>
      <c r="M13" s="14"/>
      <c r="N13" s="15"/>
      <c r="O13" s="13"/>
      <c r="P13" s="13"/>
      <c r="Q13" s="14"/>
      <c r="R13" s="15"/>
      <c r="S13" s="13"/>
      <c r="T13" s="13"/>
      <c r="U13" s="14"/>
      <c r="V13" s="15"/>
      <c r="W13" s="13"/>
      <c r="X13" s="13"/>
      <c r="Y13" s="14"/>
      <c r="Z13" s="15"/>
      <c r="AA13" s="13"/>
      <c r="AB13" s="13"/>
      <c r="AC13" s="14"/>
      <c r="AD13" s="15"/>
      <c r="AE13" s="13"/>
      <c r="AF13" s="13"/>
      <c r="AG13" s="14"/>
      <c r="AH13" s="15"/>
      <c r="AI13" s="13"/>
      <c r="AJ13" s="13"/>
      <c r="AK13" s="16"/>
      <c r="AQ13" s="12"/>
      <c r="AR13" s="13"/>
      <c r="AS13" s="13"/>
      <c r="AT13" s="14"/>
      <c r="AU13" s="15"/>
      <c r="AV13" s="13"/>
      <c r="AW13" s="13"/>
      <c r="AX13" s="14"/>
      <c r="AY13" s="12"/>
      <c r="AZ13" s="13"/>
      <c r="BA13" s="13"/>
      <c r="BB13" s="14"/>
      <c r="BC13" s="15"/>
      <c r="BD13" s="13"/>
      <c r="BE13" s="13"/>
      <c r="BF13" s="14"/>
      <c r="BG13" s="15"/>
      <c r="BH13" s="13"/>
      <c r="BI13" s="13"/>
      <c r="BJ13" s="14"/>
      <c r="BK13" s="15"/>
      <c r="BL13" s="13"/>
      <c r="BM13" s="13"/>
      <c r="BN13" s="14"/>
      <c r="BO13" s="15"/>
      <c r="BP13" s="13"/>
      <c r="BQ13" s="13"/>
      <c r="BR13" s="14"/>
      <c r="BS13" s="15"/>
      <c r="BT13" s="13"/>
      <c r="BU13" s="13"/>
      <c r="BV13" s="14"/>
      <c r="BW13" s="15"/>
      <c r="BX13" s="13"/>
      <c r="BY13" s="13"/>
      <c r="BZ13" s="16"/>
      <c r="CE13" s="31"/>
    </row>
    <row r="14" spans="2:83" ht="9.75" customHeight="1">
      <c r="B14" s="20"/>
      <c r="C14" s="21"/>
      <c r="D14" s="21"/>
      <c r="E14" s="22"/>
      <c r="F14" s="23"/>
      <c r="G14" s="21"/>
      <c r="H14" s="21"/>
      <c r="I14" s="22"/>
      <c r="J14" s="20"/>
      <c r="K14" s="21"/>
      <c r="L14" s="21"/>
      <c r="M14" s="22"/>
      <c r="N14" s="23"/>
      <c r="O14" s="21"/>
      <c r="P14" s="21"/>
      <c r="Q14" s="22"/>
      <c r="R14" s="23"/>
      <c r="S14" s="21"/>
      <c r="T14" s="21"/>
      <c r="U14" s="22"/>
      <c r="V14" s="23"/>
      <c r="W14" s="21"/>
      <c r="X14" s="21"/>
      <c r="Y14" s="22"/>
      <c r="Z14" s="23"/>
      <c r="AA14" s="21"/>
      <c r="AB14" s="21"/>
      <c r="AC14" s="22"/>
      <c r="AD14" s="23"/>
      <c r="AE14" s="21"/>
      <c r="AF14" s="21"/>
      <c r="AG14" s="22"/>
      <c r="AH14" s="23"/>
      <c r="AI14" s="21"/>
      <c r="AJ14" s="21"/>
      <c r="AK14" s="24"/>
      <c r="AQ14" s="20"/>
      <c r="AR14" s="21"/>
      <c r="AS14" s="21"/>
      <c r="AT14" s="22"/>
      <c r="AU14" s="23"/>
      <c r="AV14" s="21"/>
      <c r="AW14" s="21"/>
      <c r="AX14" s="22"/>
      <c r="AY14" s="20"/>
      <c r="AZ14" s="21"/>
      <c r="BA14" s="21"/>
      <c r="BB14" s="22"/>
      <c r="BC14" s="23"/>
      <c r="BD14" s="21"/>
      <c r="BE14" s="21"/>
      <c r="BF14" s="22"/>
      <c r="BG14" s="23"/>
      <c r="BH14" s="21"/>
      <c r="BI14" s="21"/>
      <c r="BJ14" s="22"/>
      <c r="BK14" s="23"/>
      <c r="BL14" s="21"/>
      <c r="BM14" s="21"/>
      <c r="BN14" s="22"/>
      <c r="BO14" s="23"/>
      <c r="BP14" s="21"/>
      <c r="BQ14" s="21"/>
      <c r="BR14" s="22"/>
      <c r="BS14" s="23"/>
      <c r="BT14" s="21"/>
      <c r="BU14" s="21"/>
      <c r="BV14" s="22"/>
      <c r="BW14" s="23"/>
      <c r="BX14" s="21"/>
      <c r="BY14" s="21"/>
      <c r="BZ14" s="24"/>
      <c r="CC14" s="32">
        <f>2180*CD14</f>
        <v>37060</v>
      </c>
      <c r="CD14" s="33">
        <v>17</v>
      </c>
      <c r="CE14" s="34" t="s">
        <v>4</v>
      </c>
    </row>
    <row r="15" spans="2:83" ht="9.75" customHeight="1">
      <c r="B15" s="11"/>
      <c r="C15" s="2"/>
      <c r="D15" s="2"/>
      <c r="E15" s="8"/>
      <c r="F15" s="9"/>
      <c r="G15" s="2"/>
      <c r="H15" s="2"/>
      <c r="I15" s="8"/>
      <c r="J15" s="11"/>
      <c r="K15" s="2"/>
      <c r="L15" s="2"/>
      <c r="M15" s="8"/>
      <c r="N15" s="9"/>
      <c r="O15" s="2"/>
      <c r="P15" s="2"/>
      <c r="Q15" s="8"/>
      <c r="R15" s="9"/>
      <c r="S15" s="2"/>
      <c r="T15" s="2"/>
      <c r="U15" s="8"/>
      <c r="V15" s="9"/>
      <c r="W15" s="2"/>
      <c r="X15" s="2"/>
      <c r="Y15" s="8"/>
      <c r="Z15" s="9"/>
      <c r="AA15" s="2"/>
      <c r="AB15" s="2"/>
      <c r="AC15" s="8"/>
      <c r="AD15" s="9"/>
      <c r="AE15" s="2"/>
      <c r="AF15" s="2"/>
      <c r="AG15" s="8"/>
      <c r="AH15" s="9"/>
      <c r="AI15" s="2"/>
      <c r="AJ15" s="2"/>
      <c r="AK15" s="10"/>
      <c r="AQ15" s="11"/>
      <c r="AR15" s="2"/>
      <c r="AS15" s="2"/>
      <c r="AT15" s="8"/>
      <c r="AU15" s="9"/>
      <c r="AV15" s="2"/>
      <c r="AW15" s="2"/>
      <c r="AX15" s="8"/>
      <c r="AY15" s="11"/>
      <c r="AZ15" s="2"/>
      <c r="BA15" s="2"/>
      <c r="BB15" s="8"/>
      <c r="BC15" s="9"/>
      <c r="BD15" s="2"/>
      <c r="BE15" s="2"/>
      <c r="BF15" s="8"/>
      <c r="BG15" s="9"/>
      <c r="BH15" s="2"/>
      <c r="BI15" s="2"/>
      <c r="BJ15" s="8"/>
      <c r="BK15" s="9"/>
      <c r="BL15" s="2"/>
      <c r="BM15" s="2"/>
      <c r="BN15" s="8"/>
      <c r="BO15" s="9"/>
      <c r="BP15" s="2"/>
      <c r="BQ15" s="2"/>
      <c r="BR15" s="8"/>
      <c r="BS15" s="9"/>
      <c r="BT15" s="2"/>
      <c r="BU15" s="2"/>
      <c r="BV15" s="8"/>
      <c r="BW15" s="9"/>
      <c r="BX15" s="2"/>
      <c r="BY15" s="2"/>
      <c r="BZ15" s="10"/>
      <c r="CC15" s="35">
        <f>1200*CD15</f>
        <v>0</v>
      </c>
      <c r="CD15" s="26">
        <v>0</v>
      </c>
      <c r="CE15" s="27" t="s">
        <v>5</v>
      </c>
    </row>
    <row r="16" spans="2:83" ht="9.75" customHeight="1">
      <c r="B16" s="11"/>
      <c r="C16" s="2"/>
      <c r="D16" s="2"/>
      <c r="E16" s="8"/>
      <c r="F16" s="9"/>
      <c r="G16" s="2"/>
      <c r="H16" s="2"/>
      <c r="I16" s="8"/>
      <c r="J16" s="11"/>
      <c r="K16" s="2"/>
      <c r="L16" s="2"/>
      <c r="M16" s="8"/>
      <c r="N16" s="9"/>
      <c r="O16" s="2"/>
      <c r="P16" s="2"/>
      <c r="Q16" s="8"/>
      <c r="R16" s="9"/>
      <c r="S16" s="2"/>
      <c r="T16" s="2"/>
      <c r="U16" s="8"/>
      <c r="V16" s="9"/>
      <c r="W16" s="2"/>
      <c r="X16" s="2"/>
      <c r="Y16" s="8"/>
      <c r="Z16" s="9"/>
      <c r="AA16" s="2"/>
      <c r="AB16" s="2"/>
      <c r="AC16" s="8"/>
      <c r="AD16" s="9"/>
      <c r="AE16" s="2"/>
      <c r="AF16" s="2"/>
      <c r="AG16" s="8"/>
      <c r="AH16" s="9"/>
      <c r="AI16" s="2"/>
      <c r="AJ16" s="2"/>
      <c r="AK16" s="10"/>
      <c r="AQ16" s="11"/>
      <c r="AR16" s="2"/>
      <c r="AS16" s="2"/>
      <c r="AT16" s="8"/>
      <c r="AU16" s="9"/>
      <c r="AV16" s="2"/>
      <c r="AW16" s="2"/>
      <c r="AX16" s="8"/>
      <c r="AY16" s="11"/>
      <c r="AZ16" s="2"/>
      <c r="BA16" s="2"/>
      <c r="BB16" s="8"/>
      <c r="BC16" s="9"/>
      <c r="BD16" s="2"/>
      <c r="BE16" s="2"/>
      <c r="BF16" s="8"/>
      <c r="BG16" s="9"/>
      <c r="BH16" s="2"/>
      <c r="BI16" s="2"/>
      <c r="BJ16" s="8"/>
      <c r="BK16" s="9"/>
      <c r="BL16" s="2"/>
      <c r="BM16" s="2"/>
      <c r="BN16" s="8"/>
      <c r="BO16" s="9"/>
      <c r="BP16" s="2"/>
      <c r="BQ16" s="2"/>
      <c r="BR16" s="8"/>
      <c r="BS16" s="9"/>
      <c r="BT16" s="2"/>
      <c r="BU16" s="2"/>
      <c r="BV16" s="8"/>
      <c r="BW16" s="9"/>
      <c r="BX16" s="2"/>
      <c r="BY16" s="2"/>
      <c r="BZ16" s="10"/>
      <c r="CC16" s="35"/>
      <c r="CD16" s="36"/>
      <c r="CE16" s="27"/>
    </row>
    <row r="17" spans="2:84" ht="9.75" customHeight="1" thickBot="1">
      <c r="B17" s="12"/>
      <c r="C17" s="13"/>
      <c r="D17" s="13"/>
      <c r="E17" s="14"/>
      <c r="F17" s="15"/>
      <c r="G17" s="13"/>
      <c r="H17" s="13"/>
      <c r="I17" s="14"/>
      <c r="J17" s="12"/>
      <c r="K17" s="13"/>
      <c r="L17" s="13"/>
      <c r="M17" s="14"/>
      <c r="N17" s="15"/>
      <c r="O17" s="13"/>
      <c r="P17" s="13"/>
      <c r="Q17" s="14"/>
      <c r="R17" s="15"/>
      <c r="S17" s="13"/>
      <c r="T17" s="13"/>
      <c r="U17" s="14"/>
      <c r="V17" s="15"/>
      <c r="W17" s="13"/>
      <c r="X17" s="13"/>
      <c r="Y17" s="14"/>
      <c r="Z17" s="15"/>
      <c r="AA17" s="13"/>
      <c r="AB17" s="13"/>
      <c r="AC17" s="14"/>
      <c r="AD17" s="15"/>
      <c r="AE17" s="13"/>
      <c r="AF17" s="13"/>
      <c r="AG17" s="14"/>
      <c r="AH17" s="15"/>
      <c r="AI17" s="13"/>
      <c r="AJ17" s="13"/>
      <c r="AK17" s="16"/>
      <c r="AQ17" s="12"/>
      <c r="AR17" s="13"/>
      <c r="AS17" s="13"/>
      <c r="AT17" s="14"/>
      <c r="AU17" s="15"/>
      <c r="AV17" s="13"/>
      <c r="AW17" s="13"/>
      <c r="AX17" s="14"/>
      <c r="AY17" s="12"/>
      <c r="AZ17" s="13"/>
      <c r="BA17" s="13"/>
      <c r="BB17" s="14"/>
      <c r="BC17" s="15"/>
      <c r="BD17" s="13"/>
      <c r="BE17" s="13"/>
      <c r="BF17" s="14"/>
      <c r="BG17" s="15"/>
      <c r="BH17" s="13"/>
      <c r="BI17" s="13"/>
      <c r="BJ17" s="14"/>
      <c r="BK17" s="15"/>
      <c r="BL17" s="13"/>
      <c r="BM17" s="13"/>
      <c r="BN17" s="14"/>
      <c r="BO17" s="15"/>
      <c r="BP17" s="13"/>
      <c r="BQ17" s="13"/>
      <c r="BR17" s="14"/>
      <c r="BS17" s="15"/>
      <c r="BT17" s="13"/>
      <c r="BU17" s="13"/>
      <c r="BV17" s="14"/>
      <c r="BW17" s="15"/>
      <c r="BX17" s="13"/>
      <c r="BY17" s="13"/>
      <c r="BZ17" s="16"/>
      <c r="CC17" s="35">
        <f>1111*CD17</f>
        <v>0</v>
      </c>
      <c r="CD17" s="36">
        <v>0</v>
      </c>
      <c r="CE17" s="27" t="s">
        <v>6</v>
      </c>
    </row>
    <row r="18" spans="2:84" ht="9.75" customHeight="1" thickBot="1">
      <c r="B18" s="20"/>
      <c r="C18" s="21"/>
      <c r="D18" s="21"/>
      <c r="E18" s="22"/>
      <c r="F18" s="23"/>
      <c r="G18" s="21"/>
      <c r="H18" s="21"/>
      <c r="I18" s="22"/>
      <c r="J18" s="20"/>
      <c r="K18" s="21"/>
      <c r="L18" s="21"/>
      <c r="M18" s="22"/>
      <c r="N18" s="23"/>
      <c r="O18" s="21"/>
      <c r="P18" s="21"/>
      <c r="Q18" s="22"/>
      <c r="R18" s="23"/>
      <c r="S18" s="21"/>
      <c r="T18" s="21"/>
      <c r="U18" s="22"/>
      <c r="V18" s="23"/>
      <c r="W18" s="21"/>
      <c r="X18" s="21"/>
      <c r="Y18" s="22"/>
      <c r="Z18" s="23"/>
      <c r="AA18" s="21"/>
      <c r="AB18" s="21"/>
      <c r="AC18" s="22"/>
      <c r="AD18" s="23"/>
      <c r="AE18" s="21"/>
      <c r="AF18" s="21"/>
      <c r="AG18" s="22"/>
      <c r="AH18" s="23"/>
      <c r="AI18" s="21"/>
      <c r="AJ18" s="21"/>
      <c r="AK18" s="24"/>
      <c r="AQ18" s="20"/>
      <c r="AR18" s="21"/>
      <c r="AS18" s="21"/>
      <c r="AT18" s="22"/>
      <c r="AU18" s="23"/>
      <c r="AV18" s="21"/>
      <c r="AW18" s="21"/>
      <c r="AX18" s="22"/>
      <c r="AY18" s="20"/>
      <c r="AZ18" s="21"/>
      <c r="BA18" s="21"/>
      <c r="BB18" s="22"/>
      <c r="BC18" s="23"/>
      <c r="BD18" s="21"/>
      <c r="BE18" s="21"/>
      <c r="BF18" s="22"/>
      <c r="BG18" s="23"/>
      <c r="BH18" s="21"/>
      <c r="BI18" s="21"/>
      <c r="BJ18" s="22"/>
      <c r="BK18" s="23"/>
      <c r="BL18" s="21"/>
      <c r="BM18" s="21"/>
      <c r="BN18" s="22"/>
      <c r="BO18" s="23"/>
      <c r="BP18" s="21"/>
      <c r="BQ18" s="21"/>
      <c r="BR18" s="22"/>
      <c r="BS18" s="23"/>
      <c r="BT18" s="21"/>
      <c r="BU18" s="21"/>
      <c r="BV18" s="22"/>
      <c r="BW18" s="23"/>
      <c r="BX18" s="21"/>
      <c r="BY18" s="21"/>
      <c r="BZ18" s="24"/>
      <c r="CC18" s="28">
        <f>SUM(CC14:CC17)</f>
        <v>37060</v>
      </c>
      <c r="CD18" s="29"/>
      <c r="CE18" s="30" t="s">
        <v>7</v>
      </c>
    </row>
    <row r="19" spans="2:84" ht="9.75" customHeight="1">
      <c r="B19" s="11"/>
      <c r="C19" s="2"/>
      <c r="D19" s="2"/>
      <c r="E19" s="8"/>
      <c r="F19" s="9"/>
      <c r="G19" s="2"/>
      <c r="H19" s="2"/>
      <c r="I19" s="8"/>
      <c r="J19" s="11"/>
      <c r="K19" s="2"/>
      <c r="L19" s="2"/>
      <c r="M19" s="8"/>
      <c r="N19" s="9"/>
      <c r="O19" s="2"/>
      <c r="P19" s="2"/>
      <c r="Q19" s="8"/>
      <c r="R19" s="9"/>
      <c r="S19" s="2"/>
      <c r="T19" s="2"/>
      <c r="U19" s="8"/>
      <c r="V19" s="9"/>
      <c r="W19" s="2"/>
      <c r="X19" s="2"/>
      <c r="Y19" s="8"/>
      <c r="Z19" s="9"/>
      <c r="AA19" s="2"/>
      <c r="AB19" s="2"/>
      <c r="AC19" s="8"/>
      <c r="AD19" s="9"/>
      <c r="AE19" s="2"/>
      <c r="AF19" s="2"/>
      <c r="AG19" s="8"/>
      <c r="AH19" s="9"/>
      <c r="AI19" s="2"/>
      <c r="AJ19" s="2"/>
      <c r="AK19" s="10"/>
      <c r="AQ19" s="11"/>
      <c r="AR19" s="2"/>
      <c r="AS19" s="2"/>
      <c r="AT19" s="8"/>
      <c r="AU19" s="9"/>
      <c r="AV19" s="2"/>
      <c r="AW19" s="2"/>
      <c r="AX19" s="8"/>
      <c r="AY19" s="11"/>
      <c r="AZ19" s="2"/>
      <c r="BA19" s="2"/>
      <c r="BB19" s="8"/>
      <c r="BC19" s="9"/>
      <c r="BD19" s="2"/>
      <c r="BE19" s="2"/>
      <c r="BF19" s="8"/>
      <c r="BG19" s="9"/>
      <c r="BH19" s="2"/>
      <c r="BI19" s="2"/>
      <c r="BJ19" s="8"/>
      <c r="BK19" s="9"/>
      <c r="BL19" s="2"/>
      <c r="BM19" s="2"/>
      <c r="BN19" s="8"/>
      <c r="BO19" s="9"/>
      <c r="BP19" s="2"/>
      <c r="BQ19" s="2"/>
      <c r="BR19" s="8"/>
      <c r="BS19" s="9"/>
      <c r="BT19" s="2"/>
      <c r="BU19" s="2"/>
      <c r="BV19" s="8"/>
      <c r="BW19" s="9"/>
      <c r="BX19" s="2"/>
      <c r="BY19" s="2"/>
      <c r="BZ19" s="10"/>
      <c r="CC19" s="37"/>
      <c r="CD19" s="37"/>
      <c r="CE19" s="37"/>
    </row>
    <row r="20" spans="2:84" ht="9.75" customHeight="1" thickBot="1">
      <c r="B20" s="11"/>
      <c r="C20" s="2"/>
      <c r="D20" s="2"/>
      <c r="E20" s="8"/>
      <c r="F20" s="9"/>
      <c r="G20" s="2"/>
      <c r="H20" s="2"/>
      <c r="I20" s="8"/>
      <c r="J20" s="11"/>
      <c r="K20" s="2"/>
      <c r="L20" s="2"/>
      <c r="M20" s="8"/>
      <c r="N20" s="9"/>
      <c r="O20" s="2"/>
      <c r="P20" s="2"/>
      <c r="Q20" s="8"/>
      <c r="R20" s="9"/>
      <c r="S20" s="2"/>
      <c r="T20" s="2"/>
      <c r="U20" s="8"/>
      <c r="V20" s="9"/>
      <c r="W20" s="2"/>
      <c r="X20" s="2"/>
      <c r="Y20" s="8"/>
      <c r="Z20" s="9"/>
      <c r="AA20" s="2"/>
      <c r="AB20" s="2"/>
      <c r="AC20" s="8"/>
      <c r="AD20" s="9"/>
      <c r="AE20" s="2"/>
      <c r="AF20" s="2"/>
      <c r="AG20" s="8"/>
      <c r="AH20" s="9"/>
      <c r="AI20" s="2"/>
      <c r="AJ20" s="2"/>
      <c r="AK20" s="10"/>
      <c r="AQ20" s="11"/>
      <c r="AR20" s="2"/>
      <c r="AS20" s="2"/>
      <c r="AT20" s="8"/>
      <c r="AU20" s="9"/>
      <c r="AV20" s="2"/>
      <c r="AW20" s="2"/>
      <c r="AX20" s="8"/>
      <c r="AY20" s="11"/>
      <c r="AZ20" s="2"/>
      <c r="BA20" s="2"/>
      <c r="BB20" s="8"/>
      <c r="BC20" s="9"/>
      <c r="BD20" s="2"/>
      <c r="BE20" s="2"/>
      <c r="BF20" s="8"/>
      <c r="BG20" s="9"/>
      <c r="BH20" s="2"/>
      <c r="BI20" s="2"/>
      <c r="BJ20" s="8"/>
      <c r="BK20" s="9"/>
      <c r="BL20" s="2"/>
      <c r="BM20" s="2"/>
      <c r="BN20" s="8"/>
      <c r="BO20" s="9"/>
      <c r="BP20" s="2"/>
      <c r="BQ20" s="2"/>
      <c r="BR20" s="8"/>
      <c r="BS20" s="9"/>
      <c r="BT20" s="2"/>
      <c r="BU20" s="2"/>
      <c r="BV20" s="8"/>
      <c r="BW20" s="9"/>
      <c r="BX20" s="2"/>
      <c r="BY20" s="2"/>
      <c r="BZ20" s="10"/>
      <c r="CC20" s="37"/>
      <c r="CD20" s="37"/>
      <c r="CE20" s="37"/>
    </row>
    <row r="21" spans="2:84" ht="9.75" customHeight="1">
      <c r="B21" s="12"/>
      <c r="C21" s="13"/>
      <c r="D21" s="13"/>
      <c r="E21" s="14"/>
      <c r="F21" s="15"/>
      <c r="G21" s="13"/>
      <c r="H21" s="13"/>
      <c r="I21" s="14"/>
      <c r="J21" s="12"/>
      <c r="K21" s="13"/>
      <c r="L21" s="13"/>
      <c r="M21" s="14"/>
      <c r="N21" s="15"/>
      <c r="O21" s="13"/>
      <c r="P21" s="13"/>
      <c r="Q21" s="14"/>
      <c r="R21" s="15"/>
      <c r="S21" s="13"/>
      <c r="T21" s="13"/>
      <c r="U21" s="14"/>
      <c r="V21" s="15"/>
      <c r="W21" s="13"/>
      <c r="X21" s="13"/>
      <c r="Y21" s="14"/>
      <c r="Z21" s="15"/>
      <c r="AA21" s="13"/>
      <c r="AB21" s="13"/>
      <c r="AC21" s="14"/>
      <c r="AD21" s="15"/>
      <c r="AE21" s="13"/>
      <c r="AF21" s="13"/>
      <c r="AG21" s="14"/>
      <c r="AH21" s="15"/>
      <c r="AI21" s="13"/>
      <c r="AJ21" s="13"/>
      <c r="AK21" s="16"/>
      <c r="AQ21" s="12"/>
      <c r="AR21" s="13"/>
      <c r="AS21" s="13"/>
      <c r="AT21" s="14"/>
      <c r="AU21" s="15"/>
      <c r="AV21" s="13"/>
      <c r="AW21" s="13"/>
      <c r="AX21" s="14"/>
      <c r="AY21" s="12"/>
      <c r="AZ21" s="13"/>
      <c r="BA21" s="13"/>
      <c r="BB21" s="14"/>
      <c r="BC21" s="15"/>
      <c r="BD21" s="13"/>
      <c r="BE21" s="13"/>
      <c r="BF21" s="14"/>
      <c r="BG21" s="15"/>
      <c r="BH21" s="13"/>
      <c r="BI21" s="13"/>
      <c r="BJ21" s="14"/>
      <c r="BK21" s="15"/>
      <c r="BL21" s="13"/>
      <c r="BM21" s="13"/>
      <c r="BN21" s="14"/>
      <c r="BO21" s="15"/>
      <c r="BP21" s="13"/>
      <c r="BQ21" s="13"/>
      <c r="BR21" s="14"/>
      <c r="BS21" s="15"/>
      <c r="BT21" s="13"/>
      <c r="BU21" s="13"/>
      <c r="BV21" s="14"/>
      <c r="BW21" s="15"/>
      <c r="BX21" s="13"/>
      <c r="BY21" s="13"/>
      <c r="BZ21" s="16"/>
      <c r="CC21" s="17" t="s">
        <v>8</v>
      </c>
      <c r="CD21" s="33"/>
      <c r="CE21" s="38">
        <f>1.4*CC12</f>
        <v>52262</v>
      </c>
    </row>
    <row r="22" spans="2:84" ht="9.75" customHeight="1" thickBot="1">
      <c r="B22" s="20"/>
      <c r="C22" s="21"/>
      <c r="D22" s="21"/>
      <c r="E22" s="22"/>
      <c r="F22" s="23"/>
      <c r="G22" s="21"/>
      <c r="H22" s="21"/>
      <c r="I22" s="22"/>
      <c r="J22" s="20"/>
      <c r="K22" s="21"/>
      <c r="L22" s="21"/>
      <c r="M22" s="22"/>
      <c r="N22" s="23"/>
      <c r="O22" s="21"/>
      <c r="P22" s="21"/>
      <c r="Q22" s="22"/>
      <c r="R22" s="23"/>
      <c r="S22" s="21"/>
      <c r="T22" s="21"/>
      <c r="U22" s="22"/>
      <c r="V22" s="23"/>
      <c r="W22" s="21"/>
      <c r="X22" s="21"/>
      <c r="Y22" s="22"/>
      <c r="Z22" s="23"/>
      <c r="AA22" s="21"/>
      <c r="AB22" s="21"/>
      <c r="AC22" s="22"/>
      <c r="AD22" s="23"/>
      <c r="AE22" s="21"/>
      <c r="AF22" s="21"/>
      <c r="AG22" s="22"/>
      <c r="AH22" s="23"/>
      <c r="AI22" s="21"/>
      <c r="AJ22" s="21"/>
      <c r="AK22" s="24"/>
      <c r="AQ22" s="20"/>
      <c r="AR22" s="21"/>
      <c r="AS22" s="21"/>
      <c r="AT22" s="22"/>
      <c r="AU22" s="23"/>
      <c r="AV22" s="21"/>
      <c r="AW22" s="21"/>
      <c r="AX22" s="22"/>
      <c r="AY22" s="20"/>
      <c r="AZ22" s="21"/>
      <c r="BA22" s="21"/>
      <c r="BB22" s="22"/>
      <c r="BC22" s="23"/>
      <c r="BD22" s="21"/>
      <c r="BE22" s="21"/>
      <c r="BF22" s="22"/>
      <c r="BG22" s="23"/>
      <c r="BH22" s="21"/>
      <c r="BI22" s="21"/>
      <c r="BJ22" s="22"/>
      <c r="BK22" s="23"/>
      <c r="BL22" s="21"/>
      <c r="BM22" s="21"/>
      <c r="BN22" s="22"/>
      <c r="BO22" s="23"/>
      <c r="BP22" s="21"/>
      <c r="BQ22" s="21"/>
      <c r="BR22" s="22"/>
      <c r="BS22" s="23"/>
      <c r="BT22" s="21"/>
      <c r="BU22" s="21"/>
      <c r="BV22" s="22"/>
      <c r="BW22" s="23"/>
      <c r="BX22" s="21"/>
      <c r="BY22" s="21"/>
      <c r="BZ22" s="24"/>
      <c r="CC22" s="39" t="s">
        <v>9</v>
      </c>
      <c r="CD22" s="40"/>
      <c r="CE22" s="41">
        <f>4300+    5460+ 20800+         2600*2+  9020+4200+5300</f>
        <v>54280</v>
      </c>
    </row>
    <row r="23" spans="2:84" ht="9.75" customHeight="1">
      <c r="B23" s="11"/>
      <c r="C23" s="2"/>
      <c r="D23" s="2"/>
      <c r="E23" s="8"/>
      <c r="F23" s="9"/>
      <c r="G23" s="2"/>
      <c r="H23" s="2"/>
      <c r="I23" s="8"/>
      <c r="J23" s="11"/>
      <c r="K23" s="2"/>
      <c r="L23" s="2"/>
      <c r="M23" s="8"/>
      <c r="N23" s="9"/>
      <c r="O23" s="2"/>
      <c r="P23" s="2"/>
      <c r="Q23" s="8"/>
      <c r="R23" s="9"/>
      <c r="S23" s="2"/>
      <c r="T23" s="2"/>
      <c r="U23" s="8"/>
      <c r="V23" s="9"/>
      <c r="W23" s="2"/>
      <c r="X23" s="2"/>
      <c r="Y23" s="8"/>
      <c r="Z23" s="9"/>
      <c r="AA23" s="2"/>
      <c r="AB23" s="2"/>
      <c r="AC23" s="8"/>
      <c r="AD23" s="9"/>
      <c r="AE23" s="2"/>
      <c r="AF23" s="2"/>
      <c r="AG23" s="8"/>
      <c r="AH23" s="9"/>
      <c r="AI23" s="2"/>
      <c r="AJ23" s="2"/>
      <c r="AK23" s="10"/>
      <c r="AQ23" s="11"/>
      <c r="AR23" s="2"/>
      <c r="AS23" s="2"/>
      <c r="AT23" s="8"/>
      <c r="AU23" s="9"/>
      <c r="AV23" s="2"/>
      <c r="AW23" s="2"/>
      <c r="AX23" s="8"/>
      <c r="AY23" s="11"/>
      <c r="AZ23" s="2"/>
      <c r="BA23" s="2"/>
      <c r="BB23" s="8"/>
      <c r="BC23" s="9"/>
      <c r="BD23" s="2"/>
      <c r="BE23" s="2"/>
      <c r="BF23" s="8"/>
      <c r="BG23" s="9"/>
      <c r="BH23" s="2"/>
      <c r="BI23" s="2"/>
      <c r="BJ23" s="8"/>
      <c r="BK23" s="9"/>
      <c r="BL23" s="2"/>
      <c r="BM23" s="2"/>
      <c r="BN23" s="8"/>
      <c r="BO23" s="9"/>
      <c r="BP23" s="2"/>
      <c r="BQ23" s="2"/>
      <c r="BR23" s="8"/>
      <c r="BS23" s="9"/>
      <c r="BT23" s="2"/>
      <c r="BU23" s="2"/>
      <c r="BV23" s="8"/>
      <c r="BW23" s="9"/>
      <c r="BX23" s="2"/>
      <c r="BY23" s="2"/>
      <c r="BZ23" s="10"/>
    </row>
    <row r="24" spans="2:84" ht="9.75" customHeight="1">
      <c r="B24" s="11"/>
      <c r="C24" s="2"/>
      <c r="D24" s="2"/>
      <c r="E24" s="8"/>
      <c r="F24" s="9"/>
      <c r="G24" s="2"/>
      <c r="H24" s="2"/>
      <c r="I24" s="8"/>
      <c r="J24" s="11"/>
      <c r="K24" s="2"/>
      <c r="L24" s="2"/>
      <c r="M24" s="8"/>
      <c r="N24" s="9"/>
      <c r="O24" s="2"/>
      <c r="P24" s="2"/>
      <c r="Q24" s="8"/>
      <c r="R24" s="9"/>
      <c r="S24" s="2"/>
      <c r="T24" s="2"/>
      <c r="U24" s="8"/>
      <c r="V24" s="9"/>
      <c r="W24" s="2"/>
      <c r="X24" s="2"/>
      <c r="Y24" s="8"/>
      <c r="Z24" s="9"/>
      <c r="AA24" s="2"/>
      <c r="AB24" s="2"/>
      <c r="AC24" s="8"/>
      <c r="AD24" s="9"/>
      <c r="AE24" s="2"/>
      <c r="AF24" s="2"/>
      <c r="AG24" s="8"/>
      <c r="AH24" s="9"/>
      <c r="AI24" s="2"/>
      <c r="AJ24" s="2"/>
      <c r="AK24" s="10"/>
      <c r="AQ24" s="11"/>
      <c r="AR24" s="2"/>
      <c r="AS24" s="2"/>
      <c r="AT24" s="8"/>
      <c r="AU24" s="9"/>
      <c r="AV24" s="2"/>
      <c r="AW24" s="2"/>
      <c r="AX24" s="8"/>
      <c r="AY24" s="11"/>
      <c r="AZ24" s="2"/>
      <c r="BA24" s="2"/>
      <c r="BB24" s="8"/>
      <c r="BC24" s="9"/>
      <c r="BD24" s="2"/>
      <c r="BE24" s="2"/>
      <c r="BF24" s="8"/>
      <c r="BG24" s="9"/>
      <c r="BH24" s="2"/>
      <c r="BI24" s="2"/>
      <c r="BJ24" s="8"/>
      <c r="BK24" s="9"/>
      <c r="BL24" s="2"/>
      <c r="BM24" s="2"/>
      <c r="BN24" s="8"/>
      <c r="BO24" s="9"/>
      <c r="BP24" s="2"/>
      <c r="BQ24" s="2"/>
      <c r="BR24" s="8"/>
      <c r="BS24" s="9"/>
      <c r="BT24" s="2"/>
      <c r="BU24" s="2"/>
      <c r="BV24" s="8"/>
      <c r="BW24" s="9"/>
      <c r="BX24" s="2"/>
      <c r="BY24" s="2"/>
      <c r="BZ24" s="10"/>
    </row>
    <row r="25" spans="2:84" ht="9.75" customHeight="1">
      <c r="B25" s="12"/>
      <c r="C25" s="13"/>
      <c r="D25" s="13"/>
      <c r="E25" s="14"/>
      <c r="F25" s="15"/>
      <c r="G25" s="13"/>
      <c r="H25" s="13"/>
      <c r="I25" s="14"/>
      <c r="J25" s="12"/>
      <c r="K25" s="13"/>
      <c r="L25" s="13"/>
      <c r="M25" s="14"/>
      <c r="N25" s="15"/>
      <c r="O25" s="13"/>
      <c r="P25" s="13"/>
      <c r="Q25" s="14"/>
      <c r="R25" s="15"/>
      <c r="S25" s="13"/>
      <c r="T25" s="13"/>
      <c r="U25" s="14"/>
      <c r="V25" s="15"/>
      <c r="W25" s="13"/>
      <c r="X25" s="13"/>
      <c r="Y25" s="14"/>
      <c r="Z25" s="15"/>
      <c r="AA25" s="13"/>
      <c r="AB25" s="13"/>
      <c r="AC25" s="14"/>
      <c r="AD25" s="15"/>
      <c r="AE25" s="13"/>
      <c r="AF25" s="13"/>
      <c r="AG25" s="14"/>
      <c r="AH25" s="15"/>
      <c r="AI25" s="13"/>
      <c r="AJ25" s="13"/>
      <c r="AK25" s="16"/>
      <c r="AQ25" s="12"/>
      <c r="AR25" s="13"/>
      <c r="AS25" s="13"/>
      <c r="AT25" s="14"/>
      <c r="AU25" s="15"/>
      <c r="AV25" s="13"/>
      <c r="AW25" s="13"/>
      <c r="AX25" s="14"/>
      <c r="AY25" s="12"/>
      <c r="AZ25" s="13"/>
      <c r="BA25" s="13"/>
      <c r="BB25" s="14"/>
      <c r="BC25" s="15"/>
      <c r="BD25" s="13"/>
      <c r="BE25" s="13"/>
      <c r="BF25" s="14"/>
      <c r="BG25" s="15"/>
      <c r="BH25" s="13"/>
      <c r="BI25" s="13"/>
      <c r="BJ25" s="14"/>
      <c r="BK25" s="15"/>
      <c r="BL25" s="13"/>
      <c r="BM25" s="13"/>
      <c r="BN25" s="14"/>
      <c r="BO25" s="15"/>
      <c r="BP25" s="13"/>
      <c r="BQ25" s="13"/>
      <c r="BR25" s="14"/>
      <c r="BS25" s="15"/>
      <c r="BT25" s="13"/>
      <c r="BU25" s="13"/>
      <c r="BV25" s="14"/>
      <c r="BW25" s="15"/>
      <c r="BX25" s="13"/>
      <c r="BY25" s="13"/>
      <c r="BZ25" s="16"/>
    </row>
    <row r="26" spans="2:84" ht="9.75" customHeight="1">
      <c r="B26" s="20"/>
      <c r="C26" s="21"/>
      <c r="D26" s="21"/>
      <c r="E26" s="22"/>
      <c r="F26" s="23"/>
      <c r="G26" s="21"/>
      <c r="H26" s="21"/>
      <c r="I26" s="22"/>
      <c r="J26" s="20"/>
      <c r="K26" s="21"/>
      <c r="L26" s="21"/>
      <c r="M26" s="22"/>
      <c r="N26" s="23"/>
      <c r="O26" s="21"/>
      <c r="P26" s="21"/>
      <c r="Q26" s="22"/>
      <c r="R26" s="23"/>
      <c r="S26" s="21"/>
      <c r="T26" s="21"/>
      <c r="U26" s="22"/>
      <c r="V26" s="23"/>
      <c r="W26" s="21"/>
      <c r="X26" s="21"/>
      <c r="Y26" s="22"/>
      <c r="Z26" s="23"/>
      <c r="AA26" s="21"/>
      <c r="AB26" s="21"/>
      <c r="AC26" s="22"/>
      <c r="AD26" s="23"/>
      <c r="AE26" s="21"/>
      <c r="AF26" s="21"/>
      <c r="AG26" s="22"/>
      <c r="AH26" s="23"/>
      <c r="AI26" s="21"/>
      <c r="AJ26" s="21"/>
      <c r="AK26" s="24"/>
      <c r="AQ26" s="20"/>
      <c r="AR26" s="21"/>
      <c r="AS26" s="21"/>
      <c r="AT26" s="22"/>
      <c r="AU26" s="23"/>
      <c r="AV26" s="21"/>
      <c r="AW26" s="21"/>
      <c r="AX26" s="22"/>
      <c r="AY26" s="20"/>
      <c r="AZ26" s="21"/>
      <c r="BA26" s="21"/>
      <c r="BB26" s="22"/>
      <c r="BC26" s="23"/>
      <c r="BD26" s="21"/>
      <c r="BE26" s="21"/>
      <c r="BF26" s="22"/>
      <c r="BG26" s="23"/>
      <c r="BH26" s="21"/>
      <c r="BI26" s="21"/>
      <c r="BJ26" s="22"/>
      <c r="BK26" s="23"/>
      <c r="BL26" s="21"/>
      <c r="BM26" s="21"/>
      <c r="BN26" s="22"/>
      <c r="BO26" s="23"/>
      <c r="BP26" s="21"/>
      <c r="BQ26" s="21"/>
      <c r="BR26" s="22"/>
      <c r="BS26" s="23"/>
      <c r="BT26" s="21"/>
      <c r="BU26" s="21"/>
      <c r="BV26" s="22"/>
      <c r="BW26" s="23"/>
      <c r="BX26" s="21"/>
      <c r="BY26" s="21"/>
      <c r="BZ26" s="24"/>
    </row>
    <row r="27" spans="2:84" ht="9.75" customHeight="1">
      <c r="B27" s="11"/>
      <c r="C27" s="2"/>
      <c r="D27" s="2"/>
      <c r="E27" s="8"/>
      <c r="F27" s="9"/>
      <c r="G27" s="2"/>
      <c r="H27" s="2"/>
      <c r="I27" s="8"/>
      <c r="J27" s="11"/>
      <c r="K27" s="2"/>
      <c r="L27" s="2"/>
      <c r="M27" s="8"/>
      <c r="N27" s="9"/>
      <c r="O27" s="2"/>
      <c r="P27" s="2"/>
      <c r="Q27" s="8"/>
      <c r="R27" s="9"/>
      <c r="S27" s="2"/>
      <c r="T27" s="2"/>
      <c r="U27" s="8"/>
      <c r="V27" s="9"/>
      <c r="W27" s="2"/>
      <c r="X27" s="2"/>
      <c r="Y27" s="8"/>
      <c r="Z27" s="9"/>
      <c r="AA27" s="2"/>
      <c r="AB27" s="2"/>
      <c r="AC27" s="8"/>
      <c r="AD27" s="9"/>
      <c r="AE27" s="2"/>
      <c r="AF27" s="2"/>
      <c r="AG27" s="8"/>
      <c r="AH27" s="9"/>
      <c r="AI27" s="2"/>
      <c r="AJ27" s="2"/>
      <c r="AK27" s="10"/>
      <c r="AQ27" s="11"/>
      <c r="AR27" s="2"/>
      <c r="AS27" s="2"/>
      <c r="AT27" s="8"/>
      <c r="AU27" s="9"/>
      <c r="AV27" s="2"/>
      <c r="AW27" s="2"/>
      <c r="AX27" s="8"/>
      <c r="AY27" s="11"/>
      <c r="AZ27" s="2"/>
      <c r="BA27" s="2"/>
      <c r="BB27" s="8"/>
      <c r="BC27" s="9"/>
      <c r="BD27" s="2"/>
      <c r="BE27" s="2"/>
      <c r="BF27" s="8"/>
      <c r="BG27" s="9"/>
      <c r="BH27" s="2"/>
      <c r="BI27" s="2"/>
      <c r="BJ27" s="8"/>
      <c r="BK27" s="9"/>
      <c r="BL27" s="2"/>
      <c r="BM27" s="2"/>
      <c r="BN27" s="8"/>
      <c r="BO27" s="9"/>
      <c r="BP27" s="2"/>
      <c r="BQ27" s="2"/>
      <c r="BR27" s="8"/>
      <c r="BS27" s="9"/>
      <c r="BT27" s="2"/>
      <c r="BU27" s="2"/>
      <c r="BV27" s="8"/>
      <c r="BW27" s="9"/>
      <c r="BX27" s="2"/>
      <c r="BY27" s="2"/>
      <c r="BZ27" s="10"/>
      <c r="CA27" s="2"/>
      <c r="CB27" s="2"/>
      <c r="CC27" s="2"/>
      <c r="CD27" s="2"/>
      <c r="CE27" s="2"/>
      <c r="CF27" s="2"/>
    </row>
    <row r="28" spans="2:84" ht="9.75" customHeight="1">
      <c r="B28" s="11"/>
      <c r="C28" s="2"/>
      <c r="D28" s="2"/>
      <c r="E28" s="8"/>
      <c r="F28" s="9"/>
      <c r="G28" s="2"/>
      <c r="H28" s="2"/>
      <c r="I28" s="8"/>
      <c r="J28" s="11"/>
      <c r="K28" s="2"/>
      <c r="L28" s="2"/>
      <c r="M28" s="8"/>
      <c r="N28" s="9"/>
      <c r="O28" s="2"/>
      <c r="P28" s="2"/>
      <c r="Q28" s="8"/>
      <c r="R28" s="9"/>
      <c r="S28" s="2"/>
      <c r="T28" s="2"/>
      <c r="U28" s="8"/>
      <c r="V28" s="9"/>
      <c r="W28" s="2"/>
      <c r="X28" s="2"/>
      <c r="Y28" s="8"/>
      <c r="Z28" s="9"/>
      <c r="AA28" s="2"/>
      <c r="AB28" s="2"/>
      <c r="AC28" s="8"/>
      <c r="AD28" s="9"/>
      <c r="AE28" s="2"/>
      <c r="AF28" s="2"/>
      <c r="AG28" s="8"/>
      <c r="AH28" s="9"/>
      <c r="AI28" s="2"/>
      <c r="AJ28" s="2"/>
      <c r="AK28" s="10"/>
      <c r="AQ28" s="11"/>
      <c r="AR28" s="2"/>
      <c r="AS28" s="2"/>
      <c r="AT28" s="8"/>
      <c r="AU28" s="9"/>
      <c r="AV28" s="2"/>
      <c r="AW28" s="2"/>
      <c r="AX28" s="8"/>
      <c r="AY28" s="11"/>
      <c r="AZ28" s="2"/>
      <c r="BA28" s="2"/>
      <c r="BB28" s="8"/>
      <c r="BC28" s="9"/>
      <c r="BD28" s="2"/>
      <c r="BE28" s="2"/>
      <c r="BF28" s="8"/>
      <c r="BG28" s="9"/>
      <c r="BH28" s="2"/>
      <c r="BI28" s="2"/>
      <c r="BJ28" s="8"/>
      <c r="BK28" s="9"/>
      <c r="BL28" s="2"/>
      <c r="BM28" s="2"/>
      <c r="BN28" s="8"/>
      <c r="BO28" s="9"/>
      <c r="BP28" s="2"/>
      <c r="BQ28" s="2"/>
      <c r="BR28" s="8"/>
      <c r="BS28" s="9"/>
      <c r="BT28" s="2"/>
      <c r="BU28" s="2"/>
      <c r="BV28" s="8"/>
      <c r="BW28" s="9"/>
      <c r="BX28" s="2"/>
      <c r="BY28" s="2"/>
      <c r="BZ28" s="10"/>
      <c r="CA28" s="2"/>
      <c r="CB28" s="37"/>
      <c r="CC28" s="37"/>
      <c r="CD28" s="37"/>
      <c r="CE28" s="37"/>
      <c r="CF28" s="2"/>
    </row>
    <row r="29" spans="2:84" ht="9.75" customHeight="1">
      <c r="B29" s="12"/>
      <c r="C29" s="13"/>
      <c r="D29" s="13"/>
      <c r="E29" s="14"/>
      <c r="F29" s="15"/>
      <c r="G29" s="13"/>
      <c r="H29" s="13"/>
      <c r="I29" s="14"/>
      <c r="J29" s="12"/>
      <c r="K29" s="13"/>
      <c r="L29" s="13"/>
      <c r="M29" s="14"/>
      <c r="N29" s="15"/>
      <c r="O29" s="13"/>
      <c r="P29" s="13"/>
      <c r="Q29" s="14"/>
      <c r="R29" s="15"/>
      <c r="S29" s="13"/>
      <c r="T29" s="13"/>
      <c r="U29" s="14"/>
      <c r="V29" s="15"/>
      <c r="W29" s="13"/>
      <c r="X29" s="13"/>
      <c r="Y29" s="14"/>
      <c r="Z29" s="15"/>
      <c r="AA29" s="13"/>
      <c r="AB29" s="13"/>
      <c r="AC29" s="14"/>
      <c r="AD29" s="15"/>
      <c r="AE29" s="13"/>
      <c r="AF29" s="13"/>
      <c r="AG29" s="14"/>
      <c r="AH29" s="15"/>
      <c r="AI29" s="13"/>
      <c r="AJ29" s="13"/>
      <c r="AK29" s="16"/>
      <c r="AQ29" s="12"/>
      <c r="AR29" s="13"/>
      <c r="AS29" s="13"/>
      <c r="AT29" s="14"/>
      <c r="AU29" s="15"/>
      <c r="AV29" s="13"/>
      <c r="AW29" s="13"/>
      <c r="AX29" s="14"/>
      <c r="AY29" s="12"/>
      <c r="AZ29" s="13"/>
      <c r="BA29" s="13"/>
      <c r="BB29" s="14"/>
      <c r="BC29" s="15"/>
      <c r="BD29" s="13"/>
      <c r="BE29" s="13"/>
      <c r="BF29" s="14"/>
      <c r="BG29" s="15"/>
      <c r="BH29" s="13"/>
      <c r="BI29" s="13"/>
      <c r="BJ29" s="14"/>
      <c r="BK29" s="15"/>
      <c r="BL29" s="13"/>
      <c r="BM29" s="13"/>
      <c r="BN29" s="14"/>
      <c r="BO29" s="15"/>
      <c r="BP29" s="13"/>
      <c r="BQ29" s="13"/>
      <c r="BR29" s="14"/>
      <c r="BS29" s="15"/>
      <c r="BT29" s="13"/>
      <c r="BU29" s="13"/>
      <c r="BV29" s="14"/>
      <c r="BW29" s="15"/>
      <c r="BX29" s="13"/>
      <c r="BY29" s="13"/>
      <c r="BZ29" s="16"/>
      <c r="CA29" s="2"/>
      <c r="CB29" s="37"/>
      <c r="CC29" s="37"/>
      <c r="CD29" s="37"/>
      <c r="CE29" s="37"/>
      <c r="CF29" s="2"/>
    </row>
    <row r="30" spans="2:84" ht="9.75" customHeight="1">
      <c r="B30" s="20"/>
      <c r="C30" s="21"/>
      <c r="D30" s="21"/>
      <c r="E30" s="22"/>
      <c r="F30" s="23"/>
      <c r="G30" s="21"/>
      <c r="H30" s="21"/>
      <c r="I30" s="22"/>
      <c r="J30" s="20"/>
      <c r="K30" s="21"/>
      <c r="L30" s="21"/>
      <c r="M30" s="22"/>
      <c r="N30" s="23"/>
      <c r="O30" s="21"/>
      <c r="P30" s="21"/>
      <c r="Q30" s="22"/>
      <c r="R30" s="23"/>
      <c r="S30" s="21"/>
      <c r="T30" s="21"/>
      <c r="U30" s="22"/>
      <c r="V30" s="23"/>
      <c r="W30" s="21"/>
      <c r="X30" s="21"/>
      <c r="Y30" s="22"/>
      <c r="Z30" s="23"/>
      <c r="AA30" s="21"/>
      <c r="AB30" s="21"/>
      <c r="AC30" s="22"/>
      <c r="AD30" s="23"/>
      <c r="AE30" s="21"/>
      <c r="AF30" s="21"/>
      <c r="AG30" s="22"/>
      <c r="AH30" s="23"/>
      <c r="AI30" s="21"/>
      <c r="AJ30" s="21"/>
      <c r="AK30" s="24"/>
      <c r="AQ30" s="20"/>
      <c r="AR30" s="21"/>
      <c r="AS30" s="21"/>
      <c r="AT30" s="22"/>
      <c r="AU30" s="23"/>
      <c r="AV30" s="21"/>
      <c r="AW30" s="21"/>
      <c r="AX30" s="22"/>
      <c r="AY30" s="20"/>
      <c r="AZ30" s="21"/>
      <c r="BA30" s="21"/>
      <c r="BB30" s="22"/>
      <c r="BC30" s="23"/>
      <c r="BD30" s="21"/>
      <c r="BE30" s="21"/>
      <c r="BF30" s="22"/>
      <c r="BG30" s="23"/>
      <c r="BH30" s="21"/>
      <c r="BI30" s="21"/>
      <c r="BJ30" s="22"/>
      <c r="BK30" s="23"/>
      <c r="BL30" s="21"/>
      <c r="BM30" s="21"/>
      <c r="BN30" s="22"/>
      <c r="BO30" s="23"/>
      <c r="BP30" s="21"/>
      <c r="BQ30" s="21"/>
      <c r="BR30" s="22"/>
      <c r="BS30" s="23"/>
      <c r="BT30" s="21"/>
      <c r="BU30" s="21"/>
      <c r="BV30" s="22"/>
      <c r="BW30" s="23"/>
      <c r="BX30" s="21"/>
      <c r="BY30" s="21"/>
      <c r="BZ30" s="24"/>
      <c r="CA30" s="37"/>
      <c r="CB30" s="37"/>
      <c r="CC30" s="37"/>
      <c r="CD30" s="37"/>
      <c r="CE30" s="37"/>
      <c r="CF30" s="37"/>
    </row>
    <row r="31" spans="2:84" ht="9.75" customHeight="1">
      <c r="B31" s="11"/>
      <c r="C31" s="2"/>
      <c r="D31" s="2"/>
      <c r="E31" s="8"/>
      <c r="F31" s="9"/>
      <c r="G31" s="2"/>
      <c r="H31" s="2"/>
      <c r="I31" s="8"/>
      <c r="J31" s="11"/>
      <c r="K31" s="2"/>
      <c r="L31" s="2"/>
      <c r="M31" s="8"/>
      <c r="N31" s="9"/>
      <c r="O31" s="2"/>
      <c r="P31" s="2"/>
      <c r="Q31" s="8"/>
      <c r="R31" s="9"/>
      <c r="S31" s="2"/>
      <c r="T31" s="2"/>
      <c r="U31" s="8"/>
      <c r="V31" s="9"/>
      <c r="W31" s="2"/>
      <c r="X31" s="2"/>
      <c r="Y31" s="8"/>
      <c r="Z31" s="9"/>
      <c r="AA31" s="2"/>
      <c r="AB31" s="2"/>
      <c r="AC31" s="8"/>
      <c r="AD31" s="9"/>
      <c r="AE31" s="2"/>
      <c r="AF31" s="2"/>
      <c r="AG31" s="8"/>
      <c r="AH31" s="9"/>
      <c r="AI31" s="2"/>
      <c r="AJ31" s="2"/>
      <c r="AK31" s="10"/>
      <c r="AQ31" s="11"/>
      <c r="AR31" s="2"/>
      <c r="AS31" s="2"/>
      <c r="AT31" s="8"/>
      <c r="AU31" s="9"/>
      <c r="AV31" s="2"/>
      <c r="AW31" s="2"/>
      <c r="AX31" s="8"/>
      <c r="AY31" s="11"/>
      <c r="AZ31" s="2"/>
      <c r="BA31" s="2"/>
      <c r="BB31" s="8"/>
      <c r="BC31" s="9"/>
      <c r="BD31" s="2"/>
      <c r="BE31" s="2"/>
      <c r="BF31" s="8"/>
      <c r="BG31" s="9"/>
      <c r="BH31" s="2"/>
      <c r="BI31" s="2"/>
      <c r="BJ31" s="8"/>
      <c r="BK31" s="9"/>
      <c r="BL31" s="2"/>
      <c r="BM31" s="2"/>
      <c r="BN31" s="8"/>
      <c r="BO31" s="9"/>
      <c r="BP31" s="2"/>
      <c r="BQ31" s="2"/>
      <c r="BR31" s="8"/>
      <c r="BS31" s="9"/>
      <c r="BT31" s="2"/>
      <c r="BU31" s="2"/>
      <c r="BV31" s="8"/>
      <c r="BW31" s="9"/>
      <c r="BX31" s="2"/>
      <c r="BY31" s="2"/>
      <c r="BZ31" s="10"/>
      <c r="CA31" s="37"/>
      <c r="CB31" s="2"/>
      <c r="CC31" s="2"/>
      <c r="CD31" s="2"/>
      <c r="CE31" s="2"/>
      <c r="CF31" s="2"/>
    </row>
    <row r="32" spans="2:84" ht="9.75" customHeight="1">
      <c r="B32" s="11"/>
      <c r="C32" s="2"/>
      <c r="D32" s="2"/>
      <c r="E32" s="8"/>
      <c r="F32" s="9"/>
      <c r="G32" s="2"/>
      <c r="H32" s="2"/>
      <c r="I32" s="8"/>
      <c r="J32" s="11"/>
      <c r="K32" s="2"/>
      <c r="L32" s="2"/>
      <c r="M32" s="8"/>
      <c r="N32" s="9"/>
      <c r="O32" s="2"/>
      <c r="P32" s="2"/>
      <c r="Q32" s="8"/>
      <c r="R32" s="9"/>
      <c r="S32" s="2"/>
      <c r="T32" s="2"/>
      <c r="U32" s="8"/>
      <c r="V32" s="9"/>
      <c r="W32" s="2"/>
      <c r="X32" s="2"/>
      <c r="Y32" s="8"/>
      <c r="Z32" s="9"/>
      <c r="AA32" s="2"/>
      <c r="AB32" s="2"/>
      <c r="AC32" s="8"/>
      <c r="AD32" s="9"/>
      <c r="AE32" s="2"/>
      <c r="AF32" s="2"/>
      <c r="AG32" s="8"/>
      <c r="AH32" s="9"/>
      <c r="AI32" s="2"/>
      <c r="AJ32" s="2"/>
      <c r="AK32" s="10"/>
      <c r="AQ32" s="11"/>
      <c r="AR32" s="2"/>
      <c r="AS32" s="2"/>
      <c r="AT32" s="8"/>
      <c r="AU32" s="9"/>
      <c r="AV32" s="2"/>
      <c r="AW32" s="2"/>
      <c r="AX32" s="8"/>
      <c r="AY32" s="11"/>
      <c r="AZ32" s="2"/>
      <c r="BA32" s="2"/>
      <c r="BB32" s="8"/>
      <c r="BC32" s="9"/>
      <c r="BD32" s="2"/>
      <c r="BE32" s="2"/>
      <c r="BF32" s="8"/>
      <c r="BG32" s="9"/>
      <c r="BH32" s="2"/>
      <c r="BI32" s="2"/>
      <c r="BJ32" s="8"/>
      <c r="BK32" s="9"/>
      <c r="BL32" s="2"/>
      <c r="BM32" s="2"/>
      <c r="BN32" s="8"/>
      <c r="BO32" s="9"/>
      <c r="BP32" s="2"/>
      <c r="BQ32" s="2"/>
      <c r="BR32" s="8"/>
      <c r="BS32" s="9"/>
      <c r="BT32" s="2"/>
      <c r="BU32" s="2"/>
      <c r="BV32" s="8"/>
      <c r="BW32" s="9"/>
      <c r="BX32" s="2"/>
      <c r="BY32" s="2"/>
      <c r="BZ32" s="10"/>
      <c r="CA32" s="2"/>
      <c r="CB32" s="2"/>
      <c r="CC32" s="2"/>
      <c r="CD32" s="2"/>
      <c r="CE32" s="2"/>
      <c r="CF32" s="2"/>
    </row>
    <row r="33" spans="2:84" ht="9.75" customHeight="1">
      <c r="B33" s="12"/>
      <c r="C33" s="13"/>
      <c r="D33" s="13"/>
      <c r="E33" s="14"/>
      <c r="F33" s="15"/>
      <c r="G33" s="13"/>
      <c r="H33" s="13"/>
      <c r="I33" s="14"/>
      <c r="J33" s="12"/>
      <c r="K33" s="13"/>
      <c r="L33" s="13"/>
      <c r="M33" s="14"/>
      <c r="N33" s="15"/>
      <c r="O33" s="13"/>
      <c r="P33" s="13"/>
      <c r="Q33" s="14"/>
      <c r="R33" s="15"/>
      <c r="S33" s="13"/>
      <c r="T33" s="13"/>
      <c r="U33" s="14"/>
      <c r="V33" s="15"/>
      <c r="W33" s="13"/>
      <c r="X33" s="13"/>
      <c r="Y33" s="14"/>
      <c r="Z33" s="15"/>
      <c r="AA33" s="13"/>
      <c r="AB33" s="13"/>
      <c r="AC33" s="14"/>
      <c r="AD33" s="15"/>
      <c r="AE33" s="13"/>
      <c r="AF33" s="13"/>
      <c r="AG33" s="14"/>
      <c r="AH33" s="15"/>
      <c r="AI33" s="13"/>
      <c r="AJ33" s="13"/>
      <c r="AK33" s="16"/>
      <c r="AQ33" s="12"/>
      <c r="AR33" s="13"/>
      <c r="AS33" s="13"/>
      <c r="AT33" s="14"/>
      <c r="AU33" s="15"/>
      <c r="AV33" s="13"/>
      <c r="AW33" s="13"/>
      <c r="AX33" s="14"/>
      <c r="AY33" s="12"/>
      <c r="AZ33" s="13"/>
      <c r="BA33" s="13"/>
      <c r="BB33" s="14"/>
      <c r="BC33" s="15"/>
      <c r="BD33" s="13"/>
      <c r="BE33" s="13"/>
      <c r="BF33" s="14"/>
      <c r="BG33" s="15"/>
      <c r="BH33" s="13"/>
      <c r="BI33" s="13"/>
      <c r="BJ33" s="14"/>
      <c r="BK33" s="15"/>
      <c r="BL33" s="13"/>
      <c r="BM33" s="13"/>
      <c r="BN33" s="14"/>
      <c r="BO33" s="15"/>
      <c r="BP33" s="13"/>
      <c r="BQ33" s="13"/>
      <c r="BR33" s="14"/>
      <c r="BS33" s="15"/>
      <c r="BT33" s="13"/>
      <c r="BU33" s="13"/>
      <c r="BV33" s="14"/>
      <c r="BW33" s="15"/>
      <c r="BX33" s="13"/>
      <c r="BY33" s="13"/>
      <c r="BZ33" s="16"/>
      <c r="CA33" s="2"/>
      <c r="CB33" s="42"/>
      <c r="CC33" s="42"/>
      <c r="CD33" s="42"/>
      <c r="CE33" s="42"/>
      <c r="CF33" s="42"/>
    </row>
    <row r="34" spans="2:84" ht="9.75" customHeight="1">
      <c r="B34" s="20"/>
      <c r="C34" s="21"/>
      <c r="D34" s="21"/>
      <c r="E34" s="22"/>
      <c r="F34" s="23"/>
      <c r="G34" s="21"/>
      <c r="H34" s="21"/>
      <c r="I34" s="22"/>
      <c r="J34" s="20"/>
      <c r="K34" s="21"/>
      <c r="L34" s="21"/>
      <c r="M34" s="22"/>
      <c r="N34" s="23"/>
      <c r="O34" s="21"/>
      <c r="P34" s="21"/>
      <c r="Q34" s="22"/>
      <c r="R34" s="23"/>
      <c r="S34" s="21"/>
      <c r="T34" s="21"/>
      <c r="U34" s="22"/>
      <c r="V34" s="23"/>
      <c r="W34" s="21"/>
      <c r="X34" s="21"/>
      <c r="Y34" s="22"/>
      <c r="Z34" s="23"/>
      <c r="AA34" s="21"/>
      <c r="AB34" s="21"/>
      <c r="AC34" s="22"/>
      <c r="AD34" s="23"/>
      <c r="AE34" s="21"/>
      <c r="AF34" s="21"/>
      <c r="AG34" s="22"/>
      <c r="AH34" s="23"/>
      <c r="AI34" s="21"/>
      <c r="AJ34" s="21"/>
      <c r="AK34" s="24"/>
      <c r="AQ34" s="20"/>
      <c r="AR34" s="21"/>
      <c r="AS34" s="21"/>
      <c r="AT34" s="22"/>
      <c r="AU34" s="23"/>
      <c r="AV34" s="21"/>
      <c r="AW34" s="21"/>
      <c r="AX34" s="22"/>
      <c r="AY34" s="20"/>
      <c r="AZ34" s="21"/>
      <c r="BA34" s="21"/>
      <c r="BB34" s="22"/>
      <c r="BC34" s="23"/>
      <c r="BD34" s="21"/>
      <c r="BE34" s="21"/>
      <c r="BF34" s="22"/>
      <c r="BG34" s="23"/>
      <c r="BH34" s="21"/>
      <c r="BI34" s="21"/>
      <c r="BJ34" s="22"/>
      <c r="BK34" s="23"/>
      <c r="BL34" s="21"/>
      <c r="BM34" s="21"/>
      <c r="BN34" s="22"/>
      <c r="BO34" s="23"/>
      <c r="BP34" s="21"/>
      <c r="BQ34" s="21"/>
      <c r="BR34" s="22"/>
      <c r="BS34" s="23"/>
      <c r="BT34" s="21"/>
      <c r="BU34" s="21"/>
      <c r="BV34" s="22"/>
      <c r="BW34" s="23"/>
      <c r="BX34" s="21"/>
      <c r="BY34" s="21"/>
      <c r="BZ34" s="24"/>
      <c r="CA34" s="2"/>
      <c r="CB34" s="42"/>
      <c r="CC34" s="42"/>
      <c r="CD34" s="42"/>
      <c r="CE34" s="42"/>
      <c r="CF34" s="42"/>
    </row>
    <row r="35" spans="2:84" ht="9.75" customHeight="1">
      <c r="B35" s="11"/>
      <c r="C35" s="2"/>
      <c r="D35" s="2"/>
      <c r="E35" s="8"/>
      <c r="F35" s="9"/>
      <c r="G35" s="2"/>
      <c r="H35" s="2"/>
      <c r="I35" s="8"/>
      <c r="J35" s="11"/>
      <c r="K35" s="2"/>
      <c r="L35" s="2"/>
      <c r="M35" s="8"/>
      <c r="N35" s="9"/>
      <c r="O35" s="2"/>
      <c r="P35" s="2"/>
      <c r="Q35" s="8"/>
      <c r="R35" s="9"/>
      <c r="S35" s="2"/>
      <c r="T35" s="2"/>
      <c r="U35" s="8"/>
      <c r="V35" s="9"/>
      <c r="W35" s="2"/>
      <c r="X35" s="2"/>
      <c r="Y35" s="8"/>
      <c r="Z35" s="9"/>
      <c r="AA35" s="2"/>
      <c r="AB35" s="2"/>
      <c r="AC35" s="8"/>
      <c r="AD35" s="9"/>
      <c r="AE35" s="2"/>
      <c r="AF35" s="2"/>
      <c r="AG35" s="8"/>
      <c r="AH35" s="9"/>
      <c r="AI35" s="2"/>
      <c r="AJ35" s="2"/>
      <c r="AK35" s="10"/>
      <c r="AQ35" s="11"/>
      <c r="AR35" s="2"/>
      <c r="AS35" s="2"/>
      <c r="AT35" s="8"/>
      <c r="AU35" s="9"/>
      <c r="AV35" s="2"/>
      <c r="AW35" s="2"/>
      <c r="AX35" s="8"/>
      <c r="AY35" s="11"/>
      <c r="AZ35" s="2"/>
      <c r="BA35" s="2"/>
      <c r="BB35" s="8"/>
      <c r="BC35" s="9"/>
      <c r="BD35" s="2"/>
      <c r="BE35" s="2"/>
      <c r="BF35" s="8"/>
      <c r="BG35" s="9"/>
      <c r="BH35" s="2"/>
      <c r="BI35" s="2"/>
      <c r="BJ35" s="8"/>
      <c r="BK35" s="9"/>
      <c r="BL35" s="2"/>
      <c r="BM35" s="2"/>
      <c r="BN35" s="8"/>
      <c r="BO35" s="9"/>
      <c r="BP35" s="2"/>
      <c r="BQ35" s="2"/>
      <c r="BR35" s="8"/>
      <c r="BS35" s="9"/>
      <c r="BT35" s="2"/>
      <c r="BU35" s="2"/>
      <c r="BV35" s="8"/>
      <c r="BW35" s="9"/>
      <c r="BX35" s="2"/>
      <c r="BY35" s="2"/>
      <c r="BZ35" s="10"/>
      <c r="CA35" s="2"/>
      <c r="CB35" s="37"/>
      <c r="CC35" s="37"/>
      <c r="CD35" s="37"/>
      <c r="CE35" s="37"/>
      <c r="CF35" s="2"/>
    </row>
    <row r="36" spans="2:84" ht="9.75" customHeight="1">
      <c r="B36" s="11"/>
      <c r="C36" s="2"/>
      <c r="D36" s="2"/>
      <c r="E36" s="8"/>
      <c r="F36" s="9"/>
      <c r="G36" s="2"/>
      <c r="H36" s="2"/>
      <c r="I36" s="8"/>
      <c r="J36" s="11"/>
      <c r="K36" s="2"/>
      <c r="L36" s="2"/>
      <c r="M36" s="8"/>
      <c r="N36" s="9"/>
      <c r="O36" s="2"/>
      <c r="P36" s="2"/>
      <c r="Q36" s="8"/>
      <c r="R36" s="9"/>
      <c r="S36" s="2"/>
      <c r="T36" s="2"/>
      <c r="U36" s="8"/>
      <c r="V36" s="9"/>
      <c r="W36" s="2"/>
      <c r="X36" s="2"/>
      <c r="Y36" s="8"/>
      <c r="Z36" s="9"/>
      <c r="AA36" s="2"/>
      <c r="AB36" s="2"/>
      <c r="AC36" s="8"/>
      <c r="AD36" s="9"/>
      <c r="AE36" s="2"/>
      <c r="AF36" s="2"/>
      <c r="AG36" s="8"/>
      <c r="AH36" s="9"/>
      <c r="AI36" s="2"/>
      <c r="AJ36" s="2"/>
      <c r="AK36" s="10"/>
      <c r="AQ36" s="11"/>
      <c r="AR36" s="2"/>
      <c r="AS36" s="2"/>
      <c r="AT36" s="8"/>
      <c r="AU36" s="9"/>
      <c r="AV36" s="2"/>
      <c r="AW36" s="2"/>
      <c r="AX36" s="8"/>
      <c r="AY36" s="11"/>
      <c r="AZ36" s="2"/>
      <c r="BA36" s="2"/>
      <c r="BB36" s="8"/>
      <c r="BC36" s="9"/>
      <c r="BD36" s="2"/>
      <c r="BE36" s="2"/>
      <c r="BF36" s="8"/>
      <c r="BG36" s="9"/>
      <c r="BH36" s="2"/>
      <c r="BI36" s="2"/>
      <c r="BJ36" s="8"/>
      <c r="BK36" s="9"/>
      <c r="BL36" s="2"/>
      <c r="BM36" s="2"/>
      <c r="BN36" s="8"/>
      <c r="BO36" s="9"/>
      <c r="BP36" s="2"/>
      <c r="BQ36" s="2"/>
      <c r="BR36" s="8"/>
      <c r="BS36" s="9"/>
      <c r="BT36" s="2"/>
      <c r="BU36" s="2"/>
      <c r="BV36" s="8"/>
      <c r="BW36" s="9"/>
      <c r="BX36" s="2"/>
      <c r="BY36" s="2"/>
      <c r="BZ36" s="10"/>
      <c r="CA36" s="2"/>
      <c r="CB36" s="2"/>
      <c r="CC36" s="2"/>
      <c r="CD36" s="2"/>
      <c r="CE36" s="2"/>
      <c r="CF36" s="2"/>
    </row>
    <row r="37" spans="2:84" ht="9.75" customHeight="1">
      <c r="B37" s="12"/>
      <c r="C37" s="13"/>
      <c r="D37" s="13"/>
      <c r="E37" s="14"/>
      <c r="F37" s="15"/>
      <c r="G37" s="13"/>
      <c r="H37" s="13"/>
      <c r="I37" s="14"/>
      <c r="J37" s="12"/>
      <c r="K37" s="13"/>
      <c r="L37" s="13"/>
      <c r="M37" s="14"/>
      <c r="N37" s="15"/>
      <c r="O37" s="13"/>
      <c r="P37" s="13"/>
      <c r="Q37" s="14"/>
      <c r="R37" s="15"/>
      <c r="S37" s="13"/>
      <c r="T37" s="13"/>
      <c r="U37" s="14"/>
      <c r="V37" s="15"/>
      <c r="W37" s="13"/>
      <c r="X37" s="13"/>
      <c r="Y37" s="14"/>
      <c r="Z37" s="15"/>
      <c r="AA37" s="13"/>
      <c r="AB37" s="13"/>
      <c r="AC37" s="14"/>
      <c r="AD37" s="15"/>
      <c r="AE37" s="13"/>
      <c r="AF37" s="13"/>
      <c r="AG37" s="14"/>
      <c r="AH37" s="15"/>
      <c r="AI37" s="13"/>
      <c r="AJ37" s="13"/>
      <c r="AK37" s="16"/>
      <c r="AQ37" s="12"/>
      <c r="AR37" s="13"/>
      <c r="AS37" s="13"/>
      <c r="AT37" s="14"/>
      <c r="AU37" s="15"/>
      <c r="AV37" s="13"/>
      <c r="AW37" s="13"/>
      <c r="AX37" s="14"/>
      <c r="AY37" s="12"/>
      <c r="AZ37" s="13"/>
      <c r="BA37" s="13"/>
      <c r="BB37" s="14"/>
      <c r="BC37" s="15"/>
      <c r="BD37" s="13"/>
      <c r="BE37" s="13"/>
      <c r="BF37" s="14"/>
      <c r="BG37" s="15"/>
      <c r="BH37" s="13"/>
      <c r="BI37" s="13"/>
      <c r="BJ37" s="14"/>
      <c r="BK37" s="15"/>
      <c r="BL37" s="13"/>
      <c r="BM37" s="13"/>
      <c r="BN37" s="14"/>
      <c r="BO37" s="15"/>
      <c r="BP37" s="13"/>
      <c r="BQ37" s="13"/>
      <c r="BR37" s="14"/>
      <c r="BS37" s="15"/>
      <c r="BT37" s="13"/>
      <c r="BU37" s="13"/>
      <c r="BV37" s="14"/>
      <c r="BW37" s="15"/>
      <c r="BX37" s="13"/>
      <c r="BY37" s="13"/>
      <c r="BZ37" s="16"/>
      <c r="CA37" s="2"/>
      <c r="CB37" s="2"/>
      <c r="CC37" s="2"/>
      <c r="CD37" s="2"/>
      <c r="CE37" s="2"/>
      <c r="CF37" s="2"/>
    </row>
    <row r="38" spans="2:84" ht="9.75" customHeight="1">
      <c r="B38" s="20"/>
      <c r="C38" s="21"/>
      <c r="D38" s="21"/>
      <c r="E38" s="22"/>
      <c r="F38" s="23"/>
      <c r="G38" s="21"/>
      <c r="H38" s="21"/>
      <c r="I38" s="22"/>
      <c r="J38" s="20"/>
      <c r="K38" s="21"/>
      <c r="L38" s="21"/>
      <c r="M38" s="22"/>
      <c r="N38" s="23"/>
      <c r="O38" s="21"/>
      <c r="P38" s="21"/>
      <c r="Q38" s="22"/>
      <c r="R38" s="23"/>
      <c r="S38" s="21"/>
      <c r="T38" s="21"/>
      <c r="U38" s="22"/>
      <c r="V38" s="23"/>
      <c r="W38" s="21"/>
      <c r="X38" s="21"/>
      <c r="Y38" s="22"/>
      <c r="Z38" s="23"/>
      <c r="AA38" s="21"/>
      <c r="AB38" s="21"/>
      <c r="AC38" s="22"/>
      <c r="AD38" s="23"/>
      <c r="AE38" s="21"/>
      <c r="AF38" s="21"/>
      <c r="AG38" s="22"/>
      <c r="AH38" s="23"/>
      <c r="AI38" s="21"/>
      <c r="AJ38" s="21"/>
      <c r="AK38" s="24"/>
      <c r="AQ38" s="20"/>
      <c r="AR38" s="21"/>
      <c r="AS38" s="21"/>
      <c r="AT38" s="22"/>
      <c r="AU38" s="23"/>
      <c r="AV38" s="21"/>
      <c r="AW38" s="21"/>
      <c r="AX38" s="22"/>
      <c r="AY38" s="20"/>
      <c r="AZ38" s="21"/>
      <c r="BA38" s="21"/>
      <c r="BB38" s="22"/>
      <c r="BC38" s="23"/>
      <c r="BD38" s="21"/>
      <c r="BE38" s="21"/>
      <c r="BF38" s="22"/>
      <c r="BG38" s="23"/>
      <c r="BH38" s="21"/>
      <c r="BI38" s="21"/>
      <c r="BJ38" s="22"/>
      <c r="BK38" s="23"/>
      <c r="BL38" s="21"/>
      <c r="BM38" s="21"/>
      <c r="BN38" s="22"/>
      <c r="BO38" s="23"/>
      <c r="BP38" s="21"/>
      <c r="BQ38" s="21"/>
      <c r="BR38" s="22"/>
      <c r="BS38" s="23"/>
      <c r="BT38" s="21"/>
      <c r="BU38" s="21"/>
      <c r="BV38" s="22"/>
      <c r="BW38" s="23"/>
      <c r="BX38" s="21"/>
      <c r="BY38" s="21"/>
      <c r="BZ38" s="24"/>
      <c r="CA38" s="42"/>
      <c r="CB38" s="42"/>
      <c r="CC38" s="42"/>
      <c r="CD38" s="42"/>
      <c r="CE38" s="42"/>
      <c r="CF38" s="2"/>
    </row>
    <row r="39" spans="2:84" ht="9.75" customHeight="1">
      <c r="B39" s="11"/>
      <c r="C39" s="2"/>
      <c r="D39" s="2"/>
      <c r="E39" s="8"/>
      <c r="F39" s="9"/>
      <c r="G39" s="2"/>
      <c r="H39" s="2"/>
      <c r="I39" s="8"/>
      <c r="J39" s="11"/>
      <c r="K39" s="2"/>
      <c r="L39" s="2"/>
      <c r="M39" s="8"/>
      <c r="N39" s="9"/>
      <c r="O39" s="2"/>
      <c r="P39" s="2"/>
      <c r="Q39" s="8"/>
      <c r="R39" s="9"/>
      <c r="S39" s="2"/>
      <c r="T39" s="2"/>
      <c r="U39" s="8"/>
      <c r="V39" s="9"/>
      <c r="W39" s="2"/>
      <c r="X39" s="2"/>
      <c r="Y39" s="8"/>
      <c r="Z39" s="9"/>
      <c r="AA39" s="2"/>
      <c r="AB39" s="2"/>
      <c r="AC39" s="8"/>
      <c r="AD39" s="9"/>
      <c r="AE39" s="2"/>
      <c r="AF39" s="2"/>
      <c r="AG39" s="8"/>
      <c r="AH39" s="9"/>
      <c r="AI39" s="2"/>
      <c r="AJ39" s="2"/>
      <c r="AK39" s="10"/>
      <c r="AQ39" s="11"/>
      <c r="AR39" s="2"/>
      <c r="AS39" s="2"/>
      <c r="AT39" s="8"/>
      <c r="AU39" s="9"/>
      <c r="AV39" s="2"/>
      <c r="AW39" s="2"/>
      <c r="AX39" s="8"/>
      <c r="AY39" s="11"/>
      <c r="AZ39" s="2"/>
      <c r="BA39" s="2"/>
      <c r="BB39" s="8"/>
      <c r="BC39" s="9"/>
      <c r="BD39" s="2"/>
      <c r="BE39" s="2"/>
      <c r="BF39" s="8"/>
      <c r="BG39" s="9"/>
      <c r="BH39" s="2"/>
      <c r="BI39" s="2"/>
      <c r="BJ39" s="8"/>
      <c r="BK39" s="9"/>
      <c r="BL39" s="2"/>
      <c r="BM39" s="2"/>
      <c r="BN39" s="8"/>
      <c r="BO39" s="9"/>
      <c r="BP39" s="2"/>
      <c r="BQ39" s="2"/>
      <c r="BR39" s="8"/>
      <c r="BS39" s="9"/>
      <c r="BT39" s="2"/>
      <c r="BU39" s="2"/>
      <c r="BV39" s="8"/>
      <c r="BW39" s="9"/>
      <c r="BX39" s="2"/>
      <c r="BY39" s="2"/>
      <c r="BZ39" s="10"/>
      <c r="CA39" s="42"/>
      <c r="CB39" s="42"/>
      <c r="CC39" s="42"/>
      <c r="CD39" s="42"/>
      <c r="CE39" s="42"/>
      <c r="CF39" s="2"/>
    </row>
    <row r="40" spans="2:84" ht="9.75" customHeight="1">
      <c r="B40" s="11"/>
      <c r="C40" s="2"/>
      <c r="D40" s="2"/>
      <c r="E40" s="8"/>
      <c r="F40" s="9"/>
      <c r="G40" s="2"/>
      <c r="H40" s="2"/>
      <c r="I40" s="8"/>
      <c r="J40" s="11"/>
      <c r="K40" s="2"/>
      <c r="L40" s="2"/>
      <c r="M40" s="8"/>
      <c r="N40" s="9"/>
      <c r="O40" s="2"/>
      <c r="P40" s="2"/>
      <c r="Q40" s="8"/>
      <c r="R40" s="9"/>
      <c r="S40" s="2"/>
      <c r="T40" s="2"/>
      <c r="U40" s="8"/>
      <c r="V40" s="9"/>
      <c r="W40" s="2"/>
      <c r="X40" s="2"/>
      <c r="Y40" s="8"/>
      <c r="Z40" s="9"/>
      <c r="AA40" s="2"/>
      <c r="AB40" s="2"/>
      <c r="AC40" s="8"/>
      <c r="AD40" s="9"/>
      <c r="AE40" s="2"/>
      <c r="AF40" s="2"/>
      <c r="AG40" s="8"/>
      <c r="AH40" s="9"/>
      <c r="AI40" s="2"/>
      <c r="AJ40" s="2"/>
      <c r="AK40" s="10"/>
      <c r="AQ40" s="11"/>
      <c r="AR40" s="2"/>
      <c r="AS40" s="2"/>
      <c r="AT40" s="8"/>
      <c r="AU40" s="9"/>
      <c r="AV40" s="2"/>
      <c r="AW40" s="2"/>
      <c r="AX40" s="8"/>
      <c r="AY40" s="11"/>
      <c r="AZ40" s="2"/>
      <c r="BA40" s="2"/>
      <c r="BB40" s="8"/>
      <c r="BC40" s="9"/>
      <c r="BD40" s="2"/>
      <c r="BE40" s="2"/>
      <c r="BF40" s="8"/>
      <c r="BG40" s="9"/>
      <c r="BH40" s="2"/>
      <c r="BI40" s="2"/>
      <c r="BJ40" s="8"/>
      <c r="BK40" s="9"/>
      <c r="BL40" s="2"/>
      <c r="BM40" s="2"/>
      <c r="BN40" s="8"/>
      <c r="BO40" s="9"/>
      <c r="BP40" s="2"/>
      <c r="BQ40" s="2"/>
      <c r="BR40" s="8"/>
      <c r="BS40" s="9"/>
      <c r="BT40" s="2"/>
      <c r="BU40" s="2"/>
      <c r="BV40" s="8"/>
      <c r="BW40" s="9"/>
      <c r="BX40" s="2"/>
      <c r="BY40" s="2"/>
      <c r="BZ40" s="10"/>
      <c r="CA40" s="43"/>
      <c r="CB40" s="2"/>
      <c r="CC40" s="43"/>
      <c r="CD40" s="43"/>
      <c r="CE40" s="43"/>
      <c r="CF40" s="2"/>
    </row>
    <row r="41" spans="2:84" ht="9.75" customHeight="1" thickBot="1">
      <c r="B41" s="44"/>
      <c r="C41" s="3"/>
      <c r="D41" s="3"/>
      <c r="E41" s="45"/>
      <c r="F41" s="46"/>
      <c r="G41" s="3"/>
      <c r="H41" s="3"/>
      <c r="I41" s="45"/>
      <c r="J41" s="44"/>
      <c r="K41" s="3"/>
      <c r="L41" s="3"/>
      <c r="M41" s="45"/>
      <c r="N41" s="46"/>
      <c r="O41" s="3"/>
      <c r="P41" s="3"/>
      <c r="Q41" s="45"/>
      <c r="R41" s="46"/>
      <c r="S41" s="3"/>
      <c r="T41" s="3"/>
      <c r="U41" s="45"/>
      <c r="V41" s="46"/>
      <c r="W41" s="3"/>
      <c r="X41" s="3"/>
      <c r="Y41" s="45"/>
      <c r="Z41" s="46"/>
      <c r="AA41" s="3"/>
      <c r="AB41" s="3"/>
      <c r="AC41" s="45"/>
      <c r="AD41" s="46"/>
      <c r="AE41" s="3"/>
      <c r="AF41" s="3"/>
      <c r="AG41" s="45"/>
      <c r="AH41" s="46"/>
      <c r="AI41" s="3"/>
      <c r="AJ41" s="3"/>
      <c r="AK41" s="47"/>
      <c r="AQ41" s="44"/>
      <c r="AR41" s="3"/>
      <c r="AS41" s="3"/>
      <c r="AT41" s="45"/>
      <c r="AU41" s="46"/>
      <c r="AV41" s="3"/>
      <c r="AW41" s="3"/>
      <c r="AX41" s="45"/>
      <c r="AY41" s="44"/>
      <c r="AZ41" s="3"/>
      <c r="BA41" s="3"/>
      <c r="BB41" s="45"/>
      <c r="BC41" s="46"/>
      <c r="BD41" s="3"/>
      <c r="BE41" s="3"/>
      <c r="BF41" s="45"/>
      <c r="BG41" s="46"/>
      <c r="BH41" s="3"/>
      <c r="BI41" s="3"/>
      <c r="BJ41" s="45"/>
      <c r="BK41" s="46"/>
      <c r="BL41" s="3"/>
      <c r="BM41" s="3"/>
      <c r="BN41" s="45"/>
      <c r="BO41" s="46"/>
      <c r="BP41" s="3"/>
      <c r="BQ41" s="3"/>
      <c r="BR41" s="45"/>
      <c r="BS41" s="46"/>
      <c r="BT41" s="3"/>
      <c r="BU41" s="3"/>
      <c r="BV41" s="45"/>
      <c r="BW41" s="46"/>
      <c r="BX41" s="3"/>
      <c r="BY41" s="3"/>
      <c r="BZ41" s="47"/>
      <c r="CA41" s="2"/>
      <c r="CB41" s="2"/>
      <c r="CC41" s="2"/>
      <c r="CD41" s="2"/>
      <c r="CE41" s="2"/>
      <c r="CF41" s="2"/>
    </row>
    <row r="42" spans="2:84" ht="9.75" customHeight="1">
      <c r="R42" s="23"/>
      <c r="S42" s="21"/>
      <c r="T42" s="21"/>
      <c r="U42" s="22"/>
      <c r="V42" s="23"/>
      <c r="W42" s="21"/>
      <c r="X42" s="21"/>
      <c r="Y42" s="22"/>
      <c r="Z42" s="23"/>
      <c r="AA42" s="21"/>
      <c r="AB42" s="21"/>
      <c r="AC42" s="22"/>
      <c r="AD42" s="23"/>
      <c r="AE42" s="21"/>
      <c r="AF42" s="21"/>
      <c r="AG42" s="22"/>
      <c r="AH42" s="23"/>
      <c r="AI42" s="21"/>
      <c r="AJ42" s="21"/>
      <c r="AK42" s="24"/>
      <c r="BG42" s="23"/>
      <c r="BH42" s="21"/>
      <c r="BI42" s="21"/>
      <c r="BJ42" s="22"/>
      <c r="BK42" s="23"/>
      <c r="BL42" s="21"/>
      <c r="BM42" s="21"/>
      <c r="BN42" s="22"/>
      <c r="BO42" s="23"/>
      <c r="BP42" s="21"/>
      <c r="BQ42" s="21"/>
      <c r="BR42" s="22"/>
      <c r="BS42" s="23"/>
      <c r="BT42" s="21"/>
      <c r="BU42" s="21"/>
      <c r="BV42" s="22"/>
      <c r="BW42" s="23"/>
      <c r="BX42" s="21"/>
      <c r="BY42" s="21"/>
      <c r="BZ42" s="24"/>
      <c r="CA42" s="2"/>
      <c r="CB42" s="2"/>
      <c r="CC42" s="2"/>
      <c r="CD42" s="2"/>
      <c r="CE42" s="2"/>
      <c r="CF42" s="2"/>
    </row>
    <row r="43" spans="2:84" ht="9.75" customHeight="1">
      <c r="R43" s="9"/>
      <c r="S43" s="2"/>
      <c r="T43" s="2"/>
      <c r="U43" s="8"/>
      <c r="V43" s="9"/>
      <c r="W43" s="2"/>
      <c r="X43" s="2"/>
      <c r="Y43" s="8"/>
      <c r="Z43" s="9"/>
      <c r="AA43" s="2"/>
      <c r="AB43" s="2"/>
      <c r="AC43" s="8"/>
      <c r="AD43" s="9"/>
      <c r="AE43" s="2"/>
      <c r="AF43" s="2"/>
      <c r="AG43" s="8"/>
      <c r="AH43" s="9"/>
      <c r="AI43" s="2"/>
      <c r="AJ43" s="2"/>
      <c r="AK43" s="10"/>
      <c r="BG43" s="9"/>
      <c r="BH43" s="2"/>
      <c r="BI43" s="2"/>
      <c r="BJ43" s="8"/>
      <c r="BK43" s="9"/>
      <c r="BL43" s="2"/>
      <c r="BM43" s="2"/>
      <c r="BN43" s="8"/>
      <c r="BO43" s="9"/>
      <c r="BP43" s="2"/>
      <c r="BQ43" s="2"/>
      <c r="BR43" s="8"/>
      <c r="BS43" s="9"/>
      <c r="BT43" s="2"/>
      <c r="BU43" s="2"/>
      <c r="BV43" s="8"/>
      <c r="BW43" s="9"/>
      <c r="BX43" s="2"/>
      <c r="BY43" s="2"/>
      <c r="BZ43" s="10"/>
    </row>
    <row r="44" spans="2:84" ht="9.75" customHeight="1">
      <c r="R44" s="9"/>
      <c r="S44" s="2"/>
      <c r="T44" s="2"/>
      <c r="U44" s="8"/>
      <c r="V44" s="9"/>
      <c r="W44" s="2"/>
      <c r="X44" s="2"/>
      <c r="Y44" s="8"/>
      <c r="Z44" s="9"/>
      <c r="AA44" s="2"/>
      <c r="AB44" s="2"/>
      <c r="AC44" s="8"/>
      <c r="AD44" s="9"/>
      <c r="AE44" s="2"/>
      <c r="AF44" s="2"/>
      <c r="AG44" s="8"/>
      <c r="AH44" s="9"/>
      <c r="AI44" s="2"/>
      <c r="AJ44" s="2"/>
      <c r="AK44" s="10"/>
      <c r="BG44" s="9"/>
      <c r="BH44" s="2"/>
      <c r="BI44" s="2"/>
      <c r="BJ44" s="8"/>
      <c r="BK44" s="9"/>
      <c r="BL44" s="2"/>
      <c r="BM44" s="2"/>
      <c r="BN44" s="8"/>
      <c r="BO44" s="9"/>
      <c r="BP44" s="2"/>
      <c r="BQ44" s="2"/>
      <c r="BR44" s="8"/>
      <c r="BS44" s="9"/>
      <c r="BT44" s="2"/>
      <c r="BU44" s="2"/>
      <c r="BV44" s="8"/>
      <c r="BW44" s="9"/>
      <c r="BX44" s="2"/>
      <c r="BY44" s="2"/>
      <c r="BZ44" s="10"/>
    </row>
    <row r="45" spans="2:84" ht="9.75" customHeight="1" thickBot="1">
      <c r="R45" s="46"/>
      <c r="S45" s="3"/>
      <c r="T45" s="3"/>
      <c r="U45" s="45"/>
      <c r="V45" s="46"/>
      <c r="W45" s="3"/>
      <c r="X45" s="3"/>
      <c r="Y45" s="45"/>
      <c r="Z45" s="46"/>
      <c r="AA45" s="3"/>
      <c r="AB45" s="3"/>
      <c r="AC45" s="45"/>
      <c r="AD45" s="46"/>
      <c r="AE45" s="3"/>
      <c r="AF45" s="3"/>
      <c r="AG45" s="45"/>
      <c r="AH45" s="46"/>
      <c r="AI45" s="3"/>
      <c r="AJ45" s="3"/>
      <c r="AK45" s="47"/>
      <c r="BG45" s="46"/>
      <c r="BH45" s="3"/>
      <c r="BI45" s="3"/>
      <c r="BJ45" s="45"/>
      <c r="BK45" s="46"/>
      <c r="BL45" s="3"/>
      <c r="BM45" s="3"/>
      <c r="BN45" s="45"/>
      <c r="BO45" s="46"/>
      <c r="BP45" s="3"/>
      <c r="BQ45" s="3"/>
      <c r="BR45" s="45"/>
      <c r="BS45" s="46"/>
      <c r="BT45" s="3"/>
      <c r="BU45" s="3"/>
      <c r="BV45" s="45"/>
      <c r="BW45" s="46"/>
      <c r="BX45" s="3"/>
      <c r="BY45" s="3"/>
      <c r="BZ45" s="47"/>
    </row>
    <row r="48" spans="2:84" ht="23.25" customHeight="1">
      <c r="F48" s="48" t="s">
        <v>10</v>
      </c>
      <c r="AU48" s="48" t="s">
        <v>10</v>
      </c>
    </row>
  </sheetData>
  <mergeCells count="3">
    <mergeCell ref="CB33:CF33"/>
    <mergeCell ref="CB34:CF34"/>
    <mergeCell ref="CA38:CE3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2014-09-29T19:19:18Z</dcterms:created>
  <dcterms:modified xsi:type="dcterms:W3CDTF">2014-09-29T19:20:30Z</dcterms:modified>
</cp:coreProperties>
</file>