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9435"/>
  </bookViews>
  <sheets>
    <sheet name="messi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S11" i="4"/>
  <c r="AS10"/>
  <c r="AS18" s="1"/>
  <c r="AS9"/>
  <c r="AS13"/>
  <c r="AS14"/>
  <c r="AS17"/>
  <c r="AS6"/>
  <c r="AS15"/>
  <c r="AU21" l="1"/>
</calcChain>
</file>

<file path=xl/sharedStrings.xml><?xml version="1.0" encoding="utf-8"?>
<sst xmlns="http://schemas.openxmlformats.org/spreadsheetml/2006/main" count="13" uniqueCount="13">
  <si>
    <t>16 maisons bord de mer</t>
  </si>
  <si>
    <t>atelier PROGR</t>
  </si>
  <si>
    <t>pop nécessaire</t>
  </si>
  <si>
    <t>il faut</t>
  </si>
  <si>
    <t>satisf</t>
  </si>
  <si>
    <t xml:space="preserve"> </t>
  </si>
  <si>
    <t>décharges</t>
  </si>
  <si>
    <t>atelier PLASTIC</t>
  </si>
  <si>
    <t>atelier MAGNET</t>
  </si>
  <si>
    <t>chars</t>
  </si>
  <si>
    <t>rapides</t>
  </si>
  <si>
    <t>commandos</t>
  </si>
  <si>
    <t>maisons population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</si>
</sst>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11" xfId="0" applyFont="1" applyFill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11" xfId="0" applyFont="1" applyFill="1" applyBorder="1"/>
    <xf numFmtId="0" fontId="1" fillId="0" borderId="15" xfId="0" applyFont="1" applyFill="1" applyBorder="1"/>
    <xf numFmtId="0" fontId="1" fillId="0" borderId="14" xfId="0" applyFont="1" applyFill="1" applyBorder="1"/>
    <xf numFmtId="0" fontId="1" fillId="0" borderId="16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0" fontId="1" fillId="2" borderId="14" xfId="0" applyFont="1" applyFill="1" applyBorder="1"/>
    <xf numFmtId="0" fontId="1" fillId="2" borderId="0" xfId="0" applyFont="1" applyFill="1" applyBorder="1"/>
    <xf numFmtId="0" fontId="1" fillId="2" borderId="10" xfId="0" applyFont="1" applyFill="1" applyBorder="1"/>
    <xf numFmtId="0" fontId="1" fillId="2" borderId="15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0" fillId="0" borderId="0" xfId="0" applyFill="1" applyAlignment="1">
      <alignment vertical="center" wrapText="1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/>
    <xf numFmtId="0" fontId="3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26783</xdr:colOff>
      <xdr:row>32</xdr:row>
      <xdr:rowOff>26483</xdr:rowOff>
    </xdr:from>
    <xdr:to>
      <xdr:col>33</xdr:col>
      <xdr:colOff>102982</xdr:colOff>
      <xdr:row>36</xdr:row>
      <xdr:rowOff>102682</xdr:rowOff>
    </xdr:to>
    <xdr:sp macro="" textlink="">
      <xdr:nvSpPr>
        <xdr:cNvPr id="2" name="Rounded Rectangle 1"/>
        <xdr:cNvSpPr/>
      </xdr:nvSpPr>
      <xdr:spPr>
        <a:xfrm>
          <a:off x="3627233" y="3988883"/>
          <a:ext cx="571499" cy="5714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25401</xdr:colOff>
      <xdr:row>1</xdr:row>
      <xdr:rowOff>23114</xdr:rowOff>
    </xdr:from>
    <xdr:to>
      <xdr:col>7</xdr:col>
      <xdr:colOff>95252</xdr:colOff>
      <xdr:row>6</xdr:row>
      <xdr:rowOff>92963</xdr:rowOff>
    </xdr:to>
    <xdr:sp macro="" textlink="">
      <xdr:nvSpPr>
        <xdr:cNvPr id="3" name="Rounded Rectangle 2"/>
        <xdr:cNvSpPr/>
      </xdr:nvSpPr>
      <xdr:spPr>
        <a:xfrm>
          <a:off x="146628" y="144341"/>
          <a:ext cx="797215" cy="6759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HDV</a:t>
          </a:r>
          <a:endParaRPr lang="en-US" sz="1100"/>
        </a:p>
      </xdr:txBody>
    </xdr:sp>
    <xdr:clientData/>
  </xdr:twoCellAnchor>
  <xdr:twoCellAnchor>
    <xdr:from>
      <xdr:col>7</xdr:col>
      <xdr:colOff>27707</xdr:colOff>
      <xdr:row>25</xdr:row>
      <xdr:rowOff>34520</xdr:rowOff>
    </xdr:from>
    <xdr:to>
      <xdr:col>13</xdr:col>
      <xdr:colOff>112195</xdr:colOff>
      <xdr:row>29</xdr:row>
      <xdr:rowOff>97170</xdr:rowOff>
    </xdr:to>
    <xdr:sp macro="" textlink="">
      <xdr:nvSpPr>
        <xdr:cNvPr id="4" name="Rounded Rectangle 3"/>
        <xdr:cNvSpPr/>
      </xdr:nvSpPr>
      <xdr:spPr>
        <a:xfrm>
          <a:off x="876298" y="3065202"/>
          <a:ext cx="811852" cy="54755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studio</a:t>
          </a:r>
        </a:p>
      </xdr:txBody>
    </xdr:sp>
    <xdr:clientData/>
  </xdr:twoCellAnchor>
  <xdr:twoCellAnchor>
    <xdr:from>
      <xdr:col>6</xdr:col>
      <xdr:colOff>25982</xdr:colOff>
      <xdr:row>8</xdr:row>
      <xdr:rowOff>0</xdr:rowOff>
    </xdr:from>
    <xdr:to>
      <xdr:col>37</xdr:col>
      <xdr:colOff>77933</xdr:colOff>
      <xdr:row>8</xdr:row>
      <xdr:rowOff>1</xdr:rowOff>
    </xdr:to>
    <xdr:cxnSp macro="">
      <xdr:nvCxnSpPr>
        <xdr:cNvPr id="5" name="Straight Connector 4"/>
        <xdr:cNvCxnSpPr/>
      </xdr:nvCxnSpPr>
      <xdr:spPr>
        <a:xfrm rot="10800000">
          <a:off x="753346" y="969818"/>
          <a:ext cx="3818655" cy="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8</xdr:row>
      <xdr:rowOff>86591</xdr:rowOff>
    </xdr:from>
    <xdr:to>
      <xdr:col>7</xdr:col>
      <xdr:colOff>8666</xdr:colOff>
      <xdr:row>25</xdr:row>
      <xdr:rowOff>8662</xdr:rowOff>
    </xdr:to>
    <xdr:cxnSp macro="">
      <xdr:nvCxnSpPr>
        <xdr:cNvPr id="6" name="Straight Connector 5"/>
        <xdr:cNvCxnSpPr/>
      </xdr:nvCxnSpPr>
      <xdr:spPr>
        <a:xfrm rot="5400000">
          <a:off x="-138543" y="2043544"/>
          <a:ext cx="1982935" cy="8665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45293</xdr:colOff>
      <xdr:row>25</xdr:row>
      <xdr:rowOff>30906</xdr:rowOff>
    </xdr:from>
    <xdr:to>
      <xdr:col>40</xdr:col>
      <xdr:colOff>94840</xdr:colOff>
      <xdr:row>30</xdr:row>
      <xdr:rowOff>85125</xdr:rowOff>
    </xdr:to>
    <xdr:sp macro="" textlink="">
      <xdr:nvSpPr>
        <xdr:cNvPr id="14" name="Rounded Rectangle 69"/>
        <xdr:cNvSpPr/>
      </xdr:nvSpPr>
      <xdr:spPr>
        <a:xfrm>
          <a:off x="4539361" y="3061588"/>
          <a:ext cx="413229" cy="66035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36506</xdr:colOff>
      <xdr:row>15</xdr:row>
      <xdr:rowOff>20632</xdr:rowOff>
    </xdr:from>
    <xdr:to>
      <xdr:col>36</xdr:col>
      <xdr:colOff>112489</xdr:colOff>
      <xdr:row>17</xdr:row>
      <xdr:rowOff>103983</xdr:rowOff>
    </xdr:to>
    <xdr:sp macro="" textlink="">
      <xdr:nvSpPr>
        <xdr:cNvPr id="15" name="Rounded Rectangle 111"/>
        <xdr:cNvSpPr/>
      </xdr:nvSpPr>
      <xdr:spPr>
        <a:xfrm rot="5400000">
          <a:off x="4163208" y="1842725"/>
          <a:ext cx="325806" cy="31843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24854</xdr:colOff>
      <xdr:row>30</xdr:row>
      <xdr:rowOff>33128</xdr:rowOff>
    </xdr:from>
    <xdr:to>
      <xdr:col>10</xdr:col>
      <xdr:colOff>81026</xdr:colOff>
      <xdr:row>36</xdr:row>
      <xdr:rowOff>75625</xdr:rowOff>
    </xdr:to>
    <xdr:sp macro="" textlink="">
      <xdr:nvSpPr>
        <xdr:cNvPr id="16" name="Rounded Rectangle 7"/>
        <xdr:cNvSpPr/>
      </xdr:nvSpPr>
      <xdr:spPr>
        <a:xfrm>
          <a:off x="148679" y="3747878"/>
          <a:ext cx="1170597" cy="7854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26367</xdr:colOff>
      <xdr:row>25</xdr:row>
      <xdr:rowOff>17219</xdr:rowOff>
    </xdr:from>
    <xdr:to>
      <xdr:col>36</xdr:col>
      <xdr:colOff>101054</xdr:colOff>
      <xdr:row>29</xdr:row>
      <xdr:rowOff>88699</xdr:rowOff>
    </xdr:to>
    <xdr:sp macro="" textlink="">
      <xdr:nvSpPr>
        <xdr:cNvPr id="17" name="Rounded Rectangle 1"/>
        <xdr:cNvSpPr/>
      </xdr:nvSpPr>
      <xdr:spPr>
        <a:xfrm>
          <a:off x="4035526" y="3047901"/>
          <a:ext cx="438369" cy="55638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33</xdr:col>
      <xdr:colOff>42163</xdr:colOff>
      <xdr:row>19</xdr:row>
      <xdr:rowOff>24849</xdr:rowOff>
    </xdr:from>
    <xdr:to>
      <xdr:col>36</xdr:col>
      <xdr:colOff>116850</xdr:colOff>
      <xdr:row>22</xdr:row>
      <xdr:rowOff>98086</xdr:rowOff>
    </xdr:to>
    <xdr:sp macro="" textlink="">
      <xdr:nvSpPr>
        <xdr:cNvPr id="18" name="Rounded Rectangle 1"/>
        <xdr:cNvSpPr/>
      </xdr:nvSpPr>
      <xdr:spPr>
        <a:xfrm>
          <a:off x="4051322" y="2328167"/>
          <a:ext cx="438369" cy="43691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19615</xdr:colOff>
      <xdr:row>9</xdr:row>
      <xdr:rowOff>7915</xdr:rowOff>
    </xdr:from>
    <xdr:to>
      <xdr:col>12</xdr:col>
      <xdr:colOff>96073</xdr:colOff>
      <xdr:row>16</xdr:row>
      <xdr:rowOff>92741</xdr:rowOff>
    </xdr:to>
    <xdr:grpSp>
      <xdr:nvGrpSpPr>
        <xdr:cNvPr id="98" name="Group 97"/>
        <xdr:cNvGrpSpPr/>
      </xdr:nvGrpSpPr>
      <xdr:grpSpPr>
        <a:xfrm>
          <a:off x="989433" y="1098960"/>
          <a:ext cx="561367" cy="933417"/>
          <a:chOff x="989433" y="1107619"/>
          <a:chExt cx="561367" cy="933417"/>
        </a:xfrm>
      </xdr:grpSpPr>
      <xdr:sp macro="" textlink="">
        <xdr:nvSpPr>
          <xdr:cNvPr id="13" name="Rounded Rectangle 97"/>
          <xdr:cNvSpPr/>
        </xdr:nvSpPr>
        <xdr:spPr>
          <a:xfrm>
            <a:off x="991156" y="1107619"/>
            <a:ext cx="559644" cy="441881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  <xdr:sp macro="" textlink="">
        <xdr:nvSpPr>
          <xdr:cNvPr id="23" name="Rounded Rectangle 97"/>
          <xdr:cNvSpPr/>
        </xdr:nvSpPr>
        <xdr:spPr>
          <a:xfrm>
            <a:off x="989433" y="1600027"/>
            <a:ext cx="559712" cy="4410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</xdr:grpSp>
    <xdr:clientData/>
  </xdr:twoCellAnchor>
  <xdr:twoCellAnchor>
    <xdr:from>
      <xdr:col>34</xdr:col>
      <xdr:colOff>20431</xdr:colOff>
      <xdr:row>31</xdr:row>
      <xdr:rowOff>26803</xdr:rowOff>
    </xdr:from>
    <xdr:to>
      <xdr:col>40</xdr:col>
      <xdr:colOff>90282</xdr:colOff>
      <xdr:row>36</xdr:row>
      <xdr:rowOff>96652</xdr:rowOff>
    </xdr:to>
    <xdr:sp macro="" textlink="">
      <xdr:nvSpPr>
        <xdr:cNvPr id="30" name="Rounded Rectangle 29"/>
        <xdr:cNvSpPr/>
      </xdr:nvSpPr>
      <xdr:spPr>
        <a:xfrm>
          <a:off x="4240006" y="3865378"/>
          <a:ext cx="812801" cy="6889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13148</xdr:colOff>
      <xdr:row>32</xdr:row>
      <xdr:rowOff>21889</xdr:rowOff>
    </xdr:from>
    <xdr:to>
      <xdr:col>28</xdr:col>
      <xdr:colOff>89348</xdr:colOff>
      <xdr:row>36</xdr:row>
      <xdr:rowOff>98088</xdr:rowOff>
    </xdr:to>
    <xdr:sp macro="" textlink="">
      <xdr:nvSpPr>
        <xdr:cNvPr id="31" name="Rounded Rectangle 30"/>
        <xdr:cNvSpPr/>
      </xdr:nvSpPr>
      <xdr:spPr>
        <a:xfrm>
          <a:off x="2994473" y="3984289"/>
          <a:ext cx="571500" cy="5714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30430</xdr:colOff>
      <xdr:row>14</xdr:row>
      <xdr:rowOff>29944</xdr:rowOff>
    </xdr:from>
    <xdr:to>
      <xdr:col>16</xdr:col>
      <xdr:colOff>96457</xdr:colOff>
      <xdr:row>17</xdr:row>
      <xdr:rowOff>112568</xdr:rowOff>
    </xdr:to>
    <xdr:sp macro="" textlink="">
      <xdr:nvSpPr>
        <xdr:cNvPr id="32" name="Rounded Rectangle 1"/>
        <xdr:cNvSpPr/>
      </xdr:nvSpPr>
      <xdr:spPr>
        <a:xfrm>
          <a:off x="1606385" y="1727126"/>
          <a:ext cx="438367" cy="44630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com</a:t>
          </a:r>
        </a:p>
      </xdr:txBody>
    </xdr:sp>
    <xdr:clientData/>
  </xdr:twoCellAnchor>
  <xdr:twoCellAnchor>
    <xdr:from>
      <xdr:col>18</xdr:col>
      <xdr:colOff>33742</xdr:colOff>
      <xdr:row>14</xdr:row>
      <xdr:rowOff>24600</xdr:rowOff>
    </xdr:from>
    <xdr:to>
      <xdr:col>21</xdr:col>
      <xdr:colOff>108429</xdr:colOff>
      <xdr:row>17</xdr:row>
      <xdr:rowOff>107224</xdr:rowOff>
    </xdr:to>
    <xdr:sp macro="" textlink="">
      <xdr:nvSpPr>
        <xdr:cNvPr id="33" name="Rounded Rectangle 1"/>
        <xdr:cNvSpPr/>
      </xdr:nvSpPr>
      <xdr:spPr>
        <a:xfrm>
          <a:off x="2224492" y="1721782"/>
          <a:ext cx="438369" cy="44630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com</a:t>
          </a:r>
        </a:p>
      </xdr:txBody>
    </xdr:sp>
    <xdr:clientData/>
  </xdr:twoCellAnchor>
  <xdr:twoCellAnchor>
    <xdr:from>
      <xdr:col>65</xdr:col>
      <xdr:colOff>33381</xdr:colOff>
      <xdr:row>11</xdr:row>
      <xdr:rowOff>29010</xdr:rowOff>
    </xdr:from>
    <xdr:to>
      <xdr:col>67</xdr:col>
      <xdr:colOff>108050</xdr:colOff>
      <xdr:row>16</xdr:row>
      <xdr:rowOff>83231</xdr:rowOff>
    </xdr:to>
    <xdr:sp macro="" textlink="">
      <xdr:nvSpPr>
        <xdr:cNvPr id="35" name="Rounded Rectangle 34"/>
        <xdr:cNvSpPr/>
      </xdr:nvSpPr>
      <xdr:spPr>
        <a:xfrm>
          <a:off x="7921813" y="1362510"/>
          <a:ext cx="317123" cy="6603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28</xdr:col>
      <xdr:colOff>19373</xdr:colOff>
      <xdr:row>1</xdr:row>
      <xdr:rowOff>51899</xdr:rowOff>
    </xdr:from>
    <xdr:to>
      <xdr:col>30</xdr:col>
      <xdr:colOff>94044</xdr:colOff>
      <xdr:row>6</xdr:row>
      <xdr:rowOff>106120</xdr:rowOff>
    </xdr:to>
    <xdr:sp macro="" textlink="">
      <xdr:nvSpPr>
        <xdr:cNvPr id="36" name="Rounded Rectangle 35"/>
        <xdr:cNvSpPr/>
      </xdr:nvSpPr>
      <xdr:spPr>
        <a:xfrm>
          <a:off x="3422396" y="173126"/>
          <a:ext cx="317125" cy="66035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39755</xdr:colOff>
      <xdr:row>1</xdr:row>
      <xdr:rowOff>40006</xdr:rowOff>
    </xdr:from>
    <xdr:to>
      <xdr:col>40</xdr:col>
      <xdr:colOff>66950</xdr:colOff>
      <xdr:row>6</xdr:row>
      <xdr:rowOff>97613</xdr:rowOff>
    </xdr:to>
    <xdr:grpSp>
      <xdr:nvGrpSpPr>
        <xdr:cNvPr id="92" name="Group 91"/>
        <xdr:cNvGrpSpPr/>
      </xdr:nvGrpSpPr>
      <xdr:grpSpPr>
        <a:xfrm>
          <a:off x="3806460" y="161233"/>
          <a:ext cx="1118240" cy="663744"/>
          <a:chOff x="3806460" y="161233"/>
          <a:chExt cx="1118240" cy="663744"/>
        </a:xfrm>
      </xdr:grpSpPr>
      <xdr:sp macro="" textlink="">
        <xdr:nvSpPr>
          <xdr:cNvPr id="40" name="Rounded Rectangle 39"/>
          <xdr:cNvSpPr/>
        </xdr:nvSpPr>
        <xdr:spPr>
          <a:xfrm>
            <a:off x="4400862" y="161233"/>
            <a:ext cx="523838" cy="66050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1" name="Rounded Rectangle 40"/>
          <xdr:cNvSpPr/>
        </xdr:nvSpPr>
        <xdr:spPr>
          <a:xfrm>
            <a:off x="3806460" y="164474"/>
            <a:ext cx="523838" cy="66050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24</xdr:col>
      <xdr:colOff>18624</xdr:colOff>
      <xdr:row>1</xdr:row>
      <xdr:rowOff>51900</xdr:rowOff>
    </xdr:from>
    <xdr:to>
      <xdr:col>27</xdr:col>
      <xdr:colOff>94550</xdr:colOff>
      <xdr:row>6</xdr:row>
      <xdr:rowOff>106121</xdr:rowOff>
    </xdr:to>
    <xdr:sp macro="" textlink="">
      <xdr:nvSpPr>
        <xdr:cNvPr id="43" name="Rounded Rectangle 42"/>
        <xdr:cNvSpPr/>
      </xdr:nvSpPr>
      <xdr:spPr>
        <a:xfrm>
          <a:off x="2936738" y="173127"/>
          <a:ext cx="439607" cy="66035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52</xdr:col>
      <xdr:colOff>57893</xdr:colOff>
      <xdr:row>6</xdr:row>
      <xdr:rowOff>15285</xdr:rowOff>
    </xdr:from>
    <xdr:to>
      <xdr:col>54</xdr:col>
      <xdr:colOff>21462</xdr:colOff>
      <xdr:row>8</xdr:row>
      <xdr:rowOff>98636</xdr:rowOff>
    </xdr:to>
    <xdr:sp macro="" textlink="">
      <xdr:nvSpPr>
        <xdr:cNvPr id="44" name="Rounded Rectangle 111"/>
        <xdr:cNvSpPr/>
      </xdr:nvSpPr>
      <xdr:spPr>
        <a:xfrm rot="5400000">
          <a:off x="6310479" y="802540"/>
          <a:ext cx="325805" cy="2060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14030</xdr:colOff>
      <xdr:row>1</xdr:row>
      <xdr:rowOff>55214</xdr:rowOff>
    </xdr:from>
    <xdr:to>
      <xdr:col>23</xdr:col>
      <xdr:colOff>89956</xdr:colOff>
      <xdr:row>6</xdr:row>
      <xdr:rowOff>109435</xdr:rowOff>
    </xdr:to>
    <xdr:sp macro="" textlink="">
      <xdr:nvSpPr>
        <xdr:cNvPr id="45" name="Rounded Rectangle 44"/>
        <xdr:cNvSpPr/>
      </xdr:nvSpPr>
      <xdr:spPr>
        <a:xfrm>
          <a:off x="2447235" y="176441"/>
          <a:ext cx="439607" cy="66035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13</xdr:col>
      <xdr:colOff>25636</xdr:colOff>
      <xdr:row>9</xdr:row>
      <xdr:rowOff>6197</xdr:rowOff>
    </xdr:from>
    <xdr:to>
      <xdr:col>16</xdr:col>
      <xdr:colOff>92904</xdr:colOff>
      <xdr:row>13</xdr:row>
      <xdr:rowOff>112567</xdr:rowOff>
    </xdr:to>
    <xdr:sp macro="" textlink="">
      <xdr:nvSpPr>
        <xdr:cNvPr id="46" name="Rounded Rectangle 45"/>
        <xdr:cNvSpPr/>
      </xdr:nvSpPr>
      <xdr:spPr>
        <a:xfrm>
          <a:off x="1601591" y="1097242"/>
          <a:ext cx="439608" cy="59128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16</xdr:col>
      <xdr:colOff>30069</xdr:colOff>
      <xdr:row>1</xdr:row>
      <xdr:rowOff>52428</xdr:rowOff>
    </xdr:from>
    <xdr:to>
      <xdr:col>19</xdr:col>
      <xdr:colOff>105994</xdr:colOff>
      <xdr:row>6</xdr:row>
      <xdr:rowOff>106648</xdr:rowOff>
    </xdr:to>
    <xdr:sp macro="" textlink="">
      <xdr:nvSpPr>
        <xdr:cNvPr id="47" name="Rounded Rectangle 46"/>
        <xdr:cNvSpPr/>
      </xdr:nvSpPr>
      <xdr:spPr>
        <a:xfrm>
          <a:off x="1978364" y="173655"/>
          <a:ext cx="439607" cy="6603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40</xdr:col>
      <xdr:colOff>19117</xdr:colOff>
      <xdr:row>16</xdr:row>
      <xdr:rowOff>49804</xdr:rowOff>
    </xdr:from>
    <xdr:to>
      <xdr:col>41</xdr:col>
      <xdr:colOff>81764</xdr:colOff>
      <xdr:row>18</xdr:row>
      <xdr:rowOff>91331</xdr:rowOff>
    </xdr:to>
    <xdr:sp macro="" textlink="">
      <xdr:nvSpPr>
        <xdr:cNvPr id="48" name="Rounded Rectangle 87"/>
        <xdr:cNvSpPr/>
      </xdr:nvSpPr>
      <xdr:spPr>
        <a:xfrm>
          <a:off x="4876867" y="1989440"/>
          <a:ext cx="183874" cy="28398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32872</xdr:colOff>
      <xdr:row>19</xdr:row>
      <xdr:rowOff>41416</xdr:rowOff>
    </xdr:from>
    <xdr:to>
      <xdr:col>32</xdr:col>
      <xdr:colOff>96518</xdr:colOff>
      <xdr:row>21</xdr:row>
      <xdr:rowOff>82933</xdr:rowOff>
    </xdr:to>
    <xdr:sp macro="" textlink="">
      <xdr:nvSpPr>
        <xdr:cNvPr id="49" name="Rounded Rectangle 87"/>
        <xdr:cNvSpPr/>
      </xdr:nvSpPr>
      <xdr:spPr>
        <a:xfrm>
          <a:off x="3799577" y="2344734"/>
          <a:ext cx="184873" cy="28397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17738</xdr:colOff>
      <xdr:row>28</xdr:row>
      <xdr:rowOff>34945</xdr:rowOff>
    </xdr:from>
    <xdr:to>
      <xdr:col>32</xdr:col>
      <xdr:colOff>81385</xdr:colOff>
      <xdr:row>30</xdr:row>
      <xdr:rowOff>76463</xdr:rowOff>
    </xdr:to>
    <xdr:sp macro="" textlink="">
      <xdr:nvSpPr>
        <xdr:cNvPr id="50" name="Rounded Rectangle 87"/>
        <xdr:cNvSpPr/>
      </xdr:nvSpPr>
      <xdr:spPr>
        <a:xfrm>
          <a:off x="3784443" y="3429309"/>
          <a:ext cx="184874" cy="28397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100095</xdr:colOff>
      <xdr:row>48</xdr:row>
      <xdr:rowOff>113394</xdr:rowOff>
    </xdr:from>
    <xdr:to>
      <xdr:col>41</xdr:col>
      <xdr:colOff>48719</xdr:colOff>
      <xdr:row>54</xdr:row>
      <xdr:rowOff>62016</xdr:rowOff>
    </xdr:to>
    <xdr:sp macro="" textlink="">
      <xdr:nvSpPr>
        <xdr:cNvPr id="51" name="Rounded Rectangle 50"/>
        <xdr:cNvSpPr/>
      </xdr:nvSpPr>
      <xdr:spPr>
        <a:xfrm>
          <a:off x="4319670" y="6056994"/>
          <a:ext cx="815399" cy="69157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10040</xdr:colOff>
      <xdr:row>50</xdr:row>
      <xdr:rowOff>23339</xdr:rowOff>
    </xdr:from>
    <xdr:to>
      <xdr:col>42</xdr:col>
      <xdr:colOff>79891</xdr:colOff>
      <xdr:row>55</xdr:row>
      <xdr:rowOff>93189</xdr:rowOff>
    </xdr:to>
    <xdr:sp macro="" textlink="">
      <xdr:nvSpPr>
        <xdr:cNvPr id="52" name="Rounded Rectangle 51"/>
        <xdr:cNvSpPr/>
      </xdr:nvSpPr>
      <xdr:spPr>
        <a:xfrm>
          <a:off x="4477265" y="6214589"/>
          <a:ext cx="812801" cy="68897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17317</xdr:colOff>
      <xdr:row>31</xdr:row>
      <xdr:rowOff>25978</xdr:rowOff>
    </xdr:from>
    <xdr:to>
      <xdr:col>23</xdr:col>
      <xdr:colOff>103908</xdr:colOff>
      <xdr:row>36</xdr:row>
      <xdr:rowOff>95827</xdr:rowOff>
    </xdr:to>
    <xdr:sp macro="" textlink="">
      <xdr:nvSpPr>
        <xdr:cNvPr id="53" name="Rounded Rectangle 52"/>
        <xdr:cNvSpPr/>
      </xdr:nvSpPr>
      <xdr:spPr>
        <a:xfrm>
          <a:off x="2208067" y="3784023"/>
          <a:ext cx="692727" cy="67598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44</xdr:col>
      <xdr:colOff>325239</xdr:colOff>
      <xdr:row>23</xdr:row>
      <xdr:rowOff>46028</xdr:rowOff>
    </xdr:from>
    <xdr:to>
      <xdr:col>46</xdr:col>
      <xdr:colOff>124074</xdr:colOff>
      <xdr:row>28</xdr:row>
      <xdr:rowOff>31171</xdr:rowOff>
    </xdr:to>
    <xdr:sp macro="" textlink="">
      <xdr:nvSpPr>
        <xdr:cNvPr id="57" name="Rounded Rectangle 56"/>
        <xdr:cNvSpPr/>
      </xdr:nvSpPr>
      <xdr:spPr>
        <a:xfrm>
          <a:off x="5667898" y="2834255"/>
          <a:ext cx="439608" cy="59128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14</xdr:col>
      <xdr:colOff>33879</xdr:colOff>
      <xdr:row>27</xdr:row>
      <xdr:rowOff>20239</xdr:rowOff>
    </xdr:from>
    <xdr:to>
      <xdr:col>16</xdr:col>
      <xdr:colOff>114428</xdr:colOff>
      <xdr:row>29</xdr:row>
      <xdr:rowOff>95105</xdr:rowOff>
    </xdr:to>
    <xdr:sp macro="" textlink="">
      <xdr:nvSpPr>
        <xdr:cNvPr id="58" name="Rounded Rectangle 113"/>
        <xdr:cNvSpPr/>
      </xdr:nvSpPr>
      <xdr:spPr>
        <a:xfrm rot="10800000">
          <a:off x="1739720" y="3293375"/>
          <a:ext cx="323003" cy="317321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28870</xdr:colOff>
      <xdr:row>24</xdr:row>
      <xdr:rowOff>16287</xdr:rowOff>
    </xdr:from>
    <xdr:to>
      <xdr:col>16</xdr:col>
      <xdr:colOff>109420</xdr:colOff>
      <xdr:row>26</xdr:row>
      <xdr:rowOff>91155</xdr:rowOff>
    </xdr:to>
    <xdr:sp macro="" textlink="">
      <xdr:nvSpPr>
        <xdr:cNvPr id="60" name="Rounded Rectangle 114"/>
        <xdr:cNvSpPr/>
      </xdr:nvSpPr>
      <xdr:spPr>
        <a:xfrm rot="10800000">
          <a:off x="1734711" y="2925742"/>
          <a:ext cx="323004" cy="31732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p</a:t>
          </a:r>
        </a:p>
      </xdr:txBody>
    </xdr:sp>
    <xdr:clientData/>
  </xdr:twoCellAnchor>
  <xdr:twoCellAnchor>
    <xdr:from>
      <xdr:col>11</xdr:col>
      <xdr:colOff>25626</xdr:colOff>
      <xdr:row>31</xdr:row>
      <xdr:rowOff>23339</xdr:rowOff>
    </xdr:from>
    <xdr:to>
      <xdr:col>17</xdr:col>
      <xdr:colOff>86818</xdr:colOff>
      <xdr:row>36</xdr:row>
      <xdr:rowOff>93188</xdr:rowOff>
    </xdr:to>
    <xdr:sp macro="" textlink="">
      <xdr:nvSpPr>
        <xdr:cNvPr id="61" name="Rounded Rectangle 60"/>
        <xdr:cNvSpPr/>
      </xdr:nvSpPr>
      <xdr:spPr>
        <a:xfrm>
          <a:off x="1387701" y="3861914"/>
          <a:ext cx="813667" cy="6889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25977</xdr:colOff>
      <xdr:row>19</xdr:row>
      <xdr:rowOff>34636</xdr:rowOff>
    </xdr:from>
    <xdr:to>
      <xdr:col>21</xdr:col>
      <xdr:colOff>95250</xdr:colOff>
      <xdr:row>30</xdr:row>
      <xdr:rowOff>116651</xdr:rowOff>
    </xdr:to>
    <xdr:grpSp>
      <xdr:nvGrpSpPr>
        <xdr:cNvPr id="62" name="Group 61"/>
        <xdr:cNvGrpSpPr/>
      </xdr:nvGrpSpPr>
      <xdr:grpSpPr>
        <a:xfrm>
          <a:off x="2216727" y="2337954"/>
          <a:ext cx="432955" cy="1415515"/>
          <a:chOff x="5801591" y="1653886"/>
          <a:chExt cx="462757" cy="1458811"/>
        </a:xfrm>
      </xdr:grpSpPr>
      <xdr:grpSp>
        <xdr:nvGrpSpPr>
          <xdr:cNvPr id="63" name="Group 74"/>
          <xdr:cNvGrpSpPr/>
        </xdr:nvGrpSpPr>
        <xdr:grpSpPr>
          <a:xfrm>
            <a:off x="5801591" y="1653889"/>
            <a:ext cx="462757" cy="1081275"/>
            <a:chOff x="5228829" y="3397237"/>
            <a:chExt cx="341112" cy="1059187"/>
          </a:xfrm>
        </xdr:grpSpPr>
        <xdr:sp macro="" textlink="">
          <xdr:nvSpPr>
            <xdr:cNvPr id="65" name="Rounded Rectangle 111"/>
            <xdr:cNvSpPr/>
          </xdr:nvSpPr>
          <xdr:spPr>
            <a:xfrm rot="10800000"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6" name="Rounded Rectangle 65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7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64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27</xdr:col>
      <xdr:colOff>22513</xdr:colOff>
      <xdr:row>19</xdr:row>
      <xdr:rowOff>22515</xdr:rowOff>
    </xdr:from>
    <xdr:to>
      <xdr:col>30</xdr:col>
      <xdr:colOff>91786</xdr:colOff>
      <xdr:row>30</xdr:row>
      <xdr:rowOff>104530</xdr:rowOff>
    </xdr:to>
    <xdr:grpSp>
      <xdr:nvGrpSpPr>
        <xdr:cNvPr id="68" name="Group 67"/>
        <xdr:cNvGrpSpPr/>
      </xdr:nvGrpSpPr>
      <xdr:grpSpPr>
        <a:xfrm>
          <a:off x="3304308" y="2325833"/>
          <a:ext cx="432955" cy="1415515"/>
          <a:chOff x="5801591" y="1653886"/>
          <a:chExt cx="462757" cy="1458811"/>
        </a:xfrm>
      </xdr:grpSpPr>
      <xdr:grpSp>
        <xdr:nvGrpSpPr>
          <xdr:cNvPr id="69" name="Group 74"/>
          <xdr:cNvGrpSpPr/>
        </xdr:nvGrpSpPr>
        <xdr:grpSpPr>
          <a:xfrm>
            <a:off x="5801591" y="1653889"/>
            <a:ext cx="462757" cy="1081275"/>
            <a:chOff x="5228829" y="3397237"/>
            <a:chExt cx="341112" cy="1059187"/>
          </a:xfrm>
        </xdr:grpSpPr>
        <xdr:sp macro="" textlink="">
          <xdr:nvSpPr>
            <xdr:cNvPr id="71" name="Rounded Rectangle 111"/>
            <xdr:cNvSpPr/>
          </xdr:nvSpPr>
          <xdr:spPr>
            <a:xfrm rot="10800000"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2" name="Rounded Rectangle 71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3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70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22</xdr:col>
      <xdr:colOff>27708</xdr:colOff>
      <xdr:row>19</xdr:row>
      <xdr:rowOff>27710</xdr:rowOff>
    </xdr:from>
    <xdr:to>
      <xdr:col>25</xdr:col>
      <xdr:colOff>96981</xdr:colOff>
      <xdr:row>30</xdr:row>
      <xdr:rowOff>109725</xdr:rowOff>
    </xdr:to>
    <xdr:grpSp>
      <xdr:nvGrpSpPr>
        <xdr:cNvPr id="74" name="Group 73"/>
        <xdr:cNvGrpSpPr/>
      </xdr:nvGrpSpPr>
      <xdr:grpSpPr>
        <a:xfrm>
          <a:off x="2703367" y="2331028"/>
          <a:ext cx="432955" cy="1415515"/>
          <a:chOff x="5801591" y="1653886"/>
          <a:chExt cx="462757" cy="1458811"/>
        </a:xfrm>
      </xdr:grpSpPr>
      <xdr:grpSp>
        <xdr:nvGrpSpPr>
          <xdr:cNvPr id="75" name="Group 74"/>
          <xdr:cNvGrpSpPr/>
        </xdr:nvGrpSpPr>
        <xdr:grpSpPr>
          <a:xfrm>
            <a:off x="5801591" y="1653889"/>
            <a:ext cx="462757" cy="1081275"/>
            <a:chOff x="5228829" y="3397237"/>
            <a:chExt cx="341112" cy="1059187"/>
          </a:xfrm>
        </xdr:grpSpPr>
        <xdr:sp macro="" textlink="">
          <xdr:nvSpPr>
            <xdr:cNvPr id="77" name="Rounded Rectangle 111"/>
            <xdr:cNvSpPr/>
          </xdr:nvSpPr>
          <xdr:spPr>
            <a:xfrm rot="10800000"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8" name="Rounded Rectangle 77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9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76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13</xdr:col>
      <xdr:colOff>41435</xdr:colOff>
      <xdr:row>18</xdr:row>
      <xdr:rowOff>24775</xdr:rowOff>
    </xdr:from>
    <xdr:to>
      <xdr:col>16</xdr:col>
      <xdr:colOff>93506</xdr:colOff>
      <xdr:row>23</xdr:row>
      <xdr:rowOff>106261</xdr:rowOff>
    </xdr:to>
    <xdr:grpSp>
      <xdr:nvGrpSpPr>
        <xdr:cNvPr id="80" name="Group 79"/>
        <xdr:cNvGrpSpPr/>
      </xdr:nvGrpSpPr>
      <xdr:grpSpPr>
        <a:xfrm>
          <a:off x="1617390" y="2206866"/>
          <a:ext cx="424411" cy="687622"/>
          <a:chOff x="5810712" y="2404043"/>
          <a:chExt cx="453625" cy="708654"/>
        </a:xfrm>
      </xdr:grpSpPr>
      <xdr:sp macro="" textlink="">
        <xdr:nvSpPr>
          <xdr:cNvPr id="83" name="Rounded Rectangle 111"/>
          <xdr:cNvSpPr/>
        </xdr:nvSpPr>
        <xdr:spPr>
          <a:xfrm rot="10800000">
            <a:off x="5814166" y="2404043"/>
            <a:ext cx="450171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2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12</xdr:col>
      <xdr:colOff>38727</xdr:colOff>
      <xdr:row>1</xdr:row>
      <xdr:rowOff>46368</xdr:rowOff>
    </xdr:from>
    <xdr:to>
      <xdr:col>15</xdr:col>
      <xdr:colOff>105993</xdr:colOff>
      <xdr:row>6</xdr:row>
      <xdr:rowOff>100588</xdr:rowOff>
    </xdr:to>
    <xdr:sp macro="" textlink="">
      <xdr:nvSpPr>
        <xdr:cNvPr id="88" name="Rounded Rectangle 87"/>
        <xdr:cNvSpPr/>
      </xdr:nvSpPr>
      <xdr:spPr>
        <a:xfrm>
          <a:off x="1493454" y="167595"/>
          <a:ext cx="439607" cy="6603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plastic</a:t>
          </a:r>
        </a:p>
      </xdr:txBody>
    </xdr:sp>
    <xdr:clientData/>
  </xdr:twoCellAnchor>
  <xdr:twoCellAnchor>
    <xdr:from>
      <xdr:col>8</xdr:col>
      <xdr:colOff>17946</xdr:colOff>
      <xdr:row>1</xdr:row>
      <xdr:rowOff>42903</xdr:rowOff>
    </xdr:from>
    <xdr:to>
      <xdr:col>11</xdr:col>
      <xdr:colOff>93871</xdr:colOff>
      <xdr:row>6</xdr:row>
      <xdr:rowOff>97123</xdr:rowOff>
    </xdr:to>
    <xdr:sp macro="" textlink="">
      <xdr:nvSpPr>
        <xdr:cNvPr id="89" name="Rounded Rectangle 88"/>
        <xdr:cNvSpPr/>
      </xdr:nvSpPr>
      <xdr:spPr>
        <a:xfrm>
          <a:off x="987764" y="164130"/>
          <a:ext cx="439607" cy="6603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plastic</a:t>
          </a:r>
        </a:p>
      </xdr:txBody>
    </xdr:sp>
    <xdr:clientData/>
  </xdr:twoCellAnchor>
  <xdr:twoCellAnchor>
    <xdr:from>
      <xdr:col>22</xdr:col>
      <xdr:colOff>38580</xdr:colOff>
      <xdr:row>9</xdr:row>
      <xdr:rowOff>42865</xdr:rowOff>
    </xdr:from>
    <xdr:to>
      <xdr:col>24</xdr:col>
      <xdr:colOff>113248</xdr:colOff>
      <xdr:row>14</xdr:row>
      <xdr:rowOff>97085</xdr:rowOff>
    </xdr:to>
    <xdr:sp macro="" textlink="">
      <xdr:nvSpPr>
        <xdr:cNvPr id="91" name="Rounded Rectangle 90"/>
        <xdr:cNvSpPr/>
      </xdr:nvSpPr>
      <xdr:spPr>
        <a:xfrm>
          <a:off x="2714239" y="1133910"/>
          <a:ext cx="317123" cy="6603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25</xdr:col>
      <xdr:colOff>44953</xdr:colOff>
      <xdr:row>9</xdr:row>
      <xdr:rowOff>36542</xdr:rowOff>
    </xdr:from>
    <xdr:to>
      <xdr:col>34</xdr:col>
      <xdr:colOff>72148</xdr:colOff>
      <xdr:row>14</xdr:row>
      <xdr:rowOff>94149</xdr:rowOff>
    </xdr:to>
    <xdr:grpSp>
      <xdr:nvGrpSpPr>
        <xdr:cNvPr id="93" name="Group 92"/>
        <xdr:cNvGrpSpPr/>
      </xdr:nvGrpSpPr>
      <xdr:grpSpPr>
        <a:xfrm>
          <a:off x="3084294" y="1127587"/>
          <a:ext cx="1118240" cy="663744"/>
          <a:chOff x="3806460" y="161233"/>
          <a:chExt cx="1118240" cy="663744"/>
        </a:xfrm>
      </xdr:grpSpPr>
      <xdr:sp macro="" textlink="">
        <xdr:nvSpPr>
          <xdr:cNvPr id="94" name="Rounded Rectangle 93"/>
          <xdr:cNvSpPr/>
        </xdr:nvSpPr>
        <xdr:spPr>
          <a:xfrm>
            <a:off x="4400862" y="161233"/>
            <a:ext cx="523838" cy="66050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5" name="Rounded Rectangle 94"/>
          <xdr:cNvSpPr/>
        </xdr:nvSpPr>
        <xdr:spPr>
          <a:xfrm>
            <a:off x="3806460" y="164474"/>
            <a:ext cx="523838" cy="66050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31175</xdr:colOff>
      <xdr:row>15</xdr:row>
      <xdr:rowOff>63686</xdr:rowOff>
    </xdr:from>
    <xdr:to>
      <xdr:col>6</xdr:col>
      <xdr:colOff>102530</xdr:colOff>
      <xdr:row>29</xdr:row>
      <xdr:rowOff>83128</xdr:rowOff>
    </xdr:to>
    <xdr:grpSp>
      <xdr:nvGrpSpPr>
        <xdr:cNvPr id="106" name="Group 105"/>
        <xdr:cNvGrpSpPr/>
      </xdr:nvGrpSpPr>
      <xdr:grpSpPr>
        <a:xfrm>
          <a:off x="152402" y="1882095"/>
          <a:ext cx="677492" cy="1716624"/>
          <a:chOff x="152402" y="903617"/>
          <a:chExt cx="677492" cy="1716624"/>
        </a:xfrm>
      </xdr:grpSpPr>
      <xdr:sp macro="" textlink="">
        <xdr:nvSpPr>
          <xdr:cNvPr id="86" name="Rounded Rectangle 85"/>
          <xdr:cNvSpPr/>
        </xdr:nvSpPr>
        <xdr:spPr>
          <a:xfrm>
            <a:off x="155865" y="903617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magnet</a:t>
            </a:r>
          </a:p>
        </xdr:txBody>
      </xdr:sp>
      <xdr:sp macro="" textlink="">
        <xdr:nvSpPr>
          <xdr:cNvPr id="87" name="Rounded Rectangle 86"/>
          <xdr:cNvSpPr/>
        </xdr:nvSpPr>
        <xdr:spPr>
          <a:xfrm>
            <a:off x="152402" y="1488972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magnet</a:t>
            </a:r>
          </a:p>
        </xdr:txBody>
      </xdr:sp>
      <xdr:sp macro="" textlink="">
        <xdr:nvSpPr>
          <xdr:cNvPr id="96" name="Rounded Rectangle 95"/>
          <xdr:cNvSpPr/>
        </xdr:nvSpPr>
        <xdr:spPr>
          <a:xfrm>
            <a:off x="264968" y="2095108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magnet</a:t>
            </a:r>
          </a:p>
        </xdr:txBody>
      </xdr:sp>
    </xdr:grpSp>
    <xdr:clientData/>
  </xdr:twoCellAnchor>
  <xdr:twoCellAnchor>
    <xdr:from>
      <xdr:col>1</xdr:col>
      <xdr:colOff>34636</xdr:colOff>
      <xdr:row>7</xdr:row>
      <xdr:rowOff>43296</xdr:rowOff>
    </xdr:from>
    <xdr:to>
      <xdr:col>5</xdr:col>
      <xdr:colOff>109439</xdr:colOff>
      <xdr:row>10</xdr:row>
      <xdr:rowOff>120623</xdr:rowOff>
    </xdr:to>
    <xdr:sp macro="" textlink="">
      <xdr:nvSpPr>
        <xdr:cNvPr id="97" name="Rounded Rectangle 97"/>
        <xdr:cNvSpPr/>
      </xdr:nvSpPr>
      <xdr:spPr>
        <a:xfrm>
          <a:off x="155863" y="891887"/>
          <a:ext cx="559712" cy="441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piscin</a:t>
          </a:r>
        </a:p>
      </xdr:txBody>
    </xdr:sp>
    <xdr:clientData/>
  </xdr:twoCellAnchor>
  <xdr:twoCellAnchor>
    <xdr:from>
      <xdr:col>8</xdr:col>
      <xdr:colOff>16151</xdr:colOff>
      <xdr:row>17</xdr:row>
      <xdr:rowOff>21769</xdr:rowOff>
    </xdr:from>
    <xdr:to>
      <xdr:col>12</xdr:col>
      <xdr:colOff>92609</xdr:colOff>
      <xdr:row>24</xdr:row>
      <xdr:rowOff>106595</xdr:rowOff>
    </xdr:to>
    <xdr:grpSp>
      <xdr:nvGrpSpPr>
        <xdr:cNvPr id="99" name="Group 98"/>
        <xdr:cNvGrpSpPr/>
      </xdr:nvGrpSpPr>
      <xdr:grpSpPr>
        <a:xfrm>
          <a:off x="985969" y="2082633"/>
          <a:ext cx="561367" cy="933417"/>
          <a:chOff x="989433" y="1107619"/>
          <a:chExt cx="561367" cy="933417"/>
        </a:xfrm>
      </xdr:grpSpPr>
      <xdr:sp macro="" textlink="">
        <xdr:nvSpPr>
          <xdr:cNvPr id="100" name="Rounded Rectangle 97"/>
          <xdr:cNvSpPr/>
        </xdr:nvSpPr>
        <xdr:spPr>
          <a:xfrm>
            <a:off x="991156" y="1107619"/>
            <a:ext cx="559644" cy="441881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  <xdr:sp macro="" textlink="">
        <xdr:nvSpPr>
          <xdr:cNvPr id="101" name="Rounded Rectangle 97"/>
          <xdr:cNvSpPr/>
        </xdr:nvSpPr>
        <xdr:spPr>
          <a:xfrm>
            <a:off x="989433" y="1600027"/>
            <a:ext cx="559712" cy="44100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</xdr:grpSp>
    <xdr:clientData/>
  </xdr:twoCellAnchor>
  <xdr:twoCellAnchor>
    <xdr:from>
      <xdr:col>1</xdr:col>
      <xdr:colOff>38665</xdr:colOff>
      <xdr:row>11</xdr:row>
      <xdr:rowOff>43122</xdr:rowOff>
    </xdr:from>
    <xdr:to>
      <xdr:col>5</xdr:col>
      <xdr:colOff>113468</xdr:colOff>
      <xdr:row>14</xdr:row>
      <xdr:rowOff>120449</xdr:rowOff>
    </xdr:to>
    <xdr:sp macro="" textlink="">
      <xdr:nvSpPr>
        <xdr:cNvPr id="104" name="Rounded Rectangle 97"/>
        <xdr:cNvSpPr/>
      </xdr:nvSpPr>
      <xdr:spPr>
        <a:xfrm>
          <a:off x="159892" y="1376622"/>
          <a:ext cx="559712" cy="441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  <xdr:twoCellAnchor>
    <xdr:from>
      <xdr:col>35</xdr:col>
      <xdr:colOff>13853</xdr:colOff>
      <xdr:row>9</xdr:row>
      <xdr:rowOff>22515</xdr:rowOff>
    </xdr:from>
    <xdr:to>
      <xdr:col>40</xdr:col>
      <xdr:colOff>69273</xdr:colOff>
      <xdr:row>12</xdr:row>
      <xdr:rowOff>99842</xdr:rowOff>
    </xdr:to>
    <xdr:sp macro="" textlink="">
      <xdr:nvSpPr>
        <xdr:cNvPr id="108" name="Rounded Rectangle 97"/>
        <xdr:cNvSpPr/>
      </xdr:nvSpPr>
      <xdr:spPr>
        <a:xfrm>
          <a:off x="4265467" y="1113560"/>
          <a:ext cx="661556" cy="441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pièces</a:t>
          </a:r>
        </a:p>
      </xdr:txBody>
    </xdr:sp>
    <xdr:clientData/>
  </xdr:twoCellAnchor>
  <xdr:twoCellAnchor>
    <xdr:from>
      <xdr:col>22</xdr:col>
      <xdr:colOff>47021</xdr:colOff>
      <xdr:row>15</xdr:row>
      <xdr:rowOff>13884</xdr:rowOff>
    </xdr:from>
    <xdr:to>
      <xdr:col>25</xdr:col>
      <xdr:colOff>104514</xdr:colOff>
      <xdr:row>17</xdr:row>
      <xdr:rowOff>92708</xdr:rowOff>
    </xdr:to>
    <xdr:sp macro="" textlink="">
      <xdr:nvSpPr>
        <xdr:cNvPr id="109" name="Rounded Rectangle 108"/>
        <xdr:cNvSpPr/>
      </xdr:nvSpPr>
      <xdr:spPr>
        <a:xfrm rot="10800000">
          <a:off x="2722680" y="1832293"/>
          <a:ext cx="421175" cy="32127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32777</xdr:colOff>
      <xdr:row>15</xdr:row>
      <xdr:rowOff>16117</xdr:rowOff>
    </xdr:from>
    <xdr:to>
      <xdr:col>29</xdr:col>
      <xdr:colOff>90274</xdr:colOff>
      <xdr:row>17</xdr:row>
      <xdr:rowOff>94954</xdr:rowOff>
    </xdr:to>
    <xdr:sp macro="" textlink="">
      <xdr:nvSpPr>
        <xdr:cNvPr id="110" name="Rounded Rectangle 111"/>
        <xdr:cNvSpPr/>
      </xdr:nvSpPr>
      <xdr:spPr>
        <a:xfrm rot="10800000">
          <a:off x="3193345" y="1834526"/>
          <a:ext cx="421179" cy="32129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30</xdr:col>
      <xdr:colOff>37972</xdr:colOff>
      <xdr:row>15</xdr:row>
      <xdr:rowOff>12653</xdr:rowOff>
    </xdr:from>
    <xdr:to>
      <xdr:col>33</xdr:col>
      <xdr:colOff>95469</xdr:colOff>
      <xdr:row>17</xdr:row>
      <xdr:rowOff>91490</xdr:rowOff>
    </xdr:to>
    <xdr:sp macro="" textlink="">
      <xdr:nvSpPr>
        <xdr:cNvPr id="114" name="Rounded Rectangle 111"/>
        <xdr:cNvSpPr/>
      </xdr:nvSpPr>
      <xdr:spPr>
        <a:xfrm rot="10800000">
          <a:off x="3683449" y="1831062"/>
          <a:ext cx="421179" cy="32129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E55"/>
  <sheetViews>
    <sheetView tabSelected="1" zoomScale="110" zoomScaleNormal="110" workbookViewId="0">
      <selection activeCell="AZ15" sqref="AZ15"/>
    </sheetView>
  </sheetViews>
  <sheetFormatPr defaultColWidth="1.85546875" defaultRowHeight="9.75" customHeight="1"/>
  <cols>
    <col min="1" max="13" width="1.85546875" style="20"/>
    <col min="14" max="14" width="2" style="20" bestFit="1" customWidth="1"/>
    <col min="15" max="44" width="1.85546875" style="20"/>
    <col min="45" max="45" width="6.5703125" style="1" customWidth="1"/>
    <col min="46" max="46" width="3" style="1" customWidth="1"/>
    <col min="47" max="47" width="13.7109375" style="1" customWidth="1"/>
    <col min="48" max="16384" width="1.85546875" style="20"/>
  </cols>
  <sheetData>
    <row r="1" spans="2:57" ht="9.75" customHeight="1" thickBot="1"/>
    <row r="2" spans="2:57" ht="9.75" customHeight="1">
      <c r="B2" s="21"/>
      <c r="C2" s="11"/>
      <c r="D2" s="11"/>
      <c r="E2" s="11"/>
      <c r="F2" s="10"/>
      <c r="G2" s="11"/>
      <c r="H2" s="11"/>
      <c r="I2" s="12"/>
      <c r="J2" s="22"/>
      <c r="K2" s="23"/>
      <c r="L2" s="23"/>
      <c r="M2" s="24"/>
      <c r="N2" s="22"/>
      <c r="O2" s="23"/>
      <c r="P2" s="23"/>
      <c r="Q2" s="24"/>
      <c r="R2" s="22"/>
      <c r="S2" s="23"/>
      <c r="T2" s="23"/>
      <c r="U2" s="24"/>
      <c r="V2" s="22"/>
      <c r="W2" s="23"/>
      <c r="X2" s="23"/>
      <c r="Y2" s="24"/>
      <c r="Z2" s="22"/>
      <c r="AA2" s="23"/>
      <c r="AB2" s="23"/>
      <c r="AC2" s="24"/>
      <c r="AD2" s="22"/>
      <c r="AE2" s="23"/>
      <c r="AF2" s="23"/>
      <c r="AG2" s="24"/>
      <c r="AH2" s="22"/>
      <c r="AI2" s="23"/>
      <c r="AJ2" s="23"/>
      <c r="AK2" s="24"/>
      <c r="AL2" s="22"/>
      <c r="AM2" s="23"/>
      <c r="AN2" s="23"/>
      <c r="AO2" s="25"/>
      <c r="AP2" s="5"/>
    </row>
    <row r="3" spans="2:57" ht="9.75" customHeight="1">
      <c r="B3" s="26"/>
      <c r="C3" s="5"/>
      <c r="D3" s="5"/>
      <c r="E3" s="5"/>
      <c r="F3" s="4"/>
      <c r="G3" s="5"/>
      <c r="H3" s="5"/>
      <c r="I3" s="6"/>
      <c r="J3" s="4"/>
      <c r="K3" s="5"/>
      <c r="L3" s="5"/>
      <c r="M3" s="6"/>
      <c r="N3" s="4"/>
      <c r="O3" s="5"/>
      <c r="P3" s="5"/>
      <c r="Q3" s="6"/>
      <c r="R3" s="4"/>
      <c r="S3" s="5"/>
      <c r="T3" s="5"/>
      <c r="U3" s="6"/>
      <c r="V3" s="4"/>
      <c r="W3" s="5"/>
      <c r="X3" s="5"/>
      <c r="Y3" s="6"/>
      <c r="Z3" s="4"/>
      <c r="AA3" s="5"/>
      <c r="AB3" s="5"/>
      <c r="AC3" s="6"/>
      <c r="AD3" s="4"/>
      <c r="AE3" s="5"/>
      <c r="AF3" s="5"/>
      <c r="AG3" s="6"/>
      <c r="AH3" s="4"/>
      <c r="AI3" s="5"/>
      <c r="AJ3" s="5"/>
      <c r="AK3" s="6"/>
      <c r="AL3" s="4"/>
      <c r="AM3" s="5"/>
      <c r="AN3" s="5"/>
      <c r="AO3" s="27"/>
      <c r="AP3" s="5"/>
    </row>
    <row r="4" spans="2:57" ht="9.75" customHeight="1">
      <c r="B4" s="26"/>
      <c r="C4" s="5"/>
      <c r="D4" s="5"/>
      <c r="E4" s="5"/>
      <c r="F4" s="4"/>
      <c r="G4" s="5"/>
      <c r="H4" s="5"/>
      <c r="I4" s="6"/>
      <c r="J4" s="4"/>
      <c r="K4" s="5"/>
      <c r="L4" s="5"/>
      <c r="M4" s="6"/>
      <c r="N4" s="4"/>
      <c r="O4" s="5"/>
      <c r="P4" s="5"/>
      <c r="Q4" s="6"/>
      <c r="R4" s="4"/>
      <c r="S4" s="5"/>
      <c r="T4" s="5"/>
      <c r="U4" s="6"/>
      <c r="V4" s="4"/>
      <c r="W4" s="5"/>
      <c r="X4" s="5"/>
      <c r="Y4" s="6"/>
      <c r="Z4" s="4"/>
      <c r="AA4" s="5"/>
      <c r="AB4" s="5"/>
      <c r="AC4" s="6"/>
      <c r="AD4" s="4"/>
      <c r="AE4" s="5"/>
      <c r="AF4" s="5"/>
      <c r="AG4" s="6"/>
      <c r="AH4" s="4"/>
      <c r="AI4" s="5"/>
      <c r="AJ4" s="5"/>
      <c r="AK4" s="6"/>
      <c r="AL4" s="4"/>
      <c r="AM4" s="5"/>
      <c r="AN4" s="5"/>
      <c r="AO4" s="27"/>
      <c r="AP4" s="5"/>
    </row>
    <row r="5" spans="2:57" ht="9.75" customHeight="1" thickBot="1">
      <c r="B5" s="28"/>
      <c r="C5" s="8"/>
      <c r="D5" s="8"/>
      <c r="E5" s="8"/>
      <c r="F5" s="7"/>
      <c r="G5" s="8"/>
      <c r="H5" s="8"/>
      <c r="I5" s="9"/>
      <c r="J5" s="7"/>
      <c r="K5" s="8"/>
      <c r="L5" s="8"/>
      <c r="M5" s="9"/>
      <c r="N5" s="7"/>
      <c r="O5" s="8"/>
      <c r="P5" s="8"/>
      <c r="Q5" s="9"/>
      <c r="R5" s="7"/>
      <c r="S5" s="8"/>
      <c r="T5" s="8"/>
      <c r="U5" s="9"/>
      <c r="V5" s="7"/>
      <c r="W5" s="8"/>
      <c r="X5" s="8"/>
      <c r="Y5" s="9"/>
      <c r="Z5" s="7"/>
      <c r="AA5" s="8"/>
      <c r="AB5" s="8"/>
      <c r="AC5" s="9"/>
      <c r="AD5" s="7"/>
      <c r="AE5" s="8"/>
      <c r="AF5" s="8"/>
      <c r="AG5" s="9"/>
      <c r="AH5" s="7"/>
      <c r="AI5" s="8"/>
      <c r="AJ5" s="8"/>
      <c r="AK5" s="9"/>
      <c r="AL5" s="4"/>
      <c r="AM5" s="5"/>
      <c r="AN5" s="5"/>
      <c r="AO5" s="27"/>
      <c r="AP5" s="5"/>
      <c r="AQ5" s="29"/>
      <c r="AS5" s="56"/>
      <c r="AT5" s="56"/>
      <c r="AU5" s="56"/>
    </row>
    <row r="6" spans="2:57" ht="9.75" customHeight="1" thickBot="1">
      <c r="B6" s="21"/>
      <c r="C6" s="11"/>
      <c r="D6" s="11"/>
      <c r="E6" s="11"/>
      <c r="F6" s="10"/>
      <c r="G6" s="11"/>
      <c r="H6" s="11"/>
      <c r="I6" s="12"/>
      <c r="J6" s="10"/>
      <c r="K6" s="11"/>
      <c r="L6" s="11"/>
      <c r="M6" s="12"/>
      <c r="N6" s="10"/>
      <c r="O6" s="11"/>
      <c r="P6" s="11"/>
      <c r="Q6" s="12"/>
      <c r="R6" s="10"/>
      <c r="S6" s="11"/>
      <c r="T6" s="11"/>
      <c r="U6" s="12"/>
      <c r="V6" s="10"/>
      <c r="W6" s="11"/>
      <c r="X6" s="11"/>
      <c r="Y6" s="12"/>
      <c r="Z6" s="10"/>
      <c r="AA6" s="11"/>
      <c r="AB6" s="11"/>
      <c r="AC6" s="12"/>
      <c r="AD6" s="10"/>
      <c r="AE6" s="11"/>
      <c r="AF6" s="11"/>
      <c r="AG6" s="12"/>
      <c r="AH6" s="10"/>
      <c r="AI6" s="11"/>
      <c r="AJ6" s="11"/>
      <c r="AK6" s="11"/>
      <c r="AL6" s="30"/>
      <c r="AM6" s="23"/>
      <c r="AN6" s="23"/>
      <c r="AO6" s="25"/>
      <c r="AP6" s="5"/>
      <c r="AQ6" s="29"/>
      <c r="AS6" s="53">
        <f>1810*AT6</f>
        <v>30770</v>
      </c>
      <c r="AT6" s="54">
        <v>17</v>
      </c>
      <c r="AU6" s="55" t="s">
        <v>12</v>
      </c>
    </row>
    <row r="7" spans="2:57" ht="9.75" customHeight="1">
      <c r="B7" s="26"/>
      <c r="C7" s="5"/>
      <c r="D7" s="5"/>
      <c r="E7" s="5"/>
      <c r="F7" s="4"/>
      <c r="G7" s="5"/>
      <c r="H7" s="5"/>
      <c r="I7" s="6"/>
      <c r="J7" s="4"/>
      <c r="K7" s="5"/>
      <c r="L7" s="5"/>
      <c r="M7" s="6"/>
      <c r="N7" s="4"/>
      <c r="O7" s="5"/>
      <c r="P7" s="5"/>
      <c r="Q7" s="6"/>
      <c r="R7" s="4"/>
      <c r="S7" s="5"/>
      <c r="T7" s="5"/>
      <c r="U7" s="6"/>
      <c r="V7" s="4"/>
      <c r="W7" s="5"/>
      <c r="X7" s="5"/>
      <c r="Y7" s="6"/>
      <c r="Z7" s="4"/>
      <c r="AA7" s="5"/>
      <c r="AB7" s="5"/>
      <c r="AC7" s="6"/>
      <c r="AD7" s="4"/>
      <c r="AE7" s="5"/>
      <c r="AF7" s="5"/>
      <c r="AG7" s="6"/>
      <c r="AH7" s="4"/>
      <c r="AI7" s="5"/>
      <c r="AJ7" s="5"/>
      <c r="AK7" s="5"/>
      <c r="AL7" s="26"/>
      <c r="AM7" s="5"/>
      <c r="AN7" s="5"/>
      <c r="AO7" s="27"/>
      <c r="AP7" s="5"/>
      <c r="AQ7" s="29"/>
      <c r="AS7" s="56"/>
      <c r="AT7" s="56"/>
      <c r="AU7" s="56"/>
    </row>
    <row r="8" spans="2:57" ht="9.75" customHeight="1" thickBot="1">
      <c r="B8" s="26"/>
      <c r="C8" s="5"/>
      <c r="D8" s="5"/>
      <c r="E8" s="5"/>
      <c r="F8" s="4"/>
      <c r="G8" s="5"/>
      <c r="H8" s="5"/>
      <c r="I8" s="6"/>
      <c r="J8" s="4"/>
      <c r="K8" s="5"/>
      <c r="L8" s="5"/>
      <c r="M8" s="6"/>
      <c r="N8" s="4"/>
      <c r="O8" s="5"/>
      <c r="P8" s="5"/>
      <c r="Q8" s="6"/>
      <c r="R8" s="4"/>
      <c r="S8" s="5"/>
      <c r="T8" s="5"/>
      <c r="U8" s="6"/>
      <c r="V8" s="4"/>
      <c r="W8" s="5"/>
      <c r="X8" s="5"/>
      <c r="Y8" s="6"/>
      <c r="Z8" s="4"/>
      <c r="AA8" s="5"/>
      <c r="AB8" s="5"/>
      <c r="AC8" s="6"/>
      <c r="AD8" s="4"/>
      <c r="AE8" s="5"/>
      <c r="AF8" s="5"/>
      <c r="AG8" s="6"/>
      <c r="AH8" s="4"/>
      <c r="AI8" s="5"/>
      <c r="AJ8" s="5"/>
      <c r="AK8" s="5"/>
      <c r="AL8" s="26"/>
      <c r="AM8" s="5"/>
      <c r="AN8" s="5"/>
      <c r="AO8" s="27"/>
      <c r="AP8" s="5"/>
      <c r="AQ8" s="29"/>
      <c r="AS8" s="56"/>
      <c r="AT8" s="56"/>
      <c r="AU8" s="56"/>
    </row>
    <row r="9" spans="2:57" ht="9.75" customHeight="1" thickBot="1">
      <c r="B9" s="28"/>
      <c r="C9" s="8"/>
      <c r="D9" s="8"/>
      <c r="E9" s="8"/>
      <c r="F9" s="7"/>
      <c r="G9" s="8"/>
      <c r="H9" s="8"/>
      <c r="I9" s="9"/>
      <c r="J9" s="7"/>
      <c r="K9" s="8"/>
      <c r="L9" s="8"/>
      <c r="M9" s="9"/>
      <c r="N9" s="7"/>
      <c r="O9" s="8"/>
      <c r="P9" s="8"/>
      <c r="Q9" s="9"/>
      <c r="R9" s="7"/>
      <c r="S9" s="8"/>
      <c r="T9" s="8"/>
      <c r="U9" s="9"/>
      <c r="V9" s="7"/>
      <c r="W9" s="8"/>
      <c r="X9" s="8"/>
      <c r="Y9" s="9"/>
      <c r="Z9" s="7"/>
      <c r="AA9" s="8"/>
      <c r="AB9" s="8"/>
      <c r="AC9" s="9"/>
      <c r="AD9" s="7"/>
      <c r="AE9" s="8"/>
      <c r="AF9" s="8"/>
      <c r="AG9" s="9"/>
      <c r="AH9" s="7"/>
      <c r="AI9" s="8"/>
      <c r="AJ9" s="8"/>
      <c r="AK9" s="8"/>
      <c r="AL9" s="31"/>
      <c r="AM9" s="32"/>
      <c r="AN9" s="32"/>
      <c r="AO9" s="33"/>
      <c r="AP9" s="5"/>
      <c r="AQ9" s="29"/>
      <c r="AS9" s="45">
        <f>2600*AT9</f>
        <v>7800</v>
      </c>
      <c r="AT9" s="46">
        <v>3</v>
      </c>
      <c r="AU9" s="47" t="s">
        <v>9</v>
      </c>
    </row>
    <row r="10" spans="2:57" ht="9.75" customHeight="1">
      <c r="B10" s="21"/>
      <c r="C10" s="11"/>
      <c r="D10" s="11"/>
      <c r="E10" s="11"/>
      <c r="F10" s="10"/>
      <c r="G10" s="11"/>
      <c r="H10" s="11"/>
      <c r="I10" s="12"/>
      <c r="J10" s="10"/>
      <c r="K10" s="11"/>
      <c r="L10" s="11"/>
      <c r="M10" s="12"/>
      <c r="N10" s="10"/>
      <c r="O10" s="11"/>
      <c r="P10" s="11"/>
      <c r="Q10" s="12"/>
      <c r="R10" s="17"/>
      <c r="S10" s="11"/>
      <c r="T10" s="11"/>
      <c r="U10" s="12"/>
      <c r="V10" s="10"/>
      <c r="W10" s="11"/>
      <c r="X10" s="11"/>
      <c r="Y10" s="12"/>
      <c r="Z10" s="10"/>
      <c r="AA10" s="11"/>
      <c r="AB10" s="11"/>
      <c r="AC10" s="12"/>
      <c r="AD10" s="10"/>
      <c r="AE10" s="11"/>
      <c r="AF10" s="11"/>
      <c r="AG10" s="12"/>
      <c r="AH10" s="10"/>
      <c r="AI10" s="11"/>
      <c r="AJ10" s="11"/>
      <c r="AK10" s="12"/>
      <c r="AL10" s="30"/>
      <c r="AM10" s="23"/>
      <c r="AN10" s="23"/>
      <c r="AO10" s="25"/>
      <c r="AP10" s="5"/>
      <c r="AQ10" s="29"/>
      <c r="AS10" s="48">
        <f>2400*AT10</f>
        <v>2400</v>
      </c>
      <c r="AT10" s="49">
        <v>1</v>
      </c>
      <c r="AU10" s="50" t="s">
        <v>10</v>
      </c>
      <c r="BE10" s="20" t="s">
        <v>0</v>
      </c>
    </row>
    <row r="11" spans="2:57" ht="9.75" customHeight="1">
      <c r="B11" s="26"/>
      <c r="C11" s="5"/>
      <c r="D11" s="5"/>
      <c r="E11" s="5"/>
      <c r="F11" s="4"/>
      <c r="G11" s="5"/>
      <c r="H11" s="5"/>
      <c r="I11" s="6"/>
      <c r="J11" s="4"/>
      <c r="K11" s="5"/>
      <c r="L11" s="5"/>
      <c r="M11" s="6"/>
      <c r="N11" s="4"/>
      <c r="O11" s="5"/>
      <c r="P11" s="5"/>
      <c r="Q11" s="6"/>
      <c r="R11" s="15"/>
      <c r="S11" s="5"/>
      <c r="T11" s="5"/>
      <c r="U11" s="6"/>
      <c r="V11" s="4"/>
      <c r="W11" s="5"/>
      <c r="X11" s="5"/>
      <c r="Y11" s="6"/>
      <c r="Z11" s="4"/>
      <c r="AA11" s="5"/>
      <c r="AB11" s="5"/>
      <c r="AC11" s="6"/>
      <c r="AD11" s="4"/>
      <c r="AE11" s="5"/>
      <c r="AF11" s="5"/>
      <c r="AG11" s="6"/>
      <c r="AH11" s="4"/>
      <c r="AI11" s="5"/>
      <c r="AJ11" s="5"/>
      <c r="AK11" s="6"/>
      <c r="AL11" s="26"/>
      <c r="AM11" s="5"/>
      <c r="AN11" s="5"/>
      <c r="AO11" s="27"/>
      <c r="AP11" s="5"/>
      <c r="AQ11" s="29"/>
      <c r="AS11" s="48">
        <f>1900*AT11</f>
        <v>3800</v>
      </c>
      <c r="AT11" s="49">
        <v>2</v>
      </c>
      <c r="AU11" s="50" t="s">
        <v>11</v>
      </c>
      <c r="AY11" s="20" t="s">
        <v>5</v>
      </c>
    </row>
    <row r="12" spans="2:57" ht="9.75" customHeight="1">
      <c r="B12" s="26"/>
      <c r="C12" s="5"/>
      <c r="D12" s="5"/>
      <c r="E12" s="5"/>
      <c r="F12" s="4"/>
      <c r="G12" s="5"/>
      <c r="H12" s="5"/>
      <c r="I12" s="6"/>
      <c r="J12" s="4"/>
      <c r="K12" s="5"/>
      <c r="L12" s="5"/>
      <c r="M12" s="6"/>
      <c r="N12" s="4"/>
      <c r="O12" s="5"/>
      <c r="P12" s="5"/>
      <c r="Q12" s="6"/>
      <c r="R12" s="15"/>
      <c r="S12" s="5"/>
      <c r="T12" s="5"/>
      <c r="U12" s="6"/>
      <c r="V12" s="4"/>
      <c r="W12" s="5"/>
      <c r="X12" s="5"/>
      <c r="Y12" s="6"/>
      <c r="Z12" s="4"/>
      <c r="AA12" s="5"/>
      <c r="AB12" s="5"/>
      <c r="AC12" s="6"/>
      <c r="AD12" s="4"/>
      <c r="AE12" s="5"/>
      <c r="AF12" s="5"/>
      <c r="AG12" s="6"/>
      <c r="AH12" s="4"/>
      <c r="AI12" s="5"/>
      <c r="AJ12" s="5"/>
      <c r="AK12" s="6"/>
      <c r="AL12" s="26"/>
      <c r="AM12" s="5"/>
      <c r="AN12" s="5"/>
      <c r="AO12" s="27"/>
      <c r="AP12" s="5"/>
      <c r="AQ12" s="29"/>
      <c r="AS12" s="48"/>
      <c r="AT12" s="49"/>
      <c r="AU12" s="50"/>
    </row>
    <row r="13" spans="2:57" ht="9.75" customHeight="1" thickBot="1">
      <c r="B13" s="28"/>
      <c r="C13" s="8"/>
      <c r="D13" s="8"/>
      <c r="E13" s="8"/>
      <c r="F13" s="7"/>
      <c r="G13" s="8"/>
      <c r="H13" s="8"/>
      <c r="I13" s="9"/>
      <c r="J13" s="7"/>
      <c r="K13" s="8"/>
      <c r="L13" s="8"/>
      <c r="M13" s="9"/>
      <c r="N13" s="7"/>
      <c r="O13" s="8"/>
      <c r="P13" s="8"/>
      <c r="Q13" s="9"/>
      <c r="R13" s="16"/>
      <c r="S13" s="8"/>
      <c r="T13" s="8"/>
      <c r="U13" s="9"/>
      <c r="V13" s="7"/>
      <c r="W13" s="8"/>
      <c r="X13" s="8"/>
      <c r="Y13" s="9"/>
      <c r="Z13" s="7"/>
      <c r="AA13" s="8"/>
      <c r="AB13" s="8"/>
      <c r="AC13" s="9"/>
      <c r="AD13" s="7"/>
      <c r="AE13" s="8"/>
      <c r="AF13" s="8"/>
      <c r="AG13" s="9"/>
      <c r="AH13" s="7"/>
      <c r="AI13" s="8"/>
      <c r="AJ13" s="8"/>
      <c r="AK13" s="9"/>
      <c r="AL13" s="31"/>
      <c r="AM13" s="32"/>
      <c r="AN13" s="32"/>
      <c r="AO13" s="33"/>
      <c r="AP13" s="5"/>
      <c r="AQ13" s="34"/>
      <c r="AS13" s="48">
        <f>2180*AT13</f>
        <v>6540</v>
      </c>
      <c r="AT13" s="49">
        <v>3</v>
      </c>
      <c r="AU13" s="50" t="s">
        <v>8</v>
      </c>
    </row>
    <row r="14" spans="2:57" ht="9.75" customHeight="1">
      <c r="B14" s="21"/>
      <c r="C14" s="11"/>
      <c r="D14" s="11"/>
      <c r="E14" s="11"/>
      <c r="F14" s="10"/>
      <c r="G14" s="11"/>
      <c r="H14" s="11"/>
      <c r="I14" s="12"/>
      <c r="J14" s="10"/>
      <c r="K14" s="11"/>
      <c r="L14" s="11"/>
      <c r="M14" s="12"/>
      <c r="N14" s="10"/>
      <c r="O14" s="11"/>
      <c r="P14" s="11"/>
      <c r="Q14" s="12"/>
      <c r="R14" s="17"/>
      <c r="S14" s="11"/>
      <c r="T14" s="11"/>
      <c r="U14" s="12"/>
      <c r="V14" s="10"/>
      <c r="W14" s="11"/>
      <c r="X14" s="11"/>
      <c r="Y14" s="12"/>
      <c r="Z14" s="10"/>
      <c r="AA14" s="11"/>
      <c r="AB14" s="11"/>
      <c r="AC14" s="12"/>
      <c r="AD14" s="10"/>
      <c r="AE14" s="11"/>
      <c r="AF14" s="11"/>
      <c r="AG14" s="12"/>
      <c r="AH14" s="10"/>
      <c r="AI14" s="11"/>
      <c r="AJ14" s="11"/>
      <c r="AK14" s="12"/>
      <c r="AL14" s="5"/>
      <c r="AM14" s="5"/>
      <c r="AN14" s="5"/>
      <c r="AO14" s="5"/>
      <c r="AP14" s="5"/>
      <c r="AQ14" s="34"/>
      <c r="AS14" s="48">
        <f>1980*AT14</f>
        <v>3960</v>
      </c>
      <c r="AT14" s="49">
        <v>2</v>
      </c>
      <c r="AU14" s="50" t="s">
        <v>7</v>
      </c>
    </row>
    <row r="15" spans="2:57" ht="9.75" customHeight="1">
      <c r="B15" s="26"/>
      <c r="C15" s="5"/>
      <c r="D15" s="5"/>
      <c r="E15" s="5"/>
      <c r="F15" s="4"/>
      <c r="G15" s="5"/>
      <c r="H15" s="5"/>
      <c r="I15" s="6"/>
      <c r="J15" s="4"/>
      <c r="K15" s="5"/>
      <c r="L15" s="5"/>
      <c r="M15" s="6"/>
      <c r="N15" s="4"/>
      <c r="O15" s="5"/>
      <c r="P15" s="5"/>
      <c r="Q15" s="6"/>
      <c r="R15" s="15"/>
      <c r="S15" s="5"/>
      <c r="T15" s="5"/>
      <c r="U15" s="6"/>
      <c r="V15" s="4"/>
      <c r="W15" s="5"/>
      <c r="X15" s="5"/>
      <c r="Y15" s="6"/>
      <c r="Z15" s="4"/>
      <c r="AA15" s="5"/>
      <c r="AB15" s="5"/>
      <c r="AC15" s="6"/>
      <c r="AD15" s="4"/>
      <c r="AE15" s="5"/>
      <c r="AF15" s="5"/>
      <c r="AG15" s="6"/>
      <c r="AH15" s="4"/>
      <c r="AI15" s="5"/>
      <c r="AJ15" s="5"/>
      <c r="AK15" s="6"/>
      <c r="AL15" s="5"/>
      <c r="AM15" s="5"/>
      <c r="AN15" s="5"/>
      <c r="AO15" s="5"/>
      <c r="AS15" s="51">
        <f>1200*AT15</f>
        <v>3600</v>
      </c>
      <c r="AT15" s="49">
        <v>3</v>
      </c>
      <c r="AU15" s="50" t="s">
        <v>1</v>
      </c>
    </row>
    <row r="16" spans="2:57" ht="9.75" customHeight="1">
      <c r="B16" s="26"/>
      <c r="C16" s="5"/>
      <c r="D16" s="5"/>
      <c r="E16" s="5"/>
      <c r="F16" s="4"/>
      <c r="G16" s="5"/>
      <c r="H16" s="5"/>
      <c r="I16" s="6"/>
      <c r="J16" s="4"/>
      <c r="K16" s="5"/>
      <c r="L16" s="5"/>
      <c r="M16" s="6"/>
      <c r="N16" s="4"/>
      <c r="O16" s="5"/>
      <c r="P16" s="5"/>
      <c r="Q16" s="6"/>
      <c r="R16" s="15"/>
      <c r="S16" s="5"/>
      <c r="T16" s="5"/>
      <c r="U16" s="6"/>
      <c r="V16" s="4"/>
      <c r="W16" s="5"/>
      <c r="X16" s="5"/>
      <c r="Y16" s="6"/>
      <c r="Z16" s="4"/>
      <c r="AA16" s="5"/>
      <c r="AB16" s="5"/>
      <c r="AC16" s="6"/>
      <c r="AD16" s="4"/>
      <c r="AE16" s="5"/>
      <c r="AF16" s="5"/>
      <c r="AG16" s="6"/>
      <c r="AH16" s="4"/>
      <c r="AI16" s="5"/>
      <c r="AJ16" s="5"/>
      <c r="AK16" s="6"/>
      <c r="AL16" s="5"/>
      <c r="AM16" s="5"/>
      <c r="AN16" s="5"/>
      <c r="AO16" s="5"/>
      <c r="AP16" s="35"/>
      <c r="AS16" s="51"/>
      <c r="AT16" s="52"/>
      <c r="AU16" s="50"/>
    </row>
    <row r="17" spans="2:54" ht="9.75" customHeight="1" thickBot="1">
      <c r="B17" s="28"/>
      <c r="C17" s="8"/>
      <c r="D17" s="8"/>
      <c r="E17" s="8"/>
      <c r="F17" s="7"/>
      <c r="G17" s="8"/>
      <c r="H17" s="8"/>
      <c r="I17" s="9"/>
      <c r="J17" s="7"/>
      <c r="K17" s="8"/>
      <c r="L17" s="8"/>
      <c r="M17" s="9"/>
      <c r="N17" s="7"/>
      <c r="O17" s="8"/>
      <c r="P17" s="8"/>
      <c r="Q17" s="9"/>
      <c r="R17" s="16"/>
      <c r="S17" s="8"/>
      <c r="T17" s="8"/>
      <c r="U17" s="9"/>
      <c r="V17" s="7"/>
      <c r="W17" s="8"/>
      <c r="X17" s="8"/>
      <c r="Y17" s="9"/>
      <c r="Z17" s="7"/>
      <c r="AA17" s="8"/>
      <c r="AB17" s="8"/>
      <c r="AC17" s="9"/>
      <c r="AD17" s="7"/>
      <c r="AE17" s="8"/>
      <c r="AF17" s="8"/>
      <c r="AG17" s="9"/>
      <c r="AH17" s="7"/>
      <c r="AI17" s="8"/>
      <c r="AJ17" s="8"/>
      <c r="AK17" s="9"/>
      <c r="AL17" s="5"/>
      <c r="AM17" s="5"/>
      <c r="AN17" s="5"/>
      <c r="AO17" s="5"/>
      <c r="AS17" s="51">
        <f>474*AT17</f>
        <v>2370</v>
      </c>
      <c r="AT17" s="52">
        <v>5</v>
      </c>
      <c r="AU17" s="50" t="s">
        <v>6</v>
      </c>
    </row>
    <row r="18" spans="2:54" ht="9.75" customHeight="1" thickBot="1">
      <c r="B18" s="21"/>
      <c r="C18" s="11"/>
      <c r="D18" s="11"/>
      <c r="E18" s="11"/>
      <c r="F18" s="10"/>
      <c r="G18" s="11"/>
      <c r="H18" s="11"/>
      <c r="I18" s="12"/>
      <c r="J18" s="10"/>
      <c r="K18" s="11"/>
      <c r="L18" s="11"/>
      <c r="M18" s="12"/>
      <c r="N18" s="10"/>
      <c r="O18" s="11"/>
      <c r="P18" s="11"/>
      <c r="Q18" s="12"/>
      <c r="R18" s="17"/>
      <c r="S18" s="11"/>
      <c r="T18" s="11"/>
      <c r="U18" s="12"/>
      <c r="V18" s="10"/>
      <c r="W18" s="11"/>
      <c r="X18" s="11"/>
      <c r="Y18" s="12"/>
      <c r="Z18" s="10"/>
      <c r="AA18" s="11"/>
      <c r="AB18" s="11"/>
      <c r="AC18" s="12"/>
      <c r="AD18" s="10"/>
      <c r="AE18" s="11"/>
      <c r="AF18" s="11"/>
      <c r="AG18" s="12"/>
      <c r="AH18" s="10"/>
      <c r="AI18" s="11"/>
      <c r="AJ18" s="11"/>
      <c r="AK18" s="12"/>
      <c r="AL18" s="5"/>
      <c r="AM18" s="5"/>
      <c r="AN18" s="5"/>
      <c r="AO18" s="5"/>
      <c r="AS18" s="53">
        <f>SUM(AS9:AS17)</f>
        <v>30470</v>
      </c>
      <c r="AT18" s="54"/>
      <c r="AU18" s="63" t="s">
        <v>2</v>
      </c>
    </row>
    <row r="19" spans="2:54" ht="9.75" customHeight="1">
      <c r="B19" s="26"/>
      <c r="C19" s="5"/>
      <c r="D19" s="5"/>
      <c r="E19" s="5"/>
      <c r="F19" s="4"/>
      <c r="G19" s="5"/>
      <c r="H19" s="5"/>
      <c r="I19" s="6"/>
      <c r="J19" s="4"/>
      <c r="K19" s="5"/>
      <c r="L19" s="5"/>
      <c r="M19" s="6"/>
      <c r="N19" s="4"/>
      <c r="O19" s="5"/>
      <c r="P19" s="5"/>
      <c r="Q19" s="6"/>
      <c r="R19" s="15"/>
      <c r="S19" s="14"/>
      <c r="T19" s="14"/>
      <c r="U19" s="3"/>
      <c r="V19" s="15"/>
      <c r="W19" s="14"/>
      <c r="X19" s="14"/>
      <c r="Y19" s="3"/>
      <c r="Z19" s="15"/>
      <c r="AA19" s="14"/>
      <c r="AB19" s="14"/>
      <c r="AC19" s="3"/>
      <c r="AD19" s="15"/>
      <c r="AE19" s="14"/>
      <c r="AF19" s="14"/>
      <c r="AG19" s="3"/>
      <c r="AH19" s="15"/>
      <c r="AI19" s="14"/>
      <c r="AJ19" s="5"/>
      <c r="AK19" s="6"/>
      <c r="AL19" s="5"/>
      <c r="AM19" s="5"/>
      <c r="AN19" s="5"/>
      <c r="AO19" s="5"/>
      <c r="AS19" s="57"/>
      <c r="AT19" s="57"/>
      <c r="AU19" s="57"/>
    </row>
    <row r="20" spans="2:54" ht="9.75" customHeight="1" thickBot="1">
      <c r="B20" s="26"/>
      <c r="C20" s="5"/>
      <c r="D20" s="5"/>
      <c r="E20" s="5"/>
      <c r="F20" s="4"/>
      <c r="G20" s="5"/>
      <c r="H20" s="5"/>
      <c r="I20" s="6"/>
      <c r="J20" s="4"/>
      <c r="K20" s="5"/>
      <c r="L20" s="5"/>
      <c r="M20" s="6"/>
      <c r="N20" s="4"/>
      <c r="O20" s="5"/>
      <c r="P20" s="5"/>
      <c r="Q20" s="6"/>
      <c r="R20" s="15"/>
      <c r="S20" s="5"/>
      <c r="T20" s="5"/>
      <c r="U20" s="6"/>
      <c r="V20" s="4"/>
      <c r="W20" s="5"/>
      <c r="X20" s="5"/>
      <c r="Y20" s="6"/>
      <c r="Z20" s="4"/>
      <c r="AA20" s="14"/>
      <c r="AB20" s="5"/>
      <c r="AC20" s="6"/>
      <c r="AD20" s="4"/>
      <c r="AE20" s="5"/>
      <c r="AF20" s="5"/>
      <c r="AG20" s="6"/>
      <c r="AH20" s="4"/>
      <c r="AI20" s="5"/>
      <c r="AJ20" s="5"/>
      <c r="AK20" s="6"/>
      <c r="AL20" s="5"/>
      <c r="AM20" s="5"/>
      <c r="AN20" s="5"/>
      <c r="AO20" s="5"/>
      <c r="AS20" s="57"/>
      <c r="AT20" s="57"/>
      <c r="AU20" s="57"/>
    </row>
    <row r="21" spans="2:54" ht="9.75" customHeight="1">
      <c r="B21" s="28"/>
      <c r="C21" s="8"/>
      <c r="D21" s="8"/>
      <c r="E21" s="8"/>
      <c r="F21" s="7"/>
      <c r="G21" s="8"/>
      <c r="H21" s="8"/>
      <c r="I21" s="9"/>
      <c r="J21" s="7"/>
      <c r="K21" s="8"/>
      <c r="L21" s="8"/>
      <c r="M21" s="9"/>
      <c r="N21" s="7"/>
      <c r="O21" s="8"/>
      <c r="P21" s="8"/>
      <c r="Q21" s="9"/>
      <c r="R21" s="16"/>
      <c r="S21" s="8"/>
      <c r="T21" s="8"/>
      <c r="U21" s="9"/>
      <c r="V21" s="7"/>
      <c r="W21" s="8"/>
      <c r="X21" s="8"/>
      <c r="Y21" s="9"/>
      <c r="Z21" s="7"/>
      <c r="AA21" s="13"/>
      <c r="AB21" s="8"/>
      <c r="AC21" s="9"/>
      <c r="AD21" s="7"/>
      <c r="AE21" s="8"/>
      <c r="AF21" s="8"/>
      <c r="AG21" s="9"/>
      <c r="AH21" s="7"/>
      <c r="AI21" s="8"/>
      <c r="AJ21" s="8"/>
      <c r="AK21" s="9"/>
      <c r="AL21" s="5"/>
      <c r="AM21" s="5"/>
      <c r="AN21" s="5"/>
      <c r="AO21" s="5"/>
      <c r="AS21" s="45" t="s">
        <v>3</v>
      </c>
      <c r="AT21" s="58"/>
      <c r="AU21" s="59">
        <f>1.4*AS6</f>
        <v>43078</v>
      </c>
    </row>
    <row r="22" spans="2:54" ht="9.75" customHeight="1" thickBot="1">
      <c r="B22" s="21"/>
      <c r="C22" s="11"/>
      <c r="D22" s="11"/>
      <c r="E22" s="11"/>
      <c r="F22" s="10"/>
      <c r="G22" s="11"/>
      <c r="H22" s="11"/>
      <c r="I22" s="12"/>
      <c r="J22" s="10"/>
      <c r="K22" s="11"/>
      <c r="L22" s="11"/>
      <c r="M22" s="12"/>
      <c r="N22" s="10"/>
      <c r="O22" s="11"/>
      <c r="P22" s="11"/>
      <c r="Q22" s="12"/>
      <c r="R22" s="17"/>
      <c r="S22" s="11"/>
      <c r="T22" s="11"/>
      <c r="U22" s="12"/>
      <c r="V22" s="10"/>
      <c r="W22" s="11"/>
      <c r="X22" s="11"/>
      <c r="Y22" s="12"/>
      <c r="Z22" s="10"/>
      <c r="AA22" s="18"/>
      <c r="AB22" s="11"/>
      <c r="AC22" s="12"/>
      <c r="AD22" s="10"/>
      <c r="AE22" s="11"/>
      <c r="AF22" s="11"/>
      <c r="AG22" s="12"/>
      <c r="AH22" s="10"/>
      <c r="AI22" s="11"/>
      <c r="AJ22" s="11"/>
      <c r="AK22" s="12"/>
      <c r="AL22" s="5"/>
      <c r="AM22" s="5"/>
      <c r="AN22" s="5"/>
      <c r="AO22" s="5"/>
      <c r="AS22" s="60" t="s">
        <v>4</v>
      </c>
      <c r="AT22" s="61"/>
      <c r="AU22" s="62">
        <v>43321</v>
      </c>
    </row>
    <row r="23" spans="2:54" ht="9.75" customHeight="1">
      <c r="B23" s="26"/>
      <c r="C23" s="5"/>
      <c r="D23" s="5"/>
      <c r="E23" s="5"/>
      <c r="F23" s="4"/>
      <c r="G23" s="5"/>
      <c r="H23" s="5"/>
      <c r="I23" s="6"/>
      <c r="J23" s="4"/>
      <c r="K23" s="5"/>
      <c r="L23" s="5"/>
      <c r="M23" s="6"/>
      <c r="N23" s="4"/>
      <c r="O23" s="5"/>
      <c r="P23" s="5"/>
      <c r="Q23" s="6"/>
      <c r="R23" s="15"/>
      <c r="S23" s="5"/>
      <c r="T23" s="5"/>
      <c r="U23" s="6"/>
      <c r="V23" s="4"/>
      <c r="W23" s="5"/>
      <c r="X23" s="5"/>
      <c r="Y23" s="6"/>
      <c r="Z23" s="4"/>
      <c r="AA23" s="14"/>
      <c r="AB23" s="5"/>
      <c r="AC23" s="6"/>
      <c r="AD23" s="4"/>
      <c r="AE23" s="5"/>
      <c r="AF23" s="5"/>
      <c r="AG23" s="6"/>
      <c r="AH23" s="4"/>
      <c r="AI23" s="5"/>
      <c r="AJ23" s="5"/>
      <c r="AK23" s="6"/>
      <c r="AL23" s="5"/>
      <c r="AM23" s="5"/>
      <c r="AN23" s="5"/>
      <c r="AO23" s="5"/>
    </row>
    <row r="24" spans="2:54" ht="9.75" customHeight="1">
      <c r="B24" s="26"/>
      <c r="C24" s="5"/>
      <c r="D24" s="5"/>
      <c r="E24" s="5"/>
      <c r="F24" s="4"/>
      <c r="G24" s="5"/>
      <c r="H24" s="5"/>
      <c r="I24" s="6"/>
      <c r="J24" s="4"/>
      <c r="K24" s="5"/>
      <c r="L24" s="5"/>
      <c r="M24" s="6"/>
      <c r="N24" s="4"/>
      <c r="O24" s="5"/>
      <c r="P24" s="5"/>
      <c r="Q24" s="6"/>
      <c r="R24" s="15"/>
      <c r="S24" s="5"/>
      <c r="T24" s="5"/>
      <c r="U24" s="6"/>
      <c r="V24" s="4"/>
      <c r="W24" s="5"/>
      <c r="X24" s="5"/>
      <c r="Y24" s="6"/>
      <c r="Z24" s="4"/>
      <c r="AA24" s="14"/>
      <c r="AB24" s="5"/>
      <c r="AC24" s="6"/>
      <c r="AD24" s="4"/>
      <c r="AE24" s="5"/>
      <c r="AF24" s="5"/>
      <c r="AG24" s="6"/>
      <c r="AH24" s="4"/>
      <c r="AI24" s="5"/>
      <c r="AJ24" s="5"/>
      <c r="AK24" s="6"/>
      <c r="AL24" s="5"/>
      <c r="AM24" s="5"/>
      <c r="AN24" s="5"/>
      <c r="AO24" s="5"/>
    </row>
    <row r="25" spans="2:54" ht="9.75" customHeight="1" thickBot="1">
      <c r="B25" s="31"/>
      <c r="C25" s="32"/>
      <c r="D25" s="32"/>
      <c r="E25" s="32"/>
      <c r="F25" s="7"/>
      <c r="G25" s="8"/>
      <c r="H25" s="8"/>
      <c r="I25" s="9"/>
      <c r="J25" s="7"/>
      <c r="K25" s="8"/>
      <c r="L25" s="8"/>
      <c r="M25" s="9"/>
      <c r="N25" s="7"/>
      <c r="O25" s="8"/>
      <c r="P25" s="8"/>
      <c r="Q25" s="9"/>
      <c r="R25" s="16"/>
      <c r="S25" s="8"/>
      <c r="T25" s="8"/>
      <c r="U25" s="9"/>
      <c r="V25" s="7"/>
      <c r="W25" s="8"/>
      <c r="X25" s="8"/>
      <c r="Y25" s="9"/>
      <c r="Z25" s="7"/>
      <c r="AA25" s="13"/>
      <c r="AB25" s="8"/>
      <c r="AC25" s="9"/>
      <c r="AD25" s="7"/>
      <c r="AE25" s="8"/>
      <c r="AF25" s="8"/>
      <c r="AG25" s="9"/>
      <c r="AH25" s="7"/>
      <c r="AI25" s="8"/>
      <c r="AJ25" s="8"/>
      <c r="AK25" s="9"/>
      <c r="AL25" s="5"/>
      <c r="AM25" s="5"/>
      <c r="AN25" s="5"/>
      <c r="AO25" s="5"/>
    </row>
    <row r="26" spans="2:54" ht="9.75" customHeight="1">
      <c r="B26" s="26"/>
      <c r="C26" s="5"/>
      <c r="D26" s="5"/>
      <c r="E26" s="5"/>
      <c r="F26" s="4"/>
      <c r="G26" s="5"/>
      <c r="H26" s="5"/>
      <c r="I26" s="6"/>
      <c r="J26" s="4"/>
      <c r="K26" s="5"/>
      <c r="L26" s="5"/>
      <c r="M26" s="6"/>
      <c r="N26" s="4"/>
      <c r="O26" s="5"/>
      <c r="P26" s="5"/>
      <c r="Q26" s="6"/>
      <c r="R26" s="15"/>
      <c r="S26" s="5"/>
      <c r="T26" s="5"/>
      <c r="U26" s="6"/>
      <c r="V26" s="4"/>
      <c r="W26" s="5"/>
      <c r="X26" s="5"/>
      <c r="Y26" s="6"/>
      <c r="Z26" s="4"/>
      <c r="AA26" s="14"/>
      <c r="AB26" s="5"/>
      <c r="AC26" s="6"/>
      <c r="AD26" s="4"/>
      <c r="AE26" s="5"/>
      <c r="AF26" s="5"/>
      <c r="AG26" s="6"/>
      <c r="AH26" s="4"/>
      <c r="AI26" s="5"/>
      <c r="AJ26" s="5"/>
      <c r="AK26" s="6"/>
      <c r="AL26" s="30"/>
      <c r="AM26" s="23"/>
      <c r="AN26" s="23"/>
      <c r="AO26" s="25"/>
      <c r="AY26" s="30"/>
      <c r="AZ26" s="23"/>
      <c r="BA26" s="23"/>
      <c r="BB26" s="25"/>
    </row>
    <row r="27" spans="2:54" ht="9.75" customHeight="1">
      <c r="B27" s="26"/>
      <c r="C27" s="5"/>
      <c r="D27" s="5"/>
      <c r="E27" s="5"/>
      <c r="F27" s="4"/>
      <c r="G27" s="5"/>
      <c r="H27" s="5"/>
      <c r="I27" s="6"/>
      <c r="J27" s="4"/>
      <c r="K27" s="5"/>
      <c r="L27" s="5"/>
      <c r="M27" s="6"/>
      <c r="N27" s="4"/>
      <c r="O27" s="5"/>
      <c r="P27" s="5"/>
      <c r="Q27" s="6"/>
      <c r="R27" s="15"/>
      <c r="S27" s="5"/>
      <c r="T27" s="5"/>
      <c r="U27" s="6"/>
      <c r="V27" s="4"/>
      <c r="W27" s="5"/>
      <c r="X27" s="5"/>
      <c r="Y27" s="6"/>
      <c r="Z27" s="4"/>
      <c r="AA27" s="14"/>
      <c r="AB27" s="5"/>
      <c r="AC27" s="6"/>
      <c r="AD27" s="4"/>
      <c r="AE27" s="5"/>
      <c r="AF27" s="5"/>
      <c r="AG27" s="6"/>
      <c r="AH27" s="4"/>
      <c r="AI27" s="5"/>
      <c r="AJ27" s="5"/>
      <c r="AK27" s="6"/>
      <c r="AL27" s="26"/>
      <c r="AM27" s="5"/>
      <c r="AN27" s="5"/>
      <c r="AO27" s="27"/>
      <c r="AS27" s="2"/>
      <c r="AT27" s="2"/>
      <c r="AU27" s="2"/>
      <c r="AY27" s="26"/>
      <c r="AZ27" s="5"/>
      <c r="BA27" s="5"/>
      <c r="BB27" s="27"/>
    </row>
    <row r="28" spans="2:54" ht="9.75" customHeight="1">
      <c r="B28" s="26"/>
      <c r="C28" s="5"/>
      <c r="D28" s="5"/>
      <c r="E28" s="5"/>
      <c r="F28" s="4"/>
      <c r="G28" s="5"/>
      <c r="H28" s="5"/>
      <c r="I28" s="6"/>
      <c r="J28" s="4"/>
      <c r="K28" s="5"/>
      <c r="L28" s="5"/>
      <c r="M28" s="6"/>
      <c r="N28" s="4"/>
      <c r="O28" s="5"/>
      <c r="P28" s="5"/>
      <c r="Q28" s="6"/>
      <c r="R28" s="19"/>
      <c r="S28" s="5"/>
      <c r="T28" s="5"/>
      <c r="U28" s="6"/>
      <c r="V28" s="4"/>
      <c r="W28" s="5"/>
      <c r="X28" s="5"/>
      <c r="Y28" s="6"/>
      <c r="Z28" s="4"/>
      <c r="AA28" s="14"/>
      <c r="AB28" s="5"/>
      <c r="AC28" s="6"/>
      <c r="AD28" s="4"/>
      <c r="AE28" s="5"/>
      <c r="AF28" s="5"/>
      <c r="AG28" s="6"/>
      <c r="AH28" s="4"/>
      <c r="AI28" s="5"/>
      <c r="AJ28" s="5"/>
      <c r="AK28" s="6"/>
      <c r="AL28" s="26"/>
      <c r="AM28" s="5"/>
      <c r="AN28" s="5"/>
      <c r="AO28" s="27"/>
      <c r="AS28" s="43"/>
      <c r="AT28" s="43"/>
      <c r="AU28" s="43"/>
      <c r="AY28" s="26"/>
      <c r="AZ28" s="5"/>
      <c r="BA28" s="5"/>
      <c r="BB28" s="27"/>
    </row>
    <row r="29" spans="2:54" ht="9.75" customHeight="1" thickBot="1">
      <c r="B29" s="31"/>
      <c r="C29" s="32"/>
      <c r="D29" s="32"/>
      <c r="E29" s="32"/>
      <c r="F29" s="7"/>
      <c r="G29" s="8"/>
      <c r="H29" s="8"/>
      <c r="I29" s="9"/>
      <c r="J29" s="7"/>
      <c r="K29" s="8"/>
      <c r="L29" s="8"/>
      <c r="M29" s="9"/>
      <c r="N29" s="7"/>
      <c r="O29" s="8"/>
      <c r="P29" s="8"/>
      <c r="Q29" s="9"/>
      <c r="R29" s="19"/>
      <c r="S29" s="8"/>
      <c r="T29" s="8"/>
      <c r="U29" s="9"/>
      <c r="V29" s="7"/>
      <c r="W29" s="8"/>
      <c r="X29" s="8"/>
      <c r="Y29" s="9"/>
      <c r="Z29" s="7"/>
      <c r="AA29" s="13"/>
      <c r="AB29" s="8"/>
      <c r="AC29" s="9"/>
      <c r="AD29" s="7"/>
      <c r="AE29" s="8"/>
      <c r="AF29" s="8"/>
      <c r="AG29" s="9"/>
      <c r="AH29" s="7"/>
      <c r="AI29" s="8"/>
      <c r="AJ29" s="8"/>
      <c r="AK29" s="9"/>
      <c r="AL29" s="31"/>
      <c r="AM29" s="32"/>
      <c r="AN29" s="32"/>
      <c r="AO29" s="33"/>
      <c r="AS29" s="43"/>
      <c r="AT29" s="43"/>
      <c r="AU29" s="43"/>
      <c r="AY29" s="31"/>
      <c r="AZ29" s="32"/>
      <c r="BA29" s="32"/>
      <c r="BB29" s="33"/>
    </row>
    <row r="30" spans="2:54" ht="9.75" customHeight="1">
      <c r="B30" s="30"/>
      <c r="C30" s="23"/>
      <c r="D30" s="23"/>
      <c r="E30" s="25"/>
      <c r="F30" s="21"/>
      <c r="G30" s="11"/>
      <c r="H30" s="11"/>
      <c r="I30" s="12"/>
      <c r="J30" s="10"/>
      <c r="K30" s="11"/>
      <c r="L30" s="11"/>
      <c r="M30" s="12"/>
      <c r="N30" s="10"/>
      <c r="O30" s="11"/>
      <c r="P30" s="11"/>
      <c r="Q30" s="12"/>
      <c r="R30" s="19"/>
      <c r="S30" s="11"/>
      <c r="T30" s="11"/>
      <c r="U30" s="12"/>
      <c r="V30" s="10"/>
      <c r="W30" s="11"/>
      <c r="X30" s="11"/>
      <c r="Y30" s="12"/>
      <c r="Z30" s="10"/>
      <c r="AA30" s="18"/>
      <c r="AB30" s="11"/>
      <c r="AC30" s="12"/>
      <c r="AD30" s="10"/>
      <c r="AE30" s="11"/>
      <c r="AF30" s="11"/>
      <c r="AG30" s="12"/>
      <c r="AH30" s="10"/>
      <c r="AI30" s="11"/>
      <c r="AJ30" s="11"/>
      <c r="AK30" s="12"/>
      <c r="AL30" s="30"/>
      <c r="AM30" s="23"/>
      <c r="AN30" s="23"/>
      <c r="AO30" s="25"/>
      <c r="AS30" s="43"/>
      <c r="AT30" s="43"/>
      <c r="AU30" s="43"/>
    </row>
    <row r="31" spans="2:54" ht="9.75" customHeight="1">
      <c r="B31" s="26"/>
      <c r="C31" s="5"/>
      <c r="D31" s="5"/>
      <c r="E31" s="27"/>
      <c r="F31" s="26"/>
      <c r="G31" s="5"/>
      <c r="H31" s="5"/>
      <c r="I31" s="6"/>
      <c r="J31" s="4"/>
      <c r="K31" s="5"/>
      <c r="L31" s="14"/>
      <c r="M31" s="3"/>
      <c r="N31" s="15"/>
      <c r="O31" s="14"/>
      <c r="P31" s="14"/>
      <c r="Q31" s="3"/>
      <c r="R31" s="19"/>
      <c r="S31" s="5"/>
      <c r="T31" s="5"/>
      <c r="U31" s="6"/>
      <c r="V31" s="4"/>
      <c r="W31" s="5"/>
      <c r="X31" s="5"/>
      <c r="Y31" s="6"/>
      <c r="Z31" s="4"/>
      <c r="AA31" s="14"/>
      <c r="AB31" s="5"/>
      <c r="AC31" s="6"/>
      <c r="AD31" s="4"/>
      <c r="AE31" s="5"/>
      <c r="AF31" s="5"/>
      <c r="AG31" s="6"/>
      <c r="AH31" s="15"/>
      <c r="AI31" s="14"/>
      <c r="AJ31" s="5"/>
      <c r="AK31" s="6"/>
      <c r="AL31" s="26"/>
      <c r="AM31" s="5"/>
      <c r="AN31" s="5"/>
      <c r="AO31" s="27"/>
      <c r="AP31" s="36"/>
      <c r="AS31" s="2"/>
      <c r="AT31" s="2"/>
      <c r="AU31" s="2"/>
    </row>
    <row r="32" spans="2:54" ht="9.75" customHeight="1">
      <c r="B32" s="26"/>
      <c r="C32" s="5"/>
      <c r="D32" s="5"/>
      <c r="E32" s="27"/>
      <c r="F32" s="26"/>
      <c r="G32" s="5"/>
      <c r="H32" s="5"/>
      <c r="I32" s="6"/>
      <c r="J32" s="4"/>
      <c r="K32" s="5"/>
      <c r="L32" s="5"/>
      <c r="M32" s="6"/>
      <c r="N32" s="4"/>
      <c r="T32" s="5"/>
      <c r="U32" s="6"/>
      <c r="V32" s="4"/>
      <c r="W32" s="5"/>
      <c r="X32" s="14"/>
      <c r="Y32" s="3"/>
      <c r="Z32" s="15"/>
      <c r="AA32" s="14"/>
      <c r="AB32" s="14"/>
      <c r="AC32" s="3"/>
      <c r="AD32" s="15"/>
      <c r="AE32" s="14"/>
      <c r="AF32" s="14"/>
      <c r="AG32" s="3"/>
      <c r="AH32" s="15"/>
      <c r="AI32" s="5"/>
      <c r="AJ32" s="5"/>
      <c r="AK32" s="6"/>
      <c r="AL32" s="26"/>
      <c r="AM32" s="5"/>
      <c r="AN32" s="5"/>
      <c r="AO32" s="27"/>
      <c r="AP32" s="36"/>
      <c r="AS32" s="2"/>
      <c r="AT32" s="2"/>
      <c r="AU32" s="2"/>
    </row>
    <row r="33" spans="2:47" ht="9.75" customHeight="1" thickBot="1">
      <c r="B33" s="28"/>
      <c r="C33" s="8"/>
      <c r="D33" s="8"/>
      <c r="E33" s="37"/>
      <c r="F33" s="28"/>
      <c r="G33" s="8"/>
      <c r="H33" s="8"/>
      <c r="I33" s="9"/>
      <c r="J33" s="7"/>
      <c r="K33" s="8"/>
      <c r="L33" s="8"/>
      <c r="M33" s="9"/>
      <c r="N33" s="7"/>
      <c r="O33" s="8"/>
      <c r="P33" s="5"/>
      <c r="Q33" s="6"/>
      <c r="R33" s="4"/>
      <c r="S33" s="5"/>
      <c r="T33" s="5"/>
      <c r="U33" s="9"/>
      <c r="V33" s="7"/>
      <c r="W33" s="8"/>
      <c r="X33" s="8"/>
      <c r="Y33" s="9"/>
      <c r="Z33" s="7"/>
      <c r="AA33" s="8"/>
      <c r="AB33" s="8"/>
      <c r="AC33" s="9"/>
      <c r="AD33" s="4"/>
      <c r="AE33" s="5"/>
      <c r="AF33" s="5"/>
      <c r="AG33" s="6"/>
      <c r="AH33" s="38"/>
      <c r="AI33" s="32"/>
      <c r="AJ33" s="32"/>
      <c r="AK33" s="39"/>
      <c r="AL33" s="31"/>
      <c r="AM33" s="32"/>
      <c r="AN33" s="32"/>
      <c r="AO33" s="33"/>
      <c r="AP33" s="36"/>
      <c r="AS33" s="20"/>
      <c r="AT33" s="20"/>
      <c r="AU33" s="20"/>
    </row>
    <row r="34" spans="2:47" ht="9.75" customHeight="1">
      <c r="B34" s="21"/>
      <c r="C34" s="11"/>
      <c r="D34" s="11"/>
      <c r="E34" s="40"/>
      <c r="F34" s="21"/>
      <c r="G34" s="11"/>
      <c r="H34" s="11"/>
      <c r="I34" s="12"/>
      <c r="J34" s="10"/>
      <c r="K34" s="11"/>
      <c r="L34" s="5"/>
      <c r="M34" s="6"/>
      <c r="N34" s="4"/>
      <c r="O34" s="11"/>
      <c r="P34" s="11"/>
      <c r="Q34" s="12"/>
      <c r="R34" s="10"/>
      <c r="S34" s="11"/>
      <c r="T34" s="11"/>
      <c r="U34" s="12"/>
      <c r="V34" s="10"/>
      <c r="W34" s="11"/>
      <c r="X34" s="11"/>
      <c r="Y34" s="11"/>
      <c r="Z34" s="4"/>
      <c r="AA34" s="5"/>
      <c r="AB34" s="5"/>
      <c r="AC34" s="5"/>
      <c r="AD34" s="10"/>
      <c r="AE34" s="11"/>
      <c r="AF34" s="11"/>
      <c r="AG34" s="40"/>
      <c r="AH34" s="30"/>
      <c r="AI34" s="23"/>
      <c r="AJ34" s="23"/>
      <c r="AK34" s="25"/>
      <c r="AL34" s="30"/>
      <c r="AM34" s="23"/>
      <c r="AN34" s="23"/>
      <c r="AO34" s="25"/>
      <c r="AP34" s="36"/>
      <c r="AS34" s="20"/>
      <c r="AT34" s="20"/>
      <c r="AU34" s="20"/>
    </row>
    <row r="35" spans="2:47" ht="9.75" customHeight="1">
      <c r="B35" s="26"/>
      <c r="C35" s="5"/>
      <c r="D35" s="5"/>
      <c r="E35" s="27"/>
      <c r="F35" s="26"/>
      <c r="G35" s="5"/>
      <c r="H35" s="5"/>
      <c r="I35" s="6"/>
      <c r="J35" s="4"/>
      <c r="K35" s="5"/>
      <c r="L35" s="5"/>
      <c r="M35" s="6"/>
      <c r="N35" s="4"/>
      <c r="O35" s="5"/>
      <c r="P35" s="5"/>
      <c r="Q35" s="6"/>
      <c r="R35" s="4"/>
      <c r="S35" s="5"/>
      <c r="T35" s="5"/>
      <c r="U35" s="6"/>
      <c r="V35" s="4"/>
      <c r="W35" s="5"/>
      <c r="X35" s="5"/>
      <c r="Y35" s="5"/>
      <c r="Z35" s="4"/>
      <c r="AA35" s="5"/>
      <c r="AB35" s="5"/>
      <c r="AC35" s="5"/>
      <c r="AD35" s="4"/>
      <c r="AE35" s="5"/>
      <c r="AF35" s="5"/>
      <c r="AG35" s="27"/>
      <c r="AH35" s="26"/>
      <c r="AI35" s="41"/>
      <c r="AJ35" s="41"/>
      <c r="AK35" s="27"/>
      <c r="AL35" s="26"/>
      <c r="AM35" s="5"/>
      <c r="AN35" s="5"/>
      <c r="AO35" s="27"/>
      <c r="AP35" s="36"/>
      <c r="AS35" s="43"/>
      <c r="AT35" s="43"/>
      <c r="AU35" s="43"/>
    </row>
    <row r="36" spans="2:47" ht="9.75" customHeight="1">
      <c r="B36" s="26"/>
      <c r="C36" s="5"/>
      <c r="D36" s="5"/>
      <c r="E36" s="27"/>
      <c r="F36" s="26"/>
      <c r="G36" s="5"/>
      <c r="H36" s="5"/>
      <c r="I36" s="6"/>
      <c r="J36" s="4"/>
      <c r="K36" s="5"/>
      <c r="L36" s="5"/>
      <c r="M36" s="6"/>
      <c r="N36" s="4"/>
      <c r="O36" s="5"/>
      <c r="P36" s="5"/>
      <c r="Q36" s="6"/>
      <c r="R36" s="4"/>
      <c r="S36" s="5"/>
      <c r="T36" s="5"/>
      <c r="U36" s="6"/>
      <c r="V36" s="4"/>
      <c r="W36" s="5"/>
      <c r="X36" s="5"/>
      <c r="Y36" s="5"/>
      <c r="Z36" s="4"/>
      <c r="AA36" s="5"/>
      <c r="AB36" s="5"/>
      <c r="AC36" s="5"/>
      <c r="AD36" s="4"/>
      <c r="AE36" s="5"/>
      <c r="AF36" s="5"/>
      <c r="AG36" s="27"/>
      <c r="AH36" s="26"/>
      <c r="AI36" s="41"/>
      <c r="AJ36" s="41"/>
      <c r="AK36" s="27"/>
      <c r="AL36" s="26"/>
      <c r="AM36" s="5"/>
      <c r="AN36" s="5"/>
      <c r="AO36" s="27"/>
      <c r="AP36" s="36"/>
      <c r="AS36" s="2"/>
      <c r="AT36" s="2"/>
      <c r="AU36" s="2"/>
    </row>
    <row r="37" spans="2:47" ht="9.75" customHeight="1" thickBot="1">
      <c r="B37" s="31"/>
      <c r="C37" s="32"/>
      <c r="D37" s="32"/>
      <c r="E37" s="33"/>
      <c r="F37" s="31"/>
      <c r="G37" s="32"/>
      <c r="H37" s="32"/>
      <c r="I37" s="39"/>
      <c r="J37" s="38"/>
      <c r="K37" s="32"/>
      <c r="L37" s="32"/>
      <c r="M37" s="39"/>
      <c r="N37" s="38"/>
      <c r="O37" s="32"/>
      <c r="P37" s="32"/>
      <c r="Q37" s="39"/>
      <c r="R37" s="38"/>
      <c r="S37" s="32"/>
      <c r="T37" s="32"/>
      <c r="U37" s="39"/>
      <c r="V37" s="38"/>
      <c r="W37" s="32"/>
      <c r="X37" s="32"/>
      <c r="Y37" s="32"/>
      <c r="Z37" s="38"/>
      <c r="AA37" s="32"/>
      <c r="AB37" s="32"/>
      <c r="AC37" s="32"/>
      <c r="AD37" s="38"/>
      <c r="AE37" s="32"/>
      <c r="AF37" s="32"/>
      <c r="AG37" s="33"/>
      <c r="AH37" s="31"/>
      <c r="AI37" s="32"/>
      <c r="AJ37" s="32"/>
      <c r="AK37" s="33"/>
      <c r="AL37" s="31"/>
      <c r="AM37" s="32"/>
      <c r="AN37" s="32"/>
      <c r="AO37" s="33"/>
      <c r="AP37" s="36"/>
      <c r="AS37" s="2"/>
      <c r="AT37" s="2"/>
      <c r="AU37" s="2"/>
    </row>
    <row r="38" spans="2:47" ht="9.75" customHeight="1">
      <c r="Z38" s="5"/>
      <c r="AA38" s="5"/>
      <c r="AB38" s="5"/>
      <c r="AC38" s="5"/>
      <c r="AP38" s="36"/>
      <c r="AS38" s="20"/>
      <c r="AT38" s="20"/>
      <c r="AU38" s="20"/>
    </row>
    <row r="39" spans="2:47" ht="9.75" customHeight="1">
      <c r="AP39" s="36"/>
      <c r="AS39" s="20"/>
      <c r="AT39" s="20"/>
      <c r="AU39" s="20"/>
    </row>
    <row r="40" spans="2:47" ht="9.75" customHeight="1">
      <c r="AP40" s="36"/>
      <c r="AS40" s="44"/>
      <c r="AT40" s="44"/>
      <c r="AU40" s="44"/>
    </row>
    <row r="41" spans="2:47" ht="9.75" customHeight="1">
      <c r="AS41" s="2"/>
      <c r="AT41" s="2"/>
      <c r="AU41" s="2"/>
    </row>
    <row r="42" spans="2:47" ht="9.75" customHeight="1">
      <c r="AS42" s="2"/>
      <c r="AT42" s="2"/>
      <c r="AU42" s="2"/>
    </row>
    <row r="54" spans="42:42" ht="9.75" customHeight="1">
      <c r="AP54" s="42"/>
    </row>
    <row r="55" spans="42:42" ht="9.75" customHeight="1">
      <c r="AP55" s="42"/>
    </row>
  </sheetData>
  <mergeCells count="5">
    <mergeCell ref="AQ5:AQ6"/>
    <mergeCell ref="AQ7:AQ8"/>
    <mergeCell ref="AQ9:AQ10"/>
    <mergeCell ref="AQ11:AQ12"/>
    <mergeCell ref="AI35:AJ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messi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2014-11-25T15:41:49Z</dcterms:created>
  <dcterms:modified xsi:type="dcterms:W3CDTF">2014-11-25T16:26:54Z</dcterms:modified>
</cp:coreProperties>
</file>