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ntin\Desktop\"/>
    </mc:Choice>
  </mc:AlternateContent>
  <bookViews>
    <workbookView xWindow="120" yWindow="105" windowWidth="21840" windowHeight="9975" tabRatio="949"/>
  </bookViews>
  <sheets>
    <sheet name="RDTL" sheetId="17" r:id="rId1"/>
  </sheets>
  <definedNames>
    <definedName name="Dépôt">RDTL!$R:$R</definedName>
    <definedName name="_xlnm.Print_Titles" localSheetId="0">RDTL!$1:$1</definedName>
  </definedNames>
  <calcPr calcId="152511"/>
</workbook>
</file>

<file path=xl/calcChain.xml><?xml version="1.0" encoding="utf-8"?>
<calcChain xmlns="http://schemas.openxmlformats.org/spreadsheetml/2006/main">
  <c r="K279" i="17" l="1"/>
  <c r="K278" i="17"/>
  <c r="F279" i="17"/>
  <c r="F278" i="17"/>
  <c r="J279" i="17"/>
  <c r="J278" i="17"/>
  <c r="K280" i="17" l="1"/>
  <c r="F280" i="17"/>
  <c r="J280" i="17"/>
  <c r="I279" i="17" l="1"/>
  <c r="I278" i="17"/>
  <c r="I280" i="17" s="1"/>
  <c r="H279" i="17" l="1"/>
  <c r="H278" i="17"/>
  <c r="H280" i="17" s="1"/>
  <c r="G279" i="17" l="1"/>
  <c r="E279" i="17"/>
  <c r="D279" i="17"/>
  <c r="C279" i="17"/>
  <c r="B279" i="17"/>
  <c r="M279" i="17" l="1"/>
  <c r="E278" i="17"/>
  <c r="E280" i="17" s="1"/>
  <c r="G278" i="17"/>
  <c r="G280" i="17" s="1"/>
  <c r="D278" i="17"/>
  <c r="D280" i="17" s="1"/>
  <c r="C278" i="17"/>
  <c r="C280" i="17" s="1"/>
  <c r="B278" i="17"/>
  <c r="M278" i="17" l="1"/>
  <c r="B280" i="17"/>
  <c r="M280" i="17" s="1"/>
</calcChain>
</file>

<file path=xl/sharedStrings.xml><?xml version="1.0" encoding="utf-8"?>
<sst xmlns="http://schemas.openxmlformats.org/spreadsheetml/2006/main" count="303" uniqueCount="43">
  <si>
    <t>Coquille</t>
  </si>
  <si>
    <t>Marque</t>
  </si>
  <si>
    <t>Modèle</t>
  </si>
  <si>
    <t>MeC</t>
  </si>
  <si>
    <t>Etat</t>
  </si>
  <si>
    <t>Ancien réseau</t>
  </si>
  <si>
    <t>Nouveau réseau</t>
  </si>
  <si>
    <t>Immatriculation</t>
  </si>
  <si>
    <t>VIN</t>
  </si>
  <si>
    <t>Origine</t>
  </si>
  <si>
    <t>Dépôt</t>
  </si>
  <si>
    <t>SVP</t>
  </si>
  <si>
    <t>MM</t>
  </si>
  <si>
    <t>STS</t>
  </si>
  <si>
    <t>LAB</t>
  </si>
  <si>
    <t>TYR</t>
  </si>
  <si>
    <t>SJB</t>
  </si>
  <si>
    <t>Ex</t>
  </si>
  <si>
    <t>SOUSTONS</t>
  </si>
  <si>
    <t>LABENNE</t>
  </si>
  <si>
    <t>ST-V.-DE-PAUL</t>
  </si>
  <si>
    <t>ACTUELS</t>
  </si>
  <si>
    <t>ANCIENS</t>
  </si>
  <si>
    <t>TOTAUX</t>
  </si>
  <si>
    <t>DEPÔTS</t>
  </si>
  <si>
    <t>ST-V.-DE-TYROSSE</t>
  </si>
  <si>
    <t>AMOU</t>
  </si>
  <si>
    <t>AM</t>
  </si>
  <si>
    <t>Longueur</t>
  </si>
  <si>
    <t>Largeur</t>
  </si>
  <si>
    <t>Hauteur</t>
  </si>
  <si>
    <t>Pl. deb.</t>
  </si>
  <si>
    <t>Pl. ass.</t>
  </si>
  <si>
    <t>Pl. tot.</t>
  </si>
  <si>
    <t>€</t>
  </si>
  <si>
    <t>BSC</t>
  </si>
  <si>
    <t>MDM</t>
  </si>
  <si>
    <t>BISCA</t>
  </si>
  <si>
    <t>PEYREHORADE</t>
  </si>
  <si>
    <t>PEY</t>
  </si>
  <si>
    <t>LEO</t>
  </si>
  <si>
    <t>LEON</t>
  </si>
  <si>
    <t>ST-JULIEN-EN-BORN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</si>
</sst>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/>
    <xf numFmtId="14" fontId="4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14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89"/>
  <sheetViews>
    <sheetView tabSelected="1" zoomScale="70" zoomScaleNormal="70" workbookViewId="0">
      <pane ySplit="1" topLeftCell="A255" activePane="bottomLeft" state="frozen"/>
      <selection pane="bottomLeft" activeCell="J268" sqref="J268"/>
    </sheetView>
  </sheetViews>
  <sheetFormatPr baseColWidth="10" defaultRowHeight="15" x14ac:dyDescent="0.25"/>
  <cols>
    <col min="1" max="1" width="12.5703125" style="5" bestFit="1" customWidth="1"/>
    <col min="2" max="2" width="20.5703125" style="3" bestFit="1" customWidth="1"/>
    <col min="3" max="3" width="25.42578125" style="3" bestFit="1" customWidth="1"/>
    <col min="4" max="4" width="15" style="5" bestFit="1" customWidth="1"/>
    <col min="5" max="5" width="10" style="5" bestFit="1" customWidth="1"/>
    <col min="6" max="6" width="10.5703125" style="5" bestFit="1" customWidth="1"/>
    <col min="7" max="7" width="12.5703125" style="5" bestFit="1" customWidth="1"/>
    <col min="8" max="8" width="9.7109375" style="5" bestFit="1" customWidth="1"/>
    <col min="9" max="9" width="8.85546875" style="5" bestFit="1" customWidth="1"/>
    <col min="10" max="10" width="26.7109375" style="3" bestFit="1" customWidth="1"/>
    <col min="11" max="11" width="19.28515625" style="3" bestFit="1" customWidth="1"/>
    <col min="12" max="12" width="2.85546875" style="3" bestFit="1" customWidth="1"/>
    <col min="13" max="13" width="11.42578125" style="6" bestFit="1" customWidth="1"/>
    <col min="14" max="14" width="5.85546875" style="3" bestFit="1" customWidth="1"/>
    <col min="15" max="15" width="9.7109375" style="3" bestFit="1" customWidth="1"/>
    <col min="16" max="16" width="17.5703125" style="3" bestFit="1" customWidth="1"/>
    <col min="17" max="17" width="19.85546875" style="3" bestFit="1" customWidth="1"/>
    <col min="18" max="18" width="8.28515625" style="3" bestFit="1" customWidth="1"/>
    <col min="19" max="19" width="5.7109375" style="3" bestFit="1" customWidth="1"/>
    <col min="20" max="20" width="4.28515625" style="3" customWidth="1"/>
    <col min="21" max="21" width="6.28515625" style="3" customWidth="1"/>
    <col min="22" max="22" width="12.5703125" style="3" bestFit="1" customWidth="1"/>
    <col min="23" max="16384" width="11.42578125" style="3"/>
  </cols>
  <sheetData>
    <row r="1" spans="1:19" ht="18.75" x14ac:dyDescent="0.25">
      <c r="A1" s="1" t="s">
        <v>0</v>
      </c>
      <c r="B1" s="2" t="s">
        <v>1</v>
      </c>
      <c r="C1" s="2" t="s">
        <v>2</v>
      </c>
      <c r="D1" s="1" t="s">
        <v>28</v>
      </c>
      <c r="E1" s="1" t="s">
        <v>29</v>
      </c>
      <c r="F1" s="1" t="s">
        <v>30</v>
      </c>
      <c r="G1" s="1" t="s">
        <v>32</v>
      </c>
      <c r="H1" s="1" t="s">
        <v>31</v>
      </c>
      <c r="I1" s="1" t="s">
        <v>33</v>
      </c>
      <c r="J1" s="2" t="s">
        <v>7</v>
      </c>
      <c r="K1" s="2" t="s">
        <v>8</v>
      </c>
      <c r="L1" s="2" t="s">
        <v>34</v>
      </c>
      <c r="M1" s="9" t="s">
        <v>3</v>
      </c>
      <c r="N1" s="2" t="s">
        <v>4</v>
      </c>
      <c r="O1" s="2" t="s">
        <v>9</v>
      </c>
      <c r="P1" s="2" t="s">
        <v>5</v>
      </c>
      <c r="Q1" s="2" t="s">
        <v>6</v>
      </c>
      <c r="R1" s="2" t="s">
        <v>10</v>
      </c>
      <c r="S1" s="2" t="s">
        <v>17</v>
      </c>
    </row>
    <row r="2" spans="1:19" x14ac:dyDescent="0.25">
      <c r="A2" s="3"/>
      <c r="S2" s="3" t="s">
        <v>12</v>
      </c>
    </row>
    <row r="3" spans="1:19" x14ac:dyDescent="0.25">
      <c r="A3" s="3"/>
      <c r="S3" s="3" t="s">
        <v>12</v>
      </c>
    </row>
    <row r="4" spans="1:19" x14ac:dyDescent="0.25">
      <c r="A4" s="3"/>
      <c r="M4" s="19"/>
      <c r="S4" s="3" t="s">
        <v>11</v>
      </c>
    </row>
    <row r="5" spans="1:19" x14ac:dyDescent="0.25">
      <c r="A5" s="3"/>
      <c r="M5" s="19"/>
      <c r="S5" s="3" t="s">
        <v>12</v>
      </c>
    </row>
    <row r="6" spans="1:19" x14ac:dyDescent="0.25">
      <c r="A6" s="3"/>
      <c r="M6" s="19"/>
      <c r="S6" s="3" t="s">
        <v>12</v>
      </c>
    </row>
    <row r="7" spans="1:19" x14ac:dyDescent="0.25">
      <c r="A7" s="3"/>
      <c r="M7" s="19"/>
      <c r="S7" s="3" t="s">
        <v>12</v>
      </c>
    </row>
    <row r="8" spans="1:19" x14ac:dyDescent="0.25">
      <c r="A8" s="3"/>
      <c r="M8" s="19"/>
      <c r="S8" s="3" t="s">
        <v>11</v>
      </c>
    </row>
    <row r="9" spans="1:19" x14ac:dyDescent="0.25">
      <c r="A9" s="3"/>
      <c r="M9" s="19"/>
      <c r="S9" s="3" t="s">
        <v>11</v>
      </c>
    </row>
    <row r="10" spans="1:19" x14ac:dyDescent="0.25">
      <c r="A10" s="3"/>
      <c r="K10" s="4"/>
      <c r="L10" s="4"/>
      <c r="S10" s="3" t="s">
        <v>11</v>
      </c>
    </row>
    <row r="11" spans="1:19" x14ac:dyDescent="0.25">
      <c r="A11" s="3"/>
      <c r="K11" s="4"/>
      <c r="L11" s="4"/>
      <c r="S11" s="3" t="s">
        <v>11</v>
      </c>
    </row>
    <row r="12" spans="1:19" x14ac:dyDescent="0.25">
      <c r="A12" s="3"/>
      <c r="M12" s="19"/>
      <c r="S12" s="3" t="s">
        <v>11</v>
      </c>
    </row>
    <row r="13" spans="1:19" x14ac:dyDescent="0.25">
      <c r="A13" s="3"/>
      <c r="M13" s="19"/>
      <c r="S13" s="3" t="s">
        <v>11</v>
      </c>
    </row>
    <row r="14" spans="1:19" x14ac:dyDescent="0.25">
      <c r="A14" s="3"/>
      <c r="M14" s="19"/>
      <c r="S14" s="3" t="s">
        <v>11</v>
      </c>
    </row>
    <row r="15" spans="1:19" x14ac:dyDescent="0.25">
      <c r="A15" s="3"/>
      <c r="S15" s="3" t="s">
        <v>11</v>
      </c>
    </row>
    <row r="16" spans="1:19" x14ac:dyDescent="0.25">
      <c r="K16" s="4"/>
      <c r="L16" s="4"/>
      <c r="S16" s="3" t="s">
        <v>12</v>
      </c>
    </row>
    <row r="17" spans="1:22" x14ac:dyDescent="0.25">
      <c r="K17" s="4"/>
      <c r="L17" s="4"/>
      <c r="S17" s="3" t="s">
        <v>12</v>
      </c>
    </row>
    <row r="18" spans="1:22" x14ac:dyDescent="0.25">
      <c r="K18" s="4"/>
      <c r="L18" s="4"/>
      <c r="S18" s="3" t="s">
        <v>12</v>
      </c>
    </row>
    <row r="19" spans="1:22" x14ac:dyDescent="0.25">
      <c r="K19" s="4"/>
      <c r="L19" s="4"/>
      <c r="S19" s="3" t="s">
        <v>12</v>
      </c>
    </row>
    <row r="20" spans="1:22" x14ac:dyDescent="0.25">
      <c r="K20" s="4"/>
      <c r="L20" s="4"/>
      <c r="S20" s="3" t="s">
        <v>12</v>
      </c>
    </row>
    <row r="21" spans="1:22" x14ac:dyDescent="0.25">
      <c r="K21" s="4"/>
      <c r="L21" s="4"/>
      <c r="S21" s="3" t="s">
        <v>12</v>
      </c>
    </row>
    <row r="22" spans="1:22" x14ac:dyDescent="0.25">
      <c r="K22" s="4"/>
      <c r="L22" s="4"/>
      <c r="S22" s="3" t="s">
        <v>11</v>
      </c>
    </row>
    <row r="23" spans="1:22" x14ac:dyDescent="0.25">
      <c r="A23" s="3"/>
      <c r="K23" s="4"/>
      <c r="L23" s="4"/>
      <c r="S23" s="3" t="s">
        <v>11</v>
      </c>
    </row>
    <row r="24" spans="1:22" x14ac:dyDescent="0.25">
      <c r="A24" s="3"/>
      <c r="K24" s="4"/>
      <c r="L24" s="4"/>
      <c r="S24" s="3" t="s">
        <v>11</v>
      </c>
    </row>
    <row r="25" spans="1:22" x14ac:dyDescent="0.25">
      <c r="A25" s="3"/>
      <c r="K25" s="4"/>
      <c r="L25" s="4"/>
      <c r="S25" s="3" t="s">
        <v>11</v>
      </c>
    </row>
    <row r="26" spans="1:22" x14ac:dyDescent="0.25">
      <c r="A26" s="3"/>
      <c r="K26" s="4"/>
      <c r="L26" s="4"/>
      <c r="S26" s="3" t="s">
        <v>11</v>
      </c>
    </row>
    <row r="27" spans="1:22" x14ac:dyDescent="0.25">
      <c r="A27" s="3"/>
      <c r="K27" s="4"/>
      <c r="L27" s="4"/>
      <c r="S27" s="3" t="s">
        <v>11</v>
      </c>
    </row>
    <row r="28" spans="1:22" x14ac:dyDescent="0.25">
      <c r="K28" s="4"/>
      <c r="L28" s="4"/>
      <c r="M28" s="19"/>
      <c r="S28" s="3" t="s">
        <v>11</v>
      </c>
    </row>
    <row r="29" spans="1:22" x14ac:dyDescent="0.25">
      <c r="K29" s="4"/>
      <c r="L29" s="4"/>
      <c r="M29" s="19"/>
      <c r="R29" s="3" t="s">
        <v>11</v>
      </c>
      <c r="T29" s="7"/>
      <c r="U29" s="7"/>
      <c r="V29" s="7"/>
    </row>
    <row r="30" spans="1:22" x14ac:dyDescent="0.25">
      <c r="K30" s="4"/>
      <c r="L30" s="4"/>
      <c r="M30" s="19"/>
      <c r="R30" s="3" t="s">
        <v>11</v>
      </c>
      <c r="T30" s="7"/>
      <c r="U30" s="7"/>
      <c r="V30" s="7"/>
    </row>
    <row r="31" spans="1:22" x14ac:dyDescent="0.25">
      <c r="K31" s="4"/>
      <c r="L31" s="4"/>
      <c r="M31" s="19"/>
      <c r="R31" s="3" t="s">
        <v>11</v>
      </c>
      <c r="T31" s="7"/>
      <c r="U31" s="7"/>
      <c r="V31" s="7"/>
    </row>
    <row r="32" spans="1:22" x14ac:dyDescent="0.25">
      <c r="K32" s="4"/>
      <c r="L32" s="4"/>
      <c r="M32" s="19"/>
      <c r="R32" s="3" t="s">
        <v>11</v>
      </c>
    </row>
    <row r="33" spans="11:19" x14ac:dyDescent="0.25">
      <c r="K33" s="4"/>
      <c r="L33" s="4"/>
      <c r="M33" s="19"/>
      <c r="R33" s="3" t="s">
        <v>11</v>
      </c>
    </row>
    <row r="34" spans="11:19" x14ac:dyDescent="0.25">
      <c r="K34" s="4"/>
      <c r="L34" s="4"/>
      <c r="M34" s="19"/>
      <c r="R34" s="3" t="s">
        <v>12</v>
      </c>
    </row>
    <row r="35" spans="11:19" x14ac:dyDescent="0.25">
      <c r="K35" s="4"/>
      <c r="L35" s="4"/>
      <c r="M35" s="19"/>
      <c r="R35" s="3" t="s">
        <v>35</v>
      </c>
    </row>
    <row r="36" spans="11:19" x14ac:dyDescent="0.25">
      <c r="K36" s="4"/>
      <c r="L36" s="4"/>
      <c r="M36" s="19"/>
      <c r="R36" s="3" t="s">
        <v>12</v>
      </c>
    </row>
    <row r="37" spans="11:19" x14ac:dyDescent="0.25">
      <c r="K37" s="4"/>
      <c r="L37" s="4"/>
      <c r="M37" s="19"/>
      <c r="R37" s="3" t="s">
        <v>11</v>
      </c>
    </row>
    <row r="38" spans="11:19" x14ac:dyDescent="0.25">
      <c r="K38" s="4"/>
      <c r="L38" s="4"/>
      <c r="M38" s="19"/>
      <c r="R38" s="3" t="s">
        <v>11</v>
      </c>
    </row>
    <row r="39" spans="11:19" x14ac:dyDescent="0.25">
      <c r="K39" s="4"/>
      <c r="L39" s="4"/>
      <c r="M39" s="19"/>
      <c r="R39" s="3" t="s">
        <v>11</v>
      </c>
    </row>
    <row r="40" spans="11:19" x14ac:dyDescent="0.25">
      <c r="K40" s="4"/>
      <c r="L40" s="4"/>
      <c r="M40" s="19"/>
      <c r="R40" s="3" t="s">
        <v>11</v>
      </c>
    </row>
    <row r="41" spans="11:19" x14ac:dyDescent="0.25">
      <c r="K41" s="4"/>
      <c r="L41" s="4"/>
      <c r="M41" s="19"/>
      <c r="R41" s="3" t="s">
        <v>11</v>
      </c>
    </row>
    <row r="42" spans="11:19" x14ac:dyDescent="0.25">
      <c r="K42" s="4"/>
      <c r="L42" s="4"/>
      <c r="M42" s="19"/>
      <c r="R42" s="3" t="s">
        <v>13</v>
      </c>
    </row>
    <row r="43" spans="11:19" x14ac:dyDescent="0.25">
      <c r="K43" s="4"/>
      <c r="L43" s="4"/>
      <c r="M43" s="19"/>
      <c r="R43" s="3" t="s">
        <v>13</v>
      </c>
    </row>
    <row r="44" spans="11:19" x14ac:dyDescent="0.25">
      <c r="K44" s="4"/>
      <c r="L44" s="4"/>
      <c r="M44" s="19"/>
      <c r="R44" s="3" t="s">
        <v>11</v>
      </c>
    </row>
    <row r="45" spans="11:19" x14ac:dyDescent="0.25">
      <c r="K45" s="4"/>
      <c r="L45" s="4"/>
      <c r="M45" s="19"/>
      <c r="R45" s="3" t="s">
        <v>11</v>
      </c>
    </row>
    <row r="46" spans="11:19" x14ac:dyDescent="0.25">
      <c r="K46" s="4"/>
      <c r="L46" s="4"/>
      <c r="M46" s="19"/>
      <c r="R46" s="3" t="s">
        <v>12</v>
      </c>
    </row>
    <row r="47" spans="11:19" x14ac:dyDescent="0.25">
      <c r="K47" s="4"/>
      <c r="L47" s="4"/>
      <c r="M47" s="19"/>
      <c r="R47" s="3" t="s">
        <v>12</v>
      </c>
    </row>
    <row r="48" spans="11:19" x14ac:dyDescent="0.25">
      <c r="K48" s="4"/>
      <c r="L48" s="4"/>
      <c r="S48" s="3" t="s">
        <v>12</v>
      </c>
    </row>
    <row r="49" spans="11:19" x14ac:dyDescent="0.25">
      <c r="K49" s="4"/>
      <c r="L49" s="4"/>
      <c r="S49" s="3" t="s">
        <v>12</v>
      </c>
    </row>
    <row r="50" spans="11:19" x14ac:dyDescent="0.25">
      <c r="K50" s="4"/>
      <c r="L50" s="4"/>
      <c r="R50" s="3" t="s">
        <v>11</v>
      </c>
    </row>
    <row r="51" spans="11:19" x14ac:dyDescent="0.25">
      <c r="K51" s="4"/>
      <c r="L51" s="4"/>
      <c r="R51" s="3" t="s">
        <v>11</v>
      </c>
    </row>
    <row r="52" spans="11:19" x14ac:dyDescent="0.25">
      <c r="K52" s="4"/>
      <c r="L52" s="4"/>
      <c r="M52" s="19"/>
      <c r="R52" s="3" t="s">
        <v>12</v>
      </c>
    </row>
    <row r="53" spans="11:19" x14ac:dyDescent="0.25">
      <c r="K53" s="4"/>
      <c r="L53" s="4"/>
      <c r="M53" s="19"/>
      <c r="R53" s="3" t="s">
        <v>11</v>
      </c>
    </row>
    <row r="54" spans="11:19" x14ac:dyDescent="0.25">
      <c r="K54" s="4"/>
      <c r="L54" s="4"/>
      <c r="M54" s="19"/>
      <c r="R54" s="3" t="s">
        <v>12</v>
      </c>
    </row>
    <row r="55" spans="11:19" x14ac:dyDescent="0.25">
      <c r="K55" s="4"/>
      <c r="L55" s="4"/>
      <c r="M55" s="19"/>
      <c r="R55" s="3" t="s">
        <v>16</v>
      </c>
    </row>
    <row r="56" spans="11:19" x14ac:dyDescent="0.25">
      <c r="K56" s="4"/>
      <c r="L56" s="4"/>
      <c r="M56" s="19"/>
      <c r="R56" s="3" t="s">
        <v>11</v>
      </c>
    </row>
    <row r="57" spans="11:19" x14ac:dyDescent="0.25">
      <c r="K57" s="4"/>
      <c r="L57" s="4"/>
      <c r="M57" s="19"/>
      <c r="R57" s="3" t="s">
        <v>12</v>
      </c>
    </row>
    <row r="58" spans="11:19" x14ac:dyDescent="0.25">
      <c r="K58" s="4"/>
      <c r="L58" s="4"/>
      <c r="M58" s="19"/>
      <c r="R58" s="3" t="s">
        <v>12</v>
      </c>
    </row>
    <row r="59" spans="11:19" x14ac:dyDescent="0.25">
      <c r="K59" s="4"/>
      <c r="L59" s="4"/>
      <c r="M59" s="19"/>
      <c r="R59" s="3" t="s">
        <v>15</v>
      </c>
    </row>
    <row r="60" spans="11:19" x14ac:dyDescent="0.25">
      <c r="K60" s="4"/>
      <c r="L60" s="4"/>
      <c r="M60" s="19"/>
      <c r="R60" s="3" t="s">
        <v>35</v>
      </c>
    </row>
    <row r="61" spans="11:19" x14ac:dyDescent="0.25">
      <c r="K61" s="4"/>
      <c r="L61" s="4"/>
      <c r="M61" s="19"/>
      <c r="R61" s="3" t="s">
        <v>27</v>
      </c>
    </row>
    <row r="62" spans="11:19" x14ac:dyDescent="0.25">
      <c r="K62" s="4"/>
      <c r="L62" s="4"/>
      <c r="M62" s="19"/>
      <c r="R62" s="3" t="s">
        <v>12</v>
      </c>
    </row>
    <row r="63" spans="11:19" x14ac:dyDescent="0.25">
      <c r="K63" s="4"/>
      <c r="L63" s="4"/>
      <c r="M63" s="19"/>
      <c r="R63" s="3" t="s">
        <v>12</v>
      </c>
    </row>
    <row r="64" spans="11:19" x14ac:dyDescent="0.25">
      <c r="K64" s="4"/>
      <c r="L64" s="4"/>
      <c r="M64" s="19"/>
      <c r="R64" s="3" t="s">
        <v>12</v>
      </c>
    </row>
    <row r="65" spans="11:18" x14ac:dyDescent="0.25">
      <c r="K65" s="4"/>
      <c r="L65" s="4"/>
      <c r="M65" s="19"/>
      <c r="R65" s="3" t="s">
        <v>27</v>
      </c>
    </row>
    <row r="66" spans="11:18" x14ac:dyDescent="0.25">
      <c r="K66" s="4"/>
      <c r="L66" s="4"/>
      <c r="M66" s="19"/>
      <c r="R66" s="3" t="s">
        <v>14</v>
      </c>
    </row>
    <row r="67" spans="11:18" x14ac:dyDescent="0.25">
      <c r="K67" s="4"/>
      <c r="L67" s="4"/>
      <c r="R67" s="3" t="s">
        <v>11</v>
      </c>
    </row>
    <row r="68" spans="11:18" x14ac:dyDescent="0.25">
      <c r="K68" s="4"/>
      <c r="L68" s="4"/>
      <c r="R68" s="3" t="s">
        <v>11</v>
      </c>
    </row>
    <row r="69" spans="11:18" x14ac:dyDescent="0.25">
      <c r="K69" s="4"/>
      <c r="L69" s="4"/>
      <c r="M69" s="19"/>
      <c r="R69" s="3" t="s">
        <v>11</v>
      </c>
    </row>
    <row r="70" spans="11:18" x14ac:dyDescent="0.25">
      <c r="K70" s="4"/>
      <c r="L70" s="4"/>
      <c r="M70" s="19"/>
      <c r="R70" s="3" t="s">
        <v>11</v>
      </c>
    </row>
    <row r="71" spans="11:18" x14ac:dyDescent="0.25">
      <c r="K71" s="4"/>
      <c r="L71" s="4"/>
      <c r="M71" s="19"/>
      <c r="R71" s="3" t="s">
        <v>11</v>
      </c>
    </row>
    <row r="72" spans="11:18" x14ac:dyDescent="0.25">
      <c r="K72" s="4"/>
      <c r="L72" s="4"/>
      <c r="M72" s="19"/>
      <c r="R72" s="3" t="s">
        <v>35</v>
      </c>
    </row>
    <row r="73" spans="11:18" x14ac:dyDescent="0.25">
      <c r="K73" s="4"/>
      <c r="L73" s="4"/>
      <c r="M73" s="19"/>
      <c r="R73" s="3" t="s">
        <v>11</v>
      </c>
    </row>
    <row r="74" spans="11:18" x14ac:dyDescent="0.25">
      <c r="K74" s="4"/>
      <c r="L74" s="4"/>
      <c r="M74" s="19"/>
      <c r="R74" s="3" t="s">
        <v>11</v>
      </c>
    </row>
    <row r="75" spans="11:18" x14ac:dyDescent="0.25">
      <c r="K75" s="4"/>
      <c r="L75" s="4"/>
      <c r="M75" s="19"/>
      <c r="R75" s="3" t="s">
        <v>14</v>
      </c>
    </row>
    <row r="76" spans="11:18" x14ac:dyDescent="0.25">
      <c r="K76" s="4"/>
      <c r="L76" s="4"/>
      <c r="M76" s="19"/>
      <c r="R76" s="3" t="s">
        <v>11</v>
      </c>
    </row>
    <row r="77" spans="11:18" x14ac:dyDescent="0.25">
      <c r="K77" s="4"/>
      <c r="L77" s="4"/>
      <c r="M77" s="19"/>
      <c r="R77" s="3" t="s">
        <v>11</v>
      </c>
    </row>
    <row r="78" spans="11:18" x14ac:dyDescent="0.25">
      <c r="K78" s="4"/>
      <c r="L78" s="4"/>
      <c r="M78" s="19"/>
      <c r="R78" s="3" t="s">
        <v>14</v>
      </c>
    </row>
    <row r="79" spans="11:18" x14ac:dyDescent="0.25">
      <c r="K79" s="4"/>
      <c r="L79" s="4"/>
      <c r="M79" s="19"/>
      <c r="R79" s="3" t="s">
        <v>16</v>
      </c>
    </row>
    <row r="80" spans="11:18" x14ac:dyDescent="0.25">
      <c r="K80" s="4"/>
      <c r="L80" s="4"/>
      <c r="M80" s="19"/>
      <c r="R80" s="3" t="s">
        <v>12</v>
      </c>
    </row>
    <row r="81" spans="11:18" x14ac:dyDescent="0.25">
      <c r="K81" s="4"/>
      <c r="L81" s="4"/>
      <c r="M81" s="19"/>
      <c r="R81" s="3" t="s">
        <v>35</v>
      </c>
    </row>
    <row r="82" spans="11:18" x14ac:dyDescent="0.25">
      <c r="K82" s="4"/>
      <c r="L82" s="4"/>
      <c r="M82" s="19"/>
      <c r="R82" s="3" t="s">
        <v>12</v>
      </c>
    </row>
    <row r="83" spans="11:18" x14ac:dyDescent="0.25">
      <c r="K83" s="4"/>
      <c r="L83" s="4"/>
      <c r="M83" s="19"/>
      <c r="R83" s="3" t="s">
        <v>12</v>
      </c>
    </row>
    <row r="84" spans="11:18" x14ac:dyDescent="0.25">
      <c r="K84" s="4"/>
      <c r="L84" s="4"/>
      <c r="M84" s="19"/>
      <c r="R84" s="3" t="s">
        <v>12</v>
      </c>
    </row>
    <row r="85" spans="11:18" x14ac:dyDescent="0.25">
      <c r="K85" s="4"/>
      <c r="L85" s="4"/>
      <c r="M85" s="19"/>
      <c r="R85" s="3" t="s">
        <v>12</v>
      </c>
    </row>
    <row r="86" spans="11:18" x14ac:dyDescent="0.25">
      <c r="K86" s="4"/>
      <c r="L86" s="4"/>
      <c r="M86" s="19"/>
      <c r="R86" s="3" t="s">
        <v>12</v>
      </c>
    </row>
    <row r="87" spans="11:18" x14ac:dyDescent="0.25">
      <c r="K87" s="4"/>
      <c r="L87" s="4"/>
      <c r="M87" s="19"/>
      <c r="R87" s="3" t="s">
        <v>39</v>
      </c>
    </row>
    <row r="88" spans="11:18" x14ac:dyDescent="0.25">
      <c r="K88" s="4"/>
      <c r="L88" s="4"/>
      <c r="M88" s="19"/>
      <c r="R88" s="3" t="s">
        <v>13</v>
      </c>
    </row>
    <row r="89" spans="11:18" x14ac:dyDescent="0.25">
      <c r="K89" s="4"/>
      <c r="L89" s="4"/>
      <c r="M89" s="19"/>
      <c r="R89" s="3" t="s">
        <v>11</v>
      </c>
    </row>
    <row r="90" spans="11:18" x14ac:dyDescent="0.25">
      <c r="K90" s="4"/>
      <c r="L90" s="4"/>
      <c r="M90" s="19"/>
      <c r="R90" s="3" t="s">
        <v>35</v>
      </c>
    </row>
    <row r="91" spans="11:18" x14ac:dyDescent="0.25">
      <c r="K91" s="4"/>
      <c r="L91" s="4"/>
      <c r="M91" s="19"/>
      <c r="R91" s="3" t="s">
        <v>40</v>
      </c>
    </row>
    <row r="92" spans="11:18" x14ac:dyDescent="0.25">
      <c r="K92" s="4"/>
      <c r="L92" s="4"/>
      <c r="M92" s="19"/>
      <c r="R92" s="3" t="s">
        <v>12</v>
      </c>
    </row>
    <row r="93" spans="11:18" x14ac:dyDescent="0.25">
      <c r="K93" s="4"/>
      <c r="L93" s="4"/>
      <c r="M93" s="19"/>
      <c r="R93" s="3" t="s">
        <v>12</v>
      </c>
    </row>
    <row r="94" spans="11:18" x14ac:dyDescent="0.25">
      <c r="K94" s="4"/>
      <c r="L94" s="4"/>
      <c r="M94" s="19"/>
      <c r="R94" s="3" t="s">
        <v>11</v>
      </c>
    </row>
    <row r="95" spans="11:18" x14ac:dyDescent="0.25">
      <c r="K95" s="4"/>
      <c r="L95" s="4"/>
      <c r="M95" s="19"/>
      <c r="R95" s="3" t="s">
        <v>12</v>
      </c>
    </row>
    <row r="96" spans="11:18" x14ac:dyDescent="0.25">
      <c r="K96" s="4"/>
      <c r="L96" s="4"/>
      <c r="M96" s="19"/>
      <c r="R96" s="3" t="s">
        <v>13</v>
      </c>
    </row>
    <row r="97" spans="11:18" x14ac:dyDescent="0.25">
      <c r="K97" s="4"/>
      <c r="L97" s="4"/>
      <c r="M97" s="19"/>
      <c r="R97" s="3" t="s">
        <v>12</v>
      </c>
    </row>
    <row r="98" spans="11:18" x14ac:dyDescent="0.25">
      <c r="K98" s="4"/>
      <c r="L98" s="4"/>
      <c r="M98" s="19"/>
      <c r="R98" s="3" t="s">
        <v>12</v>
      </c>
    </row>
    <row r="99" spans="11:18" x14ac:dyDescent="0.25">
      <c r="K99" s="4"/>
      <c r="L99" s="4"/>
      <c r="M99" s="19"/>
      <c r="R99" s="3" t="s">
        <v>11</v>
      </c>
    </row>
    <row r="100" spans="11:18" x14ac:dyDescent="0.25">
      <c r="K100" s="4"/>
      <c r="L100" s="4"/>
      <c r="M100" s="19"/>
      <c r="R100" s="3" t="s">
        <v>14</v>
      </c>
    </row>
    <row r="101" spans="11:18" x14ac:dyDescent="0.25">
      <c r="K101" s="4"/>
      <c r="L101" s="4"/>
      <c r="M101" s="19"/>
      <c r="R101" s="3" t="s">
        <v>11</v>
      </c>
    </row>
    <row r="102" spans="11:18" x14ac:dyDescent="0.25">
      <c r="K102" s="4"/>
      <c r="L102" s="4"/>
      <c r="M102" s="19"/>
      <c r="R102" s="3" t="s">
        <v>11</v>
      </c>
    </row>
    <row r="103" spans="11:18" x14ac:dyDescent="0.25">
      <c r="K103" s="4"/>
      <c r="L103" s="4"/>
      <c r="M103" s="19"/>
      <c r="R103" s="3" t="s">
        <v>11</v>
      </c>
    </row>
    <row r="104" spans="11:18" x14ac:dyDescent="0.25">
      <c r="K104" s="4"/>
      <c r="L104" s="4"/>
      <c r="M104" s="19"/>
      <c r="R104" s="3" t="s">
        <v>11</v>
      </c>
    </row>
    <row r="105" spans="11:18" x14ac:dyDescent="0.25">
      <c r="K105" s="4"/>
      <c r="L105" s="4"/>
      <c r="M105" s="19"/>
    </row>
    <row r="106" spans="11:18" x14ac:dyDescent="0.25">
      <c r="K106" s="4"/>
      <c r="L106" s="4"/>
      <c r="M106" s="19"/>
      <c r="R106" s="3" t="s">
        <v>12</v>
      </c>
    </row>
    <row r="107" spans="11:18" x14ac:dyDescent="0.25">
      <c r="K107" s="4"/>
      <c r="L107" s="4"/>
      <c r="M107" s="19"/>
    </row>
    <row r="108" spans="11:18" x14ac:dyDescent="0.25">
      <c r="K108" s="4"/>
      <c r="L108" s="4"/>
      <c r="M108" s="19"/>
      <c r="R108" s="3" t="s">
        <v>35</v>
      </c>
    </row>
    <row r="109" spans="11:18" x14ac:dyDescent="0.25">
      <c r="K109" s="4"/>
      <c r="L109" s="4"/>
      <c r="M109" s="19"/>
      <c r="R109" s="3" t="s">
        <v>35</v>
      </c>
    </row>
    <row r="110" spans="11:18" x14ac:dyDescent="0.25">
      <c r="K110" s="4"/>
      <c r="L110" s="4"/>
      <c r="M110" s="19"/>
      <c r="R110" s="3" t="s">
        <v>12</v>
      </c>
    </row>
    <row r="111" spans="11:18" x14ac:dyDescent="0.25">
      <c r="K111" s="4"/>
      <c r="L111" s="4"/>
      <c r="R111" s="3" t="s">
        <v>11</v>
      </c>
    </row>
    <row r="112" spans="11:18" x14ac:dyDescent="0.25">
      <c r="K112" s="4"/>
      <c r="L112" s="4"/>
      <c r="R112" s="3" t="s">
        <v>11</v>
      </c>
    </row>
    <row r="113" spans="11:19" x14ac:dyDescent="0.25">
      <c r="K113" s="4"/>
      <c r="L113" s="4"/>
      <c r="S113" s="3" t="s">
        <v>12</v>
      </c>
    </row>
    <row r="114" spans="11:19" x14ac:dyDescent="0.25">
      <c r="K114" s="4"/>
      <c r="L114" s="4"/>
      <c r="R114" s="3" t="s">
        <v>11</v>
      </c>
    </row>
    <row r="115" spans="11:19" x14ac:dyDescent="0.25">
      <c r="K115" s="4"/>
      <c r="L115" s="4"/>
      <c r="R115" s="3" t="s">
        <v>15</v>
      </c>
    </row>
    <row r="116" spans="11:19" x14ac:dyDescent="0.25">
      <c r="K116" s="4"/>
      <c r="L116" s="4"/>
      <c r="R116" s="3" t="s">
        <v>15</v>
      </c>
    </row>
    <row r="117" spans="11:19" x14ac:dyDescent="0.25">
      <c r="K117" s="4"/>
      <c r="L117" s="4"/>
      <c r="R117" s="3" t="s">
        <v>11</v>
      </c>
    </row>
    <row r="118" spans="11:19" x14ac:dyDescent="0.25">
      <c r="K118" s="4"/>
      <c r="L118" s="4"/>
      <c r="R118" s="3" t="s">
        <v>11</v>
      </c>
    </row>
    <row r="119" spans="11:19" x14ac:dyDescent="0.25">
      <c r="K119" s="4"/>
      <c r="L119" s="4"/>
      <c r="R119" s="3" t="s">
        <v>35</v>
      </c>
    </row>
    <row r="120" spans="11:19" x14ac:dyDescent="0.25">
      <c r="K120" s="4"/>
      <c r="L120" s="4"/>
      <c r="R120" s="3" t="s">
        <v>11</v>
      </c>
    </row>
    <row r="121" spans="11:19" x14ac:dyDescent="0.25">
      <c r="K121" s="4"/>
      <c r="L121" s="4"/>
      <c r="R121" s="3" t="s">
        <v>14</v>
      </c>
    </row>
    <row r="122" spans="11:19" x14ac:dyDescent="0.25">
      <c r="K122" s="4"/>
      <c r="L122" s="4"/>
      <c r="R122" s="3" t="s">
        <v>11</v>
      </c>
    </row>
    <row r="123" spans="11:19" x14ac:dyDescent="0.25">
      <c r="K123" s="4"/>
      <c r="L123" s="4"/>
      <c r="R123" s="3" t="s">
        <v>11</v>
      </c>
    </row>
    <row r="124" spans="11:19" x14ac:dyDescent="0.25">
      <c r="K124" s="4"/>
      <c r="L124" s="4"/>
      <c r="R124" s="3" t="s">
        <v>11</v>
      </c>
    </row>
    <row r="125" spans="11:19" x14ac:dyDescent="0.25">
      <c r="K125" s="4"/>
      <c r="L125" s="4"/>
      <c r="R125" s="3" t="s">
        <v>11</v>
      </c>
    </row>
    <row r="126" spans="11:19" x14ac:dyDescent="0.25">
      <c r="K126" s="4"/>
      <c r="L126" s="4"/>
      <c r="M126" s="19"/>
      <c r="R126" s="3" t="s">
        <v>11</v>
      </c>
    </row>
    <row r="127" spans="11:19" x14ac:dyDescent="0.25">
      <c r="K127" s="4"/>
      <c r="L127" s="4"/>
      <c r="M127" s="19"/>
      <c r="R127" s="3" t="s">
        <v>11</v>
      </c>
    </row>
    <row r="128" spans="11:19" x14ac:dyDescent="0.25">
      <c r="K128" s="4"/>
      <c r="L128" s="4"/>
      <c r="M128" s="19"/>
      <c r="R128" s="3" t="s">
        <v>13</v>
      </c>
    </row>
    <row r="129" spans="11:19" x14ac:dyDescent="0.25">
      <c r="K129" s="4"/>
      <c r="L129" s="4"/>
      <c r="M129" s="19"/>
      <c r="R129" s="3" t="s">
        <v>14</v>
      </c>
    </row>
    <row r="130" spans="11:19" x14ac:dyDescent="0.25">
      <c r="K130" s="4"/>
      <c r="L130" s="4"/>
      <c r="M130" s="19"/>
      <c r="R130" s="3" t="s">
        <v>11</v>
      </c>
    </row>
    <row r="131" spans="11:19" x14ac:dyDescent="0.25">
      <c r="K131" s="4"/>
      <c r="L131" s="4"/>
      <c r="M131" s="19"/>
      <c r="R131" s="3" t="s">
        <v>12</v>
      </c>
    </row>
    <row r="132" spans="11:19" x14ac:dyDescent="0.25">
      <c r="K132" s="4"/>
      <c r="L132" s="4"/>
      <c r="M132" s="19"/>
    </row>
    <row r="133" spans="11:19" x14ac:dyDescent="0.25">
      <c r="K133" s="4"/>
      <c r="L133" s="4"/>
      <c r="M133" s="19"/>
      <c r="R133" s="3" t="s">
        <v>11</v>
      </c>
    </row>
    <row r="134" spans="11:19" x14ac:dyDescent="0.25">
      <c r="K134" s="4"/>
      <c r="L134" s="4"/>
      <c r="M134" s="19"/>
      <c r="R134" s="3" t="s">
        <v>11</v>
      </c>
    </row>
    <row r="135" spans="11:19" x14ac:dyDescent="0.25">
      <c r="K135" s="4"/>
      <c r="L135" s="4"/>
      <c r="M135" s="19"/>
      <c r="R135" s="3" t="s">
        <v>14</v>
      </c>
    </row>
    <row r="136" spans="11:19" x14ac:dyDescent="0.25">
      <c r="K136" s="4"/>
      <c r="L136" s="4"/>
      <c r="M136" s="19"/>
      <c r="R136" s="3" t="s">
        <v>11</v>
      </c>
    </row>
    <row r="137" spans="11:19" x14ac:dyDescent="0.25">
      <c r="K137" s="4"/>
      <c r="L137" s="4"/>
      <c r="M137" s="19"/>
      <c r="R137" s="3" t="s">
        <v>15</v>
      </c>
    </row>
    <row r="138" spans="11:19" x14ac:dyDescent="0.25">
      <c r="K138" s="4"/>
      <c r="L138" s="4"/>
      <c r="M138" s="19"/>
      <c r="R138" s="3" t="s">
        <v>12</v>
      </c>
    </row>
    <row r="139" spans="11:19" x14ac:dyDescent="0.25">
      <c r="K139" s="4"/>
      <c r="L139" s="4"/>
      <c r="R139" s="3" t="s">
        <v>11</v>
      </c>
    </row>
    <row r="140" spans="11:19" x14ac:dyDescent="0.25">
      <c r="K140" s="4"/>
      <c r="L140" s="4"/>
      <c r="R140" s="3" t="s">
        <v>11</v>
      </c>
    </row>
    <row r="141" spans="11:19" x14ac:dyDescent="0.25">
      <c r="K141" s="4"/>
      <c r="L141" s="4"/>
      <c r="S141" s="3" t="s">
        <v>12</v>
      </c>
    </row>
    <row r="142" spans="11:19" x14ac:dyDescent="0.25">
      <c r="K142" s="4"/>
      <c r="L142" s="4"/>
      <c r="S142" s="3" t="s">
        <v>12</v>
      </c>
    </row>
    <row r="143" spans="11:19" x14ac:dyDescent="0.25">
      <c r="K143" s="4"/>
      <c r="L143" s="4"/>
      <c r="S143" s="3" t="s">
        <v>12</v>
      </c>
    </row>
    <row r="144" spans="11:19" x14ac:dyDescent="0.25">
      <c r="K144" s="4"/>
      <c r="L144" s="4"/>
      <c r="M144" s="19"/>
      <c r="R144" s="3" t="s">
        <v>12</v>
      </c>
    </row>
    <row r="145" spans="11:18" x14ac:dyDescent="0.25">
      <c r="K145" s="4"/>
      <c r="L145" s="4"/>
      <c r="M145" s="19"/>
      <c r="R145" s="3" t="s">
        <v>12</v>
      </c>
    </row>
    <row r="146" spans="11:18" x14ac:dyDescent="0.25">
      <c r="K146" s="4"/>
      <c r="L146" s="4"/>
      <c r="M146" s="19"/>
      <c r="R146" s="3" t="s">
        <v>11</v>
      </c>
    </row>
    <row r="147" spans="11:18" x14ac:dyDescent="0.25">
      <c r="K147" s="4"/>
      <c r="L147" s="4"/>
      <c r="M147" s="19"/>
      <c r="R147" s="3" t="s">
        <v>12</v>
      </c>
    </row>
    <row r="148" spans="11:18" x14ac:dyDescent="0.25">
      <c r="K148" s="4"/>
      <c r="L148" s="4"/>
      <c r="M148" s="19"/>
      <c r="R148" s="3" t="s">
        <v>11</v>
      </c>
    </row>
    <row r="149" spans="11:18" x14ac:dyDescent="0.25">
      <c r="K149" s="4"/>
      <c r="L149" s="4"/>
      <c r="R149" s="3" t="s">
        <v>11</v>
      </c>
    </row>
    <row r="150" spans="11:18" x14ac:dyDescent="0.25">
      <c r="K150" s="4"/>
      <c r="L150" s="4"/>
      <c r="R150" s="3" t="s">
        <v>11</v>
      </c>
    </row>
    <row r="151" spans="11:18" x14ac:dyDescent="0.25">
      <c r="K151" s="4"/>
      <c r="L151" s="4"/>
      <c r="M151" s="19"/>
      <c r="R151" s="3" t="s">
        <v>14</v>
      </c>
    </row>
    <row r="152" spans="11:18" x14ac:dyDescent="0.25">
      <c r="K152" s="4"/>
      <c r="L152" s="4"/>
      <c r="M152" s="19"/>
      <c r="R152" s="3" t="s">
        <v>14</v>
      </c>
    </row>
    <row r="153" spans="11:18" x14ac:dyDescent="0.25">
      <c r="K153" s="4"/>
      <c r="L153" s="4"/>
      <c r="M153" s="19"/>
      <c r="R153" s="3" t="s">
        <v>11</v>
      </c>
    </row>
    <row r="154" spans="11:18" x14ac:dyDescent="0.25">
      <c r="K154" s="4"/>
      <c r="L154" s="4"/>
      <c r="M154" s="19"/>
      <c r="R154" s="3" t="s">
        <v>11</v>
      </c>
    </row>
    <row r="155" spans="11:18" x14ac:dyDescent="0.25">
      <c r="K155" s="4"/>
      <c r="L155" s="4"/>
      <c r="M155" s="19"/>
      <c r="R155" s="3" t="s">
        <v>13</v>
      </c>
    </row>
    <row r="156" spans="11:18" x14ac:dyDescent="0.25">
      <c r="K156" s="4"/>
      <c r="L156" s="4"/>
      <c r="M156" s="19"/>
      <c r="R156" s="3" t="s">
        <v>11</v>
      </c>
    </row>
    <row r="157" spans="11:18" x14ac:dyDescent="0.25">
      <c r="K157" s="4"/>
      <c r="L157" s="4"/>
      <c r="M157" s="19"/>
      <c r="R157" s="3" t="s">
        <v>11</v>
      </c>
    </row>
    <row r="158" spans="11:18" x14ac:dyDescent="0.25">
      <c r="K158" s="4"/>
      <c r="L158" s="4"/>
      <c r="M158" s="19"/>
      <c r="R158" s="3" t="s">
        <v>11</v>
      </c>
    </row>
    <row r="159" spans="11:18" x14ac:dyDescent="0.25">
      <c r="K159" s="4"/>
      <c r="L159" s="4"/>
      <c r="M159" s="19"/>
      <c r="R159" s="3" t="s">
        <v>39</v>
      </c>
    </row>
    <row r="160" spans="11:18" x14ac:dyDescent="0.25">
      <c r="K160" s="4"/>
      <c r="L160" s="4"/>
      <c r="M160" s="19"/>
      <c r="R160" s="3" t="s">
        <v>11</v>
      </c>
    </row>
    <row r="161" spans="11:18" x14ac:dyDescent="0.25">
      <c r="K161" s="4"/>
      <c r="L161" s="4"/>
      <c r="M161" s="19"/>
      <c r="R161" s="3" t="s">
        <v>12</v>
      </c>
    </row>
    <row r="162" spans="11:18" x14ac:dyDescent="0.25">
      <c r="K162" s="4"/>
      <c r="L162" s="4"/>
      <c r="M162" s="19"/>
      <c r="R162" s="3" t="s">
        <v>12</v>
      </c>
    </row>
    <row r="163" spans="11:18" x14ac:dyDescent="0.25">
      <c r="K163" s="4"/>
      <c r="L163" s="4"/>
      <c r="R163" s="3" t="s">
        <v>11</v>
      </c>
    </row>
    <row r="164" spans="11:18" x14ac:dyDescent="0.25">
      <c r="K164" s="4"/>
      <c r="L164" s="4"/>
      <c r="R164" s="3" t="s">
        <v>11</v>
      </c>
    </row>
    <row r="165" spans="11:18" x14ac:dyDescent="0.25">
      <c r="K165" s="4"/>
      <c r="L165" s="4"/>
      <c r="M165" s="19"/>
      <c r="R165" s="3" t="s">
        <v>12</v>
      </c>
    </row>
    <row r="166" spans="11:18" x14ac:dyDescent="0.25">
      <c r="K166" s="4"/>
      <c r="L166" s="4"/>
      <c r="M166" s="19"/>
      <c r="R166" s="3" t="s">
        <v>11</v>
      </c>
    </row>
    <row r="167" spans="11:18" x14ac:dyDescent="0.25">
      <c r="K167" s="4"/>
      <c r="L167" s="4"/>
      <c r="M167" s="19"/>
      <c r="R167" s="3" t="s">
        <v>11</v>
      </c>
    </row>
    <row r="168" spans="11:18" x14ac:dyDescent="0.25">
      <c r="K168" s="4"/>
      <c r="L168" s="4"/>
      <c r="M168" s="19"/>
      <c r="R168" s="3" t="s">
        <v>11</v>
      </c>
    </row>
    <row r="169" spans="11:18" x14ac:dyDescent="0.25">
      <c r="K169" s="4"/>
      <c r="L169" s="4"/>
      <c r="M169" s="19"/>
      <c r="R169" s="3" t="s">
        <v>12</v>
      </c>
    </row>
    <row r="170" spans="11:18" x14ac:dyDescent="0.25">
      <c r="K170" s="4"/>
      <c r="L170" s="4"/>
      <c r="M170" s="19"/>
      <c r="R170" s="3" t="s">
        <v>11</v>
      </c>
    </row>
    <row r="171" spans="11:18" x14ac:dyDescent="0.25">
      <c r="K171" s="4"/>
      <c r="L171" s="4"/>
      <c r="M171" s="19"/>
      <c r="R171" s="3" t="s">
        <v>12</v>
      </c>
    </row>
    <row r="172" spans="11:18" x14ac:dyDescent="0.25">
      <c r="K172" s="4"/>
      <c r="L172" s="4"/>
      <c r="M172" s="19"/>
      <c r="R172" s="3" t="s">
        <v>12</v>
      </c>
    </row>
    <row r="173" spans="11:18" x14ac:dyDescent="0.25">
      <c r="K173" s="4"/>
      <c r="L173" s="4"/>
      <c r="M173" s="19"/>
      <c r="R173" s="3" t="s">
        <v>11</v>
      </c>
    </row>
    <row r="174" spans="11:18" x14ac:dyDescent="0.25">
      <c r="K174" s="4"/>
      <c r="L174" s="4"/>
      <c r="M174" s="19"/>
      <c r="R174" s="3" t="s">
        <v>11</v>
      </c>
    </row>
    <row r="175" spans="11:18" x14ac:dyDescent="0.25">
      <c r="K175" s="4"/>
      <c r="L175" s="4"/>
      <c r="M175" s="19"/>
      <c r="R175" s="3" t="s">
        <v>12</v>
      </c>
    </row>
    <row r="176" spans="11:18" x14ac:dyDescent="0.25">
      <c r="K176" s="4"/>
      <c r="L176" s="4"/>
      <c r="M176" s="19"/>
      <c r="R176" s="3" t="s">
        <v>11</v>
      </c>
    </row>
    <row r="177" spans="11:18" x14ac:dyDescent="0.25">
      <c r="K177" s="4"/>
      <c r="L177" s="4"/>
      <c r="M177" s="19"/>
      <c r="R177" s="3" t="s">
        <v>11</v>
      </c>
    </row>
    <row r="178" spans="11:18" x14ac:dyDescent="0.25">
      <c r="K178" s="4"/>
      <c r="L178" s="4"/>
      <c r="R178" s="3" t="s">
        <v>11</v>
      </c>
    </row>
    <row r="179" spans="11:18" x14ac:dyDescent="0.25">
      <c r="K179" s="4"/>
      <c r="L179" s="4"/>
      <c r="R179" s="3" t="s">
        <v>11</v>
      </c>
    </row>
    <row r="180" spans="11:18" x14ac:dyDescent="0.25">
      <c r="K180" s="4"/>
      <c r="L180" s="4"/>
      <c r="M180" s="19"/>
      <c r="R180" s="3" t="s">
        <v>12</v>
      </c>
    </row>
    <row r="181" spans="11:18" x14ac:dyDescent="0.25">
      <c r="K181" s="4"/>
      <c r="L181" s="4"/>
      <c r="M181" s="19"/>
      <c r="R181" s="3" t="s">
        <v>12</v>
      </c>
    </row>
    <row r="182" spans="11:18" x14ac:dyDescent="0.25">
      <c r="K182" s="4"/>
      <c r="L182" s="4"/>
      <c r="M182" s="19"/>
      <c r="R182" s="3" t="s">
        <v>40</v>
      </c>
    </row>
    <row r="183" spans="11:18" x14ac:dyDescent="0.25">
      <c r="K183" s="4"/>
      <c r="L183" s="4"/>
      <c r="M183" s="19"/>
      <c r="R183" s="3" t="s">
        <v>13</v>
      </c>
    </row>
    <row r="184" spans="11:18" x14ac:dyDescent="0.25">
      <c r="K184" s="4"/>
      <c r="L184" s="4"/>
      <c r="M184" s="19"/>
      <c r="R184" s="3" t="s">
        <v>11</v>
      </c>
    </row>
    <row r="185" spans="11:18" x14ac:dyDescent="0.25">
      <c r="K185" s="4"/>
      <c r="L185" s="4"/>
      <c r="M185" s="19"/>
      <c r="R185" s="3" t="s">
        <v>11</v>
      </c>
    </row>
    <row r="186" spans="11:18" x14ac:dyDescent="0.25">
      <c r="K186" s="4"/>
      <c r="L186" s="4"/>
      <c r="R186" s="3" t="s">
        <v>35</v>
      </c>
    </row>
    <row r="187" spans="11:18" x14ac:dyDescent="0.25">
      <c r="K187" s="4"/>
      <c r="L187" s="4"/>
      <c r="R187" s="3" t="s">
        <v>13</v>
      </c>
    </row>
    <row r="188" spans="11:18" x14ac:dyDescent="0.25">
      <c r="K188" s="4"/>
      <c r="L188" s="4"/>
      <c r="R188" s="3" t="s">
        <v>39</v>
      </c>
    </row>
    <row r="189" spans="11:18" x14ac:dyDescent="0.25">
      <c r="K189" s="4"/>
      <c r="L189" s="4"/>
      <c r="R189" s="3" t="s">
        <v>12</v>
      </c>
    </row>
    <row r="190" spans="11:18" x14ac:dyDescent="0.25">
      <c r="K190" s="4"/>
      <c r="L190" s="4"/>
      <c r="R190" s="3" t="s">
        <v>11</v>
      </c>
    </row>
    <row r="191" spans="11:18" x14ac:dyDescent="0.25">
      <c r="K191" s="4"/>
      <c r="L191" s="4"/>
      <c r="R191" s="3" t="s">
        <v>35</v>
      </c>
    </row>
    <row r="192" spans="11:18" x14ac:dyDescent="0.25">
      <c r="K192" s="4"/>
      <c r="L192" s="4"/>
      <c r="R192" s="3" t="s">
        <v>11</v>
      </c>
    </row>
    <row r="193" spans="11:18" x14ac:dyDescent="0.25">
      <c r="K193" s="4"/>
      <c r="L193" s="4"/>
      <c r="R193" s="3" t="s">
        <v>11</v>
      </c>
    </row>
    <row r="194" spans="11:18" x14ac:dyDescent="0.25">
      <c r="K194" s="4"/>
      <c r="L194" s="4"/>
      <c r="R194" s="3" t="s">
        <v>15</v>
      </c>
    </row>
    <row r="195" spans="11:18" x14ac:dyDescent="0.25">
      <c r="K195" s="4"/>
      <c r="L195" s="4"/>
      <c r="R195" s="3" t="s">
        <v>11</v>
      </c>
    </row>
    <row r="196" spans="11:18" x14ac:dyDescent="0.25">
      <c r="K196" s="4"/>
      <c r="L196" s="4"/>
      <c r="R196" s="3" t="s">
        <v>12</v>
      </c>
    </row>
    <row r="197" spans="11:18" x14ac:dyDescent="0.25">
      <c r="K197" s="4"/>
      <c r="L197" s="4"/>
      <c r="R197" s="3" t="s">
        <v>12</v>
      </c>
    </row>
    <row r="198" spans="11:18" x14ac:dyDescent="0.25">
      <c r="K198" s="4"/>
      <c r="L198" s="4"/>
      <c r="R198" s="3" t="s">
        <v>12</v>
      </c>
    </row>
    <row r="199" spans="11:18" x14ac:dyDescent="0.25">
      <c r="K199" s="4"/>
      <c r="L199" s="4"/>
      <c r="R199" s="3" t="s">
        <v>12</v>
      </c>
    </row>
    <row r="200" spans="11:18" x14ac:dyDescent="0.25">
      <c r="K200" s="4"/>
      <c r="L200" s="4"/>
      <c r="R200" s="3" t="s">
        <v>12</v>
      </c>
    </row>
    <row r="201" spans="11:18" x14ac:dyDescent="0.25">
      <c r="K201" s="4"/>
      <c r="L201" s="4"/>
      <c r="R201" s="3" t="s">
        <v>13</v>
      </c>
    </row>
    <row r="202" spans="11:18" x14ac:dyDescent="0.25">
      <c r="K202" s="4"/>
      <c r="L202" s="4"/>
      <c r="R202" s="3" t="s">
        <v>11</v>
      </c>
    </row>
    <row r="203" spans="11:18" x14ac:dyDescent="0.25">
      <c r="K203" s="4"/>
      <c r="L203" s="4"/>
      <c r="R203" s="3" t="s">
        <v>40</v>
      </c>
    </row>
    <row r="204" spans="11:18" x14ac:dyDescent="0.25">
      <c r="K204" s="4"/>
      <c r="L204" s="4"/>
      <c r="R204" s="3" t="s">
        <v>12</v>
      </c>
    </row>
    <row r="205" spans="11:18" x14ac:dyDescent="0.25">
      <c r="K205" s="4"/>
      <c r="L205" s="4"/>
      <c r="R205" s="3" t="s">
        <v>11</v>
      </c>
    </row>
    <row r="206" spans="11:18" x14ac:dyDescent="0.25">
      <c r="K206" s="4"/>
      <c r="L206" s="4"/>
      <c r="R206" s="3" t="s">
        <v>11</v>
      </c>
    </row>
    <row r="207" spans="11:18" x14ac:dyDescent="0.25">
      <c r="K207" s="4"/>
      <c r="L207" s="4"/>
      <c r="R207" s="3" t="s">
        <v>39</v>
      </c>
    </row>
    <row r="208" spans="11:18" x14ac:dyDescent="0.25">
      <c r="K208" s="4"/>
      <c r="L208" s="4"/>
      <c r="R208" s="3" t="s">
        <v>11</v>
      </c>
    </row>
    <row r="209" spans="11:18" x14ac:dyDescent="0.25">
      <c r="K209" s="4"/>
      <c r="L209" s="4"/>
      <c r="R209" s="3" t="s">
        <v>12</v>
      </c>
    </row>
    <row r="210" spans="11:18" x14ac:dyDescent="0.25">
      <c r="K210" s="4"/>
      <c r="L210" s="4"/>
      <c r="R210" s="3" t="s">
        <v>11</v>
      </c>
    </row>
    <row r="211" spans="11:18" x14ac:dyDescent="0.25">
      <c r="K211" s="4"/>
      <c r="L211" s="4"/>
      <c r="R211" s="3" t="s">
        <v>11</v>
      </c>
    </row>
    <row r="212" spans="11:18" x14ac:dyDescent="0.25">
      <c r="K212" s="4"/>
      <c r="L212" s="4"/>
      <c r="R212" s="3" t="s">
        <v>15</v>
      </c>
    </row>
    <row r="213" spans="11:18" x14ac:dyDescent="0.25">
      <c r="K213" s="4"/>
      <c r="L213" s="4"/>
      <c r="R213" s="3" t="s">
        <v>12</v>
      </c>
    </row>
    <row r="214" spans="11:18" x14ac:dyDescent="0.25">
      <c r="K214" s="4"/>
      <c r="L214" s="4"/>
      <c r="R214" s="3" t="s">
        <v>12</v>
      </c>
    </row>
    <row r="215" spans="11:18" x14ac:dyDescent="0.25">
      <c r="K215" s="4"/>
      <c r="L215" s="4"/>
      <c r="R215" s="3" t="s">
        <v>12</v>
      </c>
    </row>
    <row r="216" spans="11:18" x14ac:dyDescent="0.25">
      <c r="K216" s="4"/>
      <c r="L216" s="4"/>
      <c r="R216" s="3" t="s">
        <v>12</v>
      </c>
    </row>
    <row r="217" spans="11:18" x14ac:dyDescent="0.25">
      <c r="K217" s="4"/>
      <c r="L217" s="4"/>
      <c r="R217" s="3" t="s">
        <v>14</v>
      </c>
    </row>
    <row r="218" spans="11:18" x14ac:dyDescent="0.25">
      <c r="K218" s="4"/>
      <c r="L218" s="4"/>
      <c r="R218" s="3" t="s">
        <v>11</v>
      </c>
    </row>
    <row r="219" spans="11:18" x14ac:dyDescent="0.25">
      <c r="K219" s="4"/>
      <c r="L219" s="4"/>
      <c r="R219" s="3" t="s">
        <v>12</v>
      </c>
    </row>
    <row r="220" spans="11:18" x14ac:dyDescent="0.25">
      <c r="K220" s="4"/>
      <c r="L220" s="4"/>
      <c r="R220" s="3" t="s">
        <v>14</v>
      </c>
    </row>
    <row r="221" spans="11:18" x14ac:dyDescent="0.25">
      <c r="K221" s="4"/>
      <c r="L221" s="4"/>
      <c r="R221" s="3" t="s">
        <v>11</v>
      </c>
    </row>
    <row r="222" spans="11:18" x14ac:dyDescent="0.25">
      <c r="K222" s="4"/>
      <c r="L222" s="4"/>
      <c r="R222" s="3" t="s">
        <v>11</v>
      </c>
    </row>
    <row r="223" spans="11:18" x14ac:dyDescent="0.25">
      <c r="K223" s="4"/>
      <c r="L223" s="4"/>
      <c r="R223" s="3" t="s">
        <v>27</v>
      </c>
    </row>
    <row r="224" spans="11:18" x14ac:dyDescent="0.25">
      <c r="K224" s="4"/>
      <c r="L224" s="4"/>
      <c r="R224" s="3" t="s">
        <v>12</v>
      </c>
    </row>
    <row r="225" spans="11:18" x14ac:dyDescent="0.25">
      <c r="K225" s="4"/>
      <c r="L225" s="4"/>
      <c r="R225" s="3" t="s">
        <v>12</v>
      </c>
    </row>
    <row r="226" spans="11:18" x14ac:dyDescent="0.25">
      <c r="K226" s="4"/>
      <c r="L226" s="4"/>
      <c r="R226" s="3" t="s">
        <v>27</v>
      </c>
    </row>
    <row r="227" spans="11:18" x14ac:dyDescent="0.25">
      <c r="K227" s="4"/>
      <c r="L227" s="4"/>
      <c r="R227" s="3" t="s">
        <v>12</v>
      </c>
    </row>
    <row r="228" spans="11:18" x14ac:dyDescent="0.25">
      <c r="K228" s="4"/>
      <c r="L228" s="4"/>
      <c r="R228" s="3" t="s">
        <v>11</v>
      </c>
    </row>
    <row r="229" spans="11:18" x14ac:dyDescent="0.25">
      <c r="K229" s="4"/>
      <c r="L229" s="4"/>
      <c r="R229" s="3" t="s">
        <v>13</v>
      </c>
    </row>
    <row r="230" spans="11:18" x14ac:dyDescent="0.25">
      <c r="K230" s="4"/>
      <c r="R230" s="3" t="s">
        <v>11</v>
      </c>
    </row>
    <row r="231" spans="11:18" x14ac:dyDescent="0.25">
      <c r="K231" s="4"/>
      <c r="L231" s="4"/>
      <c r="R231" s="3" t="s">
        <v>11</v>
      </c>
    </row>
    <row r="232" spans="11:18" x14ac:dyDescent="0.25">
      <c r="K232" s="4"/>
      <c r="L232" s="4"/>
      <c r="R232" s="3" t="s">
        <v>11</v>
      </c>
    </row>
    <row r="233" spans="11:18" x14ac:dyDescent="0.25">
      <c r="K233" s="4"/>
      <c r="L233" s="4"/>
      <c r="R233" s="3" t="s">
        <v>11</v>
      </c>
    </row>
    <row r="234" spans="11:18" x14ac:dyDescent="0.25">
      <c r="K234" s="4"/>
      <c r="L234" s="4"/>
      <c r="R234" s="3" t="s">
        <v>13</v>
      </c>
    </row>
    <row r="235" spans="11:18" x14ac:dyDescent="0.25">
      <c r="K235" s="4"/>
      <c r="L235" s="4"/>
      <c r="R235" s="3" t="s">
        <v>27</v>
      </c>
    </row>
    <row r="236" spans="11:18" x14ac:dyDescent="0.25">
      <c r="K236" s="4"/>
      <c r="L236" s="4"/>
      <c r="R236" s="3" t="s">
        <v>13</v>
      </c>
    </row>
    <row r="237" spans="11:18" x14ac:dyDescent="0.25">
      <c r="K237" s="4"/>
      <c r="L237" s="4"/>
      <c r="R237" s="3" t="s">
        <v>11</v>
      </c>
    </row>
    <row r="238" spans="11:18" x14ac:dyDescent="0.25">
      <c r="K238" s="4"/>
      <c r="L238" s="4"/>
      <c r="R238" s="3" t="s">
        <v>11</v>
      </c>
    </row>
    <row r="239" spans="11:18" x14ac:dyDescent="0.25">
      <c r="K239" s="4"/>
      <c r="L239" s="4"/>
      <c r="R239" s="3" t="s">
        <v>27</v>
      </c>
    </row>
    <row r="240" spans="11:18" x14ac:dyDescent="0.25">
      <c r="K240" s="4"/>
      <c r="L240" s="4"/>
      <c r="R240" s="3" t="s">
        <v>11</v>
      </c>
    </row>
    <row r="241" spans="11:18" x14ac:dyDescent="0.25">
      <c r="K241" s="4"/>
      <c r="L241" s="4"/>
      <c r="R241" s="3" t="s">
        <v>11</v>
      </c>
    </row>
    <row r="242" spans="11:18" x14ac:dyDescent="0.25">
      <c r="K242" s="4"/>
      <c r="L242" s="4"/>
      <c r="R242" s="3" t="s">
        <v>11</v>
      </c>
    </row>
    <row r="243" spans="11:18" x14ac:dyDescent="0.25">
      <c r="K243" s="4"/>
      <c r="L243" s="4"/>
      <c r="R243" s="3" t="s">
        <v>11</v>
      </c>
    </row>
    <row r="244" spans="11:18" x14ac:dyDescent="0.25">
      <c r="K244" s="4"/>
      <c r="L244" s="4"/>
      <c r="R244" s="3" t="s">
        <v>15</v>
      </c>
    </row>
    <row r="245" spans="11:18" x14ac:dyDescent="0.25">
      <c r="K245" s="4"/>
      <c r="L245" s="4"/>
      <c r="R245" s="3" t="s">
        <v>11</v>
      </c>
    </row>
    <row r="246" spans="11:18" x14ac:dyDescent="0.25">
      <c r="K246" s="4"/>
      <c r="L246" s="4"/>
      <c r="R246" s="3" t="s">
        <v>11</v>
      </c>
    </row>
    <row r="247" spans="11:18" x14ac:dyDescent="0.25">
      <c r="K247" s="4"/>
      <c r="L247" s="4"/>
      <c r="R247" s="3" t="s">
        <v>15</v>
      </c>
    </row>
    <row r="248" spans="11:18" x14ac:dyDescent="0.25">
      <c r="R248" s="3" t="s">
        <v>11</v>
      </c>
    </row>
    <row r="249" spans="11:18" x14ac:dyDescent="0.25">
      <c r="R249" s="3" t="s">
        <v>11</v>
      </c>
    </row>
    <row r="250" spans="11:18" x14ac:dyDescent="0.25">
      <c r="K250" s="4"/>
      <c r="L250" s="4"/>
      <c r="R250" s="3" t="s">
        <v>27</v>
      </c>
    </row>
    <row r="251" spans="11:18" x14ac:dyDescent="0.25">
      <c r="K251" s="4"/>
      <c r="L251" s="4"/>
      <c r="R251" s="3" t="s">
        <v>11</v>
      </c>
    </row>
    <row r="252" spans="11:18" x14ac:dyDescent="0.25">
      <c r="K252" s="4"/>
      <c r="L252" s="4"/>
      <c r="R252" s="3" t="s">
        <v>11</v>
      </c>
    </row>
    <row r="253" spans="11:18" x14ac:dyDescent="0.25">
      <c r="K253" s="4"/>
      <c r="L253" s="4"/>
      <c r="R253" s="3" t="s">
        <v>15</v>
      </c>
    </row>
    <row r="254" spans="11:18" x14ac:dyDescent="0.25">
      <c r="K254" s="4"/>
      <c r="L254" s="4"/>
      <c r="R254" s="3" t="s">
        <v>27</v>
      </c>
    </row>
    <row r="255" spans="11:18" x14ac:dyDescent="0.25">
      <c r="K255" s="4"/>
      <c r="L255" s="4"/>
      <c r="R255" s="3" t="s">
        <v>11</v>
      </c>
    </row>
    <row r="256" spans="11:18" x14ac:dyDescent="0.25">
      <c r="K256" s="4"/>
      <c r="L256" s="4"/>
      <c r="R256" s="3" t="s">
        <v>11</v>
      </c>
    </row>
    <row r="257" spans="1:19" x14ac:dyDescent="0.25">
      <c r="K257" s="4"/>
      <c r="L257" s="4"/>
      <c r="R257" s="3" t="s">
        <v>11</v>
      </c>
    </row>
    <row r="258" spans="1:19" x14ac:dyDescent="0.25">
      <c r="K258" s="4"/>
      <c r="L258" s="4"/>
      <c r="R258" s="3" t="s">
        <v>11</v>
      </c>
    </row>
    <row r="259" spans="1:19" x14ac:dyDescent="0.25">
      <c r="K259" s="4"/>
      <c r="L259" s="4"/>
      <c r="R259" s="3" t="s">
        <v>11</v>
      </c>
    </row>
    <row r="260" spans="1:19" x14ac:dyDescent="0.25">
      <c r="K260" s="4"/>
      <c r="L260" s="4"/>
      <c r="R260" s="3" t="s">
        <v>15</v>
      </c>
    </row>
    <row r="261" spans="1:19" x14ac:dyDescent="0.25">
      <c r="K261" s="4"/>
      <c r="L261" s="4"/>
      <c r="R261" s="3" t="s">
        <v>15</v>
      </c>
    </row>
    <row r="262" spans="1:19" x14ac:dyDescent="0.25">
      <c r="K262" s="4"/>
      <c r="L262" s="4"/>
      <c r="R262" s="3" t="s">
        <v>13</v>
      </c>
    </row>
    <row r="263" spans="1:19" x14ac:dyDescent="0.25">
      <c r="K263" s="4"/>
      <c r="L263" s="4"/>
      <c r="R263" s="3" t="s">
        <v>13</v>
      </c>
    </row>
    <row r="264" spans="1:19" x14ac:dyDescent="0.25">
      <c r="K264" s="4"/>
      <c r="L264" s="4"/>
      <c r="R264" s="3" t="s">
        <v>11</v>
      </c>
    </row>
    <row r="265" spans="1:19" x14ac:dyDescent="0.25">
      <c r="K265" s="4"/>
      <c r="L265" s="4"/>
      <c r="R265" s="3" t="s">
        <v>11</v>
      </c>
    </row>
    <row r="266" spans="1:19" x14ac:dyDescent="0.25">
      <c r="K266" s="4"/>
      <c r="L266" s="4"/>
      <c r="R266" s="3" t="s">
        <v>11</v>
      </c>
    </row>
    <row r="267" spans="1:19" x14ac:dyDescent="0.25">
      <c r="K267" s="4"/>
      <c r="L267" s="4"/>
      <c r="R267" s="3" t="s">
        <v>11</v>
      </c>
    </row>
    <row r="268" spans="1:19" x14ac:dyDescent="0.25">
      <c r="A268" s="3"/>
      <c r="K268" s="4"/>
      <c r="L268" s="4"/>
      <c r="R268" s="3" t="s">
        <v>11</v>
      </c>
    </row>
    <row r="269" spans="1:19" x14ac:dyDescent="0.25">
      <c r="K269" s="4"/>
      <c r="L269" s="4"/>
      <c r="M269" s="8"/>
    </row>
    <row r="270" spans="1:19" x14ac:dyDescent="0.25">
      <c r="K270" s="4"/>
      <c r="L270" s="4"/>
      <c r="M270" s="8"/>
    </row>
    <row r="271" spans="1:19" x14ac:dyDescent="0.25">
      <c r="K271" s="4"/>
      <c r="L271" s="4"/>
      <c r="R271" s="3" t="s">
        <v>13</v>
      </c>
    </row>
    <row r="272" spans="1:19" x14ac:dyDescent="0.25">
      <c r="K272" s="4"/>
      <c r="L272" s="4"/>
      <c r="S272" s="3" t="s">
        <v>13</v>
      </c>
    </row>
    <row r="273" spans="1:19" x14ac:dyDescent="0.25">
      <c r="K273" s="4"/>
      <c r="L273" s="4"/>
      <c r="R273" s="3" t="s">
        <v>13</v>
      </c>
    </row>
    <row r="274" spans="1:19" x14ac:dyDescent="0.25">
      <c r="K274" s="4"/>
      <c r="L274" s="4"/>
      <c r="S274" s="3" t="s">
        <v>11</v>
      </c>
    </row>
    <row r="275" spans="1:19" x14ac:dyDescent="0.25">
      <c r="K275" s="4"/>
      <c r="L275" s="4"/>
      <c r="S275" s="3" t="s">
        <v>11</v>
      </c>
    </row>
    <row r="276" spans="1:19" ht="15.75" thickBot="1" x14ac:dyDescent="0.3">
      <c r="K276" s="4"/>
      <c r="L276" s="4"/>
    </row>
    <row r="277" spans="1:19" x14ac:dyDescent="0.25">
      <c r="A277" s="10" t="s">
        <v>24</v>
      </c>
      <c r="B277" s="11" t="s">
        <v>20</v>
      </c>
      <c r="C277" s="11" t="s">
        <v>25</v>
      </c>
      <c r="D277" s="11" t="s">
        <v>18</v>
      </c>
      <c r="E277" s="11" t="s">
        <v>36</v>
      </c>
      <c r="F277" s="11" t="s">
        <v>41</v>
      </c>
      <c r="G277" s="11" t="s">
        <v>19</v>
      </c>
      <c r="H277" s="11" t="s">
        <v>26</v>
      </c>
      <c r="I277" s="11" t="s">
        <v>37</v>
      </c>
      <c r="J277" s="11" t="s">
        <v>42</v>
      </c>
      <c r="K277" s="11" t="s">
        <v>38</v>
      </c>
      <c r="L277" s="11"/>
      <c r="M277" s="12" t="s">
        <v>23</v>
      </c>
    </row>
    <row r="278" spans="1:19" x14ac:dyDescent="0.25">
      <c r="A278" s="13" t="s">
        <v>21</v>
      </c>
      <c r="B278" s="15">
        <f>COUNTIF(R2:R275,"SVP")</f>
        <v>114</v>
      </c>
      <c r="C278" s="15">
        <f>COUNTIF(R2:R275,"TYR")</f>
        <v>11</v>
      </c>
      <c r="D278" s="15">
        <f>COUNTIF(R2:R275,"STS")</f>
        <v>16</v>
      </c>
      <c r="E278" s="15">
        <f>COUNTIF(R2:R275,"MM")</f>
        <v>54</v>
      </c>
      <c r="F278" s="15">
        <f>COUNTIF(R2:R275,"LEO")</f>
        <v>3</v>
      </c>
      <c r="G278" s="15">
        <f>COUNTIF(R2:R275,"LAB")</f>
        <v>11</v>
      </c>
      <c r="H278" s="15">
        <f>COUNTIF(R2:R275,"AM")</f>
        <v>8</v>
      </c>
      <c r="I278" s="15">
        <f>COUNTIF(R2:R275,"BSC")</f>
        <v>10</v>
      </c>
      <c r="J278" s="15">
        <f>COUNTIF(R2:R275,"SJU")</f>
        <v>0</v>
      </c>
      <c r="K278" s="15">
        <f>COUNTIF(R2:R275,"PEY")</f>
        <v>4</v>
      </c>
      <c r="L278" s="15"/>
      <c r="M278" s="16">
        <f>SUM(B278:G278)</f>
        <v>209</v>
      </c>
    </row>
    <row r="279" spans="1:19" x14ac:dyDescent="0.25">
      <c r="A279" s="13" t="s">
        <v>22</v>
      </c>
      <c r="B279" s="15">
        <f>COUNTIF(S2:S275,"SVP")</f>
        <v>18</v>
      </c>
      <c r="C279" s="15">
        <f>COUNTIF(S2:S275,"TYR")</f>
        <v>0</v>
      </c>
      <c r="D279" s="15">
        <f>COUNTIF(S2:S275,"STS")</f>
        <v>1</v>
      </c>
      <c r="E279" s="15">
        <f>COUNTIF(S2:S275,"MM")</f>
        <v>17</v>
      </c>
      <c r="F279" s="15">
        <f>COUNTIF(S2:S275,"LEO")</f>
        <v>0</v>
      </c>
      <c r="G279" s="15">
        <f>COUNTIF(S2:S275,"LAB")</f>
        <v>0</v>
      </c>
      <c r="H279" s="15">
        <f>COUNTIF(S2:S275,"AM")</f>
        <v>0</v>
      </c>
      <c r="I279" s="15">
        <f>COUNTIF(S2:S275,"BSC")</f>
        <v>0</v>
      </c>
      <c r="J279" s="15">
        <f>COUNTIF(S2:S275,"SJU")</f>
        <v>0</v>
      </c>
      <c r="K279" s="15">
        <f>COUNTIF(S2:S275,"PEY")</f>
        <v>0</v>
      </c>
      <c r="L279" s="15"/>
      <c r="M279" s="16">
        <f>SUM(B279:G279)</f>
        <v>36</v>
      </c>
    </row>
    <row r="280" spans="1:19" ht="15.75" thickBot="1" x14ac:dyDescent="0.3">
      <c r="A280" s="14" t="s">
        <v>23</v>
      </c>
      <c r="B280" s="17">
        <f>SUM(B278+B279)</f>
        <v>132</v>
      </c>
      <c r="C280" s="17">
        <f t="shared" ref="C280" si="0">SUM(C278+C279)</f>
        <v>11</v>
      </c>
      <c r="D280" s="17">
        <f t="shared" ref="D280:K280" si="1">SUM(D278+D279)</f>
        <v>17</v>
      </c>
      <c r="E280" s="17">
        <f t="shared" si="1"/>
        <v>71</v>
      </c>
      <c r="F280" s="17">
        <f>SUM(F278+F279)</f>
        <v>3</v>
      </c>
      <c r="G280" s="17">
        <f t="shared" si="1"/>
        <v>11</v>
      </c>
      <c r="H280" s="17">
        <f t="shared" si="1"/>
        <v>8</v>
      </c>
      <c r="I280" s="17">
        <f t="shared" si="1"/>
        <v>10</v>
      </c>
      <c r="J280" s="17">
        <f>SUM(J278+J279)</f>
        <v>0</v>
      </c>
      <c r="K280" s="17">
        <f t="shared" si="1"/>
        <v>4</v>
      </c>
      <c r="L280" s="17"/>
      <c r="M280" s="18">
        <f>SUM(B280:H280)</f>
        <v>253</v>
      </c>
    </row>
    <row r="281" spans="1:19" x14ac:dyDescent="0.25">
      <c r="A281" s="3"/>
      <c r="M281" s="3"/>
    </row>
    <row r="282" spans="1:19" x14ac:dyDescent="0.25">
      <c r="K282" s="4"/>
      <c r="L282" s="4"/>
    </row>
    <row r="283" spans="1:19" x14ac:dyDescent="0.25">
      <c r="K283" s="4"/>
      <c r="L283" s="4"/>
    </row>
    <row r="284" spans="1:19" x14ac:dyDescent="0.25">
      <c r="K284" s="4"/>
      <c r="L284" s="4"/>
    </row>
    <row r="285" spans="1:19" x14ac:dyDescent="0.25">
      <c r="K285" s="4"/>
      <c r="L285" s="4"/>
    </row>
    <row r="286" spans="1:19" x14ac:dyDescent="0.25">
      <c r="K286" s="4"/>
      <c r="L286" s="4"/>
    </row>
    <row r="287" spans="1:19" x14ac:dyDescent="0.25">
      <c r="K287" s="4"/>
      <c r="L287" s="4"/>
    </row>
    <row r="288" spans="1:19" x14ac:dyDescent="0.25">
      <c r="K288" s="4"/>
      <c r="L288" s="4"/>
    </row>
    <row r="289" spans="11:12" x14ac:dyDescent="0.25">
      <c r="K289" s="4"/>
      <c r="L289" s="4"/>
    </row>
    <row r="290" spans="11:12" x14ac:dyDescent="0.25">
      <c r="K290" s="4"/>
      <c r="L290" s="4"/>
    </row>
    <row r="291" spans="11:12" x14ac:dyDescent="0.25">
      <c r="K291" s="4"/>
      <c r="L291" s="4"/>
    </row>
    <row r="292" spans="11:12" x14ac:dyDescent="0.25">
      <c r="K292" s="4"/>
      <c r="L292" s="4"/>
    </row>
    <row r="293" spans="11:12" x14ac:dyDescent="0.25">
      <c r="K293" s="4"/>
      <c r="L293" s="4"/>
    </row>
    <row r="294" spans="11:12" x14ac:dyDescent="0.25">
      <c r="K294" s="4"/>
      <c r="L294" s="4"/>
    </row>
    <row r="295" spans="11:12" x14ac:dyDescent="0.25">
      <c r="K295" s="4"/>
      <c r="L295" s="4"/>
    </row>
    <row r="296" spans="11:12" x14ac:dyDescent="0.25">
      <c r="K296" s="4"/>
      <c r="L296" s="4"/>
    </row>
    <row r="297" spans="11:12" x14ac:dyDescent="0.25">
      <c r="K297" s="4"/>
      <c r="L297" s="4"/>
    </row>
    <row r="298" spans="11:12" x14ac:dyDescent="0.25">
      <c r="K298" s="4"/>
      <c r="L298" s="4"/>
    </row>
    <row r="299" spans="11:12" x14ac:dyDescent="0.25">
      <c r="K299" s="4"/>
      <c r="L299" s="4"/>
    </row>
    <row r="300" spans="11:12" x14ac:dyDescent="0.25">
      <c r="K300" s="4"/>
      <c r="L300" s="4"/>
    </row>
    <row r="301" spans="11:12" x14ac:dyDescent="0.25">
      <c r="K301" s="4"/>
      <c r="L301" s="4"/>
    </row>
    <row r="302" spans="11:12" x14ac:dyDescent="0.25">
      <c r="K302" s="4"/>
      <c r="L302" s="4"/>
    </row>
    <row r="303" spans="11:12" x14ac:dyDescent="0.25">
      <c r="K303" s="4"/>
      <c r="L303" s="4"/>
    </row>
    <row r="304" spans="11:12" x14ac:dyDescent="0.25">
      <c r="K304" s="4"/>
      <c r="L304" s="4"/>
    </row>
    <row r="305" spans="11:12" x14ac:dyDescent="0.25">
      <c r="K305" s="4"/>
      <c r="L305" s="4"/>
    </row>
    <row r="306" spans="11:12" x14ac:dyDescent="0.25">
      <c r="K306" s="4"/>
      <c r="L306" s="4"/>
    </row>
    <row r="307" spans="11:12" x14ac:dyDescent="0.25">
      <c r="K307" s="4"/>
      <c r="L307" s="4"/>
    </row>
    <row r="308" spans="11:12" x14ac:dyDescent="0.25">
      <c r="K308" s="4"/>
      <c r="L308" s="4"/>
    </row>
    <row r="309" spans="11:12" x14ac:dyDescent="0.25">
      <c r="K309" s="4"/>
      <c r="L309" s="4"/>
    </row>
    <row r="310" spans="11:12" x14ac:dyDescent="0.25">
      <c r="K310" s="4"/>
      <c r="L310" s="4"/>
    </row>
    <row r="311" spans="11:12" x14ac:dyDescent="0.25">
      <c r="K311" s="4"/>
      <c r="L311" s="4"/>
    </row>
    <row r="312" spans="11:12" x14ac:dyDescent="0.25">
      <c r="K312" s="4"/>
      <c r="L312" s="4"/>
    </row>
    <row r="313" spans="11:12" x14ac:dyDescent="0.25">
      <c r="K313" s="4"/>
      <c r="L313" s="4"/>
    </row>
    <row r="314" spans="11:12" x14ac:dyDescent="0.25">
      <c r="K314" s="4"/>
      <c r="L314" s="4"/>
    </row>
    <row r="315" spans="11:12" x14ac:dyDescent="0.25">
      <c r="K315" s="4"/>
      <c r="L315" s="4"/>
    </row>
    <row r="316" spans="11:12" x14ac:dyDescent="0.25">
      <c r="K316" s="4"/>
      <c r="L316" s="4"/>
    </row>
    <row r="317" spans="11:12" x14ac:dyDescent="0.25">
      <c r="K317" s="4"/>
      <c r="L317" s="4"/>
    </row>
    <row r="318" spans="11:12" x14ac:dyDescent="0.25">
      <c r="K318" s="4"/>
      <c r="L318" s="4"/>
    </row>
    <row r="319" spans="11:12" x14ac:dyDescent="0.25">
      <c r="K319" s="4"/>
      <c r="L319" s="4"/>
    </row>
    <row r="320" spans="11:12" x14ac:dyDescent="0.25">
      <c r="K320" s="4"/>
      <c r="L320" s="4"/>
    </row>
    <row r="321" spans="11:12" x14ac:dyDescent="0.25">
      <c r="K321" s="4"/>
      <c r="L321" s="4"/>
    </row>
    <row r="322" spans="11:12" x14ac:dyDescent="0.25">
      <c r="K322" s="4"/>
      <c r="L322" s="4"/>
    </row>
    <row r="323" spans="11:12" x14ac:dyDescent="0.25">
      <c r="K323" s="4"/>
      <c r="L323" s="4"/>
    </row>
    <row r="324" spans="11:12" x14ac:dyDescent="0.25">
      <c r="K324" s="4"/>
      <c r="L324" s="4"/>
    </row>
    <row r="325" spans="11:12" x14ac:dyDescent="0.25">
      <c r="K325" s="4"/>
      <c r="L325" s="4"/>
    </row>
    <row r="326" spans="11:12" x14ac:dyDescent="0.25">
      <c r="K326" s="4"/>
      <c r="L326" s="4"/>
    </row>
    <row r="327" spans="11:12" x14ac:dyDescent="0.25">
      <c r="K327" s="4"/>
      <c r="L327" s="4"/>
    </row>
    <row r="328" spans="11:12" x14ac:dyDescent="0.25">
      <c r="K328" s="4"/>
      <c r="L328" s="4"/>
    </row>
    <row r="329" spans="11:12" x14ac:dyDescent="0.25">
      <c r="K329" s="4"/>
      <c r="L329" s="4"/>
    </row>
    <row r="330" spans="11:12" x14ac:dyDescent="0.25">
      <c r="K330" s="4"/>
      <c r="L330" s="4"/>
    </row>
    <row r="331" spans="11:12" x14ac:dyDescent="0.25">
      <c r="K331" s="4"/>
      <c r="L331" s="4"/>
    </row>
    <row r="332" spans="11:12" x14ac:dyDescent="0.25">
      <c r="K332" s="4"/>
      <c r="L332" s="4"/>
    </row>
    <row r="333" spans="11:12" x14ac:dyDescent="0.25">
      <c r="K333" s="4"/>
      <c r="L333" s="4"/>
    </row>
    <row r="334" spans="11:12" x14ac:dyDescent="0.25">
      <c r="K334" s="4"/>
      <c r="L334" s="4"/>
    </row>
    <row r="335" spans="11:12" x14ac:dyDescent="0.25">
      <c r="K335" s="4"/>
      <c r="L335" s="4"/>
    </row>
    <row r="336" spans="11:12" x14ac:dyDescent="0.25">
      <c r="K336" s="4"/>
      <c r="L336" s="4"/>
    </row>
    <row r="337" spans="11:12" x14ac:dyDescent="0.25">
      <c r="K337" s="4"/>
      <c r="L337" s="4"/>
    </row>
    <row r="338" spans="11:12" x14ac:dyDescent="0.25">
      <c r="K338" s="4"/>
      <c r="L338" s="4"/>
    </row>
    <row r="339" spans="11:12" x14ac:dyDescent="0.25">
      <c r="K339" s="4"/>
      <c r="L339" s="4"/>
    </row>
    <row r="340" spans="11:12" x14ac:dyDescent="0.25">
      <c r="K340" s="4"/>
      <c r="L340" s="4"/>
    </row>
    <row r="341" spans="11:12" x14ac:dyDescent="0.25">
      <c r="K341" s="4"/>
      <c r="L341" s="4"/>
    </row>
    <row r="342" spans="11:12" x14ac:dyDescent="0.25">
      <c r="K342" s="4"/>
      <c r="L342" s="4"/>
    </row>
    <row r="343" spans="11:12" x14ac:dyDescent="0.25">
      <c r="K343" s="4"/>
      <c r="L343" s="4"/>
    </row>
    <row r="344" spans="11:12" x14ac:dyDescent="0.25">
      <c r="K344" s="4"/>
      <c r="L344" s="4"/>
    </row>
    <row r="345" spans="11:12" x14ac:dyDescent="0.25">
      <c r="K345" s="4"/>
      <c r="L345" s="4"/>
    </row>
    <row r="346" spans="11:12" x14ac:dyDescent="0.25">
      <c r="K346" s="4"/>
      <c r="L346" s="4"/>
    </row>
    <row r="347" spans="11:12" x14ac:dyDescent="0.25">
      <c r="K347" s="4"/>
      <c r="L347" s="4"/>
    </row>
    <row r="348" spans="11:12" x14ac:dyDescent="0.25">
      <c r="K348" s="4"/>
      <c r="L348" s="4"/>
    </row>
    <row r="349" spans="11:12" x14ac:dyDescent="0.25">
      <c r="K349" s="4"/>
      <c r="L349" s="4"/>
    </row>
    <row r="350" spans="11:12" x14ac:dyDescent="0.25">
      <c r="K350" s="4"/>
      <c r="L350" s="4"/>
    </row>
    <row r="351" spans="11:12" x14ac:dyDescent="0.25">
      <c r="K351" s="4"/>
      <c r="L351" s="4"/>
    </row>
    <row r="352" spans="11:12" x14ac:dyDescent="0.25">
      <c r="K352" s="4"/>
      <c r="L352" s="4"/>
    </row>
    <row r="353" spans="11:12" x14ac:dyDescent="0.25">
      <c r="K353" s="4"/>
      <c r="L353" s="4"/>
    </row>
    <row r="354" spans="11:12" x14ac:dyDescent="0.25">
      <c r="K354" s="4"/>
      <c r="L354" s="4"/>
    </row>
    <row r="355" spans="11:12" x14ac:dyDescent="0.25">
      <c r="K355" s="4"/>
      <c r="L355" s="4"/>
    </row>
    <row r="356" spans="11:12" x14ac:dyDescent="0.25">
      <c r="K356" s="4"/>
      <c r="L356" s="4"/>
    </row>
    <row r="357" spans="11:12" x14ac:dyDescent="0.25">
      <c r="K357" s="4"/>
      <c r="L357" s="4"/>
    </row>
    <row r="358" spans="11:12" x14ac:dyDescent="0.25">
      <c r="K358" s="4"/>
      <c r="L358" s="4"/>
    </row>
    <row r="359" spans="11:12" x14ac:dyDescent="0.25">
      <c r="K359" s="4"/>
      <c r="L359" s="4"/>
    </row>
    <row r="360" spans="11:12" x14ac:dyDescent="0.25">
      <c r="K360" s="4"/>
      <c r="L360" s="4"/>
    </row>
    <row r="361" spans="11:12" x14ac:dyDescent="0.25">
      <c r="K361" s="4"/>
      <c r="L361" s="4"/>
    </row>
    <row r="362" spans="11:12" x14ac:dyDescent="0.25">
      <c r="K362" s="4"/>
      <c r="L362" s="4"/>
    </row>
    <row r="363" spans="11:12" x14ac:dyDescent="0.25">
      <c r="K363" s="4"/>
      <c r="L363" s="4"/>
    </row>
    <row r="364" spans="11:12" x14ac:dyDescent="0.25">
      <c r="K364" s="4"/>
      <c r="L364" s="4"/>
    </row>
    <row r="365" spans="11:12" x14ac:dyDescent="0.25">
      <c r="K365" s="4"/>
      <c r="L365" s="4"/>
    </row>
    <row r="366" spans="11:12" x14ac:dyDescent="0.25">
      <c r="K366" s="4"/>
      <c r="L366" s="4"/>
    </row>
    <row r="367" spans="11:12" x14ac:dyDescent="0.25">
      <c r="K367" s="4"/>
      <c r="L367" s="4"/>
    </row>
    <row r="368" spans="11:12" x14ac:dyDescent="0.25">
      <c r="K368" s="4"/>
      <c r="L368" s="4"/>
    </row>
    <row r="369" spans="11:12" x14ac:dyDescent="0.25">
      <c r="K369" s="4"/>
      <c r="L369" s="4"/>
    </row>
    <row r="370" spans="11:12" x14ac:dyDescent="0.25">
      <c r="K370" s="4"/>
      <c r="L370" s="4"/>
    </row>
    <row r="371" spans="11:12" x14ac:dyDescent="0.25">
      <c r="K371" s="4"/>
      <c r="L371" s="4"/>
    </row>
    <row r="372" spans="11:12" x14ac:dyDescent="0.25">
      <c r="K372" s="4"/>
      <c r="L372" s="4"/>
    </row>
    <row r="373" spans="11:12" x14ac:dyDescent="0.25">
      <c r="K373" s="4"/>
      <c r="L373" s="4"/>
    </row>
    <row r="374" spans="11:12" x14ac:dyDescent="0.25">
      <c r="K374" s="4"/>
      <c r="L374" s="4"/>
    </row>
    <row r="375" spans="11:12" x14ac:dyDescent="0.25">
      <c r="K375" s="4"/>
      <c r="L375" s="4"/>
    </row>
    <row r="376" spans="11:12" x14ac:dyDescent="0.25">
      <c r="K376" s="4"/>
      <c r="L376" s="4"/>
    </row>
    <row r="377" spans="11:12" x14ac:dyDescent="0.25">
      <c r="K377" s="4"/>
      <c r="L377" s="4"/>
    </row>
    <row r="378" spans="11:12" x14ac:dyDescent="0.25">
      <c r="K378" s="4"/>
      <c r="L378" s="4"/>
    </row>
    <row r="379" spans="11:12" x14ac:dyDescent="0.25">
      <c r="K379" s="4"/>
      <c r="L379" s="4"/>
    </row>
    <row r="380" spans="11:12" x14ac:dyDescent="0.25">
      <c r="K380" s="4"/>
      <c r="L380" s="4"/>
    </row>
    <row r="381" spans="11:12" x14ac:dyDescent="0.25">
      <c r="K381" s="4"/>
      <c r="L381" s="4"/>
    </row>
    <row r="382" spans="11:12" x14ac:dyDescent="0.25">
      <c r="K382" s="4"/>
      <c r="L382" s="4"/>
    </row>
    <row r="383" spans="11:12" x14ac:dyDescent="0.25">
      <c r="K383" s="4"/>
      <c r="L383" s="4"/>
    </row>
    <row r="384" spans="11:12" x14ac:dyDescent="0.25">
      <c r="K384" s="4"/>
      <c r="L384" s="4"/>
    </row>
    <row r="385" spans="11:12" x14ac:dyDescent="0.25">
      <c r="K385" s="4"/>
      <c r="L385" s="4"/>
    </row>
    <row r="386" spans="11:12" x14ac:dyDescent="0.25">
      <c r="K386" s="4"/>
      <c r="L386" s="4"/>
    </row>
    <row r="387" spans="11:12" x14ac:dyDescent="0.25">
      <c r="K387" s="4"/>
      <c r="L387" s="4"/>
    </row>
    <row r="388" spans="11:12" x14ac:dyDescent="0.25">
      <c r="K388" s="4"/>
      <c r="L388" s="4"/>
    </row>
    <row r="389" spans="11:12" x14ac:dyDescent="0.25">
      <c r="K389" s="4"/>
      <c r="L389" s="4"/>
    </row>
    <row r="390" spans="11:12" x14ac:dyDescent="0.25">
      <c r="K390" s="4"/>
      <c r="L390" s="4"/>
    </row>
    <row r="391" spans="11:12" x14ac:dyDescent="0.25">
      <c r="K391" s="4"/>
      <c r="L391" s="4"/>
    </row>
    <row r="392" spans="11:12" x14ac:dyDescent="0.25">
      <c r="K392" s="4"/>
      <c r="L392" s="4"/>
    </row>
    <row r="393" spans="11:12" x14ac:dyDescent="0.25">
      <c r="K393" s="4"/>
      <c r="L393" s="4"/>
    </row>
    <row r="394" spans="11:12" x14ac:dyDescent="0.25">
      <c r="K394" s="4"/>
      <c r="L394" s="4"/>
    </row>
    <row r="395" spans="11:12" x14ac:dyDescent="0.25">
      <c r="K395" s="4"/>
      <c r="L395" s="4"/>
    </row>
    <row r="396" spans="11:12" x14ac:dyDescent="0.25">
      <c r="K396" s="4"/>
      <c r="L396" s="4"/>
    </row>
    <row r="397" spans="11:12" x14ac:dyDescent="0.25">
      <c r="K397" s="4"/>
      <c r="L397" s="4"/>
    </row>
    <row r="398" spans="11:12" x14ac:dyDescent="0.25">
      <c r="K398" s="4"/>
      <c r="L398" s="4"/>
    </row>
    <row r="399" spans="11:12" x14ac:dyDescent="0.25">
      <c r="K399" s="4"/>
      <c r="L399" s="4"/>
    </row>
    <row r="400" spans="11:12" x14ac:dyDescent="0.25">
      <c r="K400" s="4"/>
      <c r="L400" s="4"/>
    </row>
    <row r="401" spans="11:12" x14ac:dyDescent="0.25">
      <c r="K401" s="4"/>
      <c r="L401" s="4"/>
    </row>
    <row r="402" spans="11:12" x14ac:dyDescent="0.25">
      <c r="K402" s="4"/>
      <c r="L402" s="4"/>
    </row>
    <row r="403" spans="11:12" x14ac:dyDescent="0.25">
      <c r="K403" s="4"/>
      <c r="L403" s="4"/>
    </row>
    <row r="404" spans="11:12" x14ac:dyDescent="0.25">
      <c r="K404" s="4"/>
      <c r="L404" s="4"/>
    </row>
    <row r="405" spans="11:12" x14ac:dyDescent="0.25">
      <c r="K405" s="4"/>
      <c r="L405" s="4"/>
    </row>
    <row r="406" spans="11:12" x14ac:dyDescent="0.25">
      <c r="K406" s="4"/>
      <c r="L406" s="4"/>
    </row>
    <row r="407" spans="11:12" x14ac:dyDescent="0.25">
      <c r="K407" s="4"/>
      <c r="L407" s="4"/>
    </row>
    <row r="408" spans="11:12" x14ac:dyDescent="0.25">
      <c r="K408" s="4"/>
      <c r="L408" s="4"/>
    </row>
    <row r="409" spans="11:12" x14ac:dyDescent="0.25">
      <c r="K409" s="4"/>
      <c r="L409" s="4"/>
    </row>
    <row r="410" spans="11:12" x14ac:dyDescent="0.25">
      <c r="K410" s="4"/>
      <c r="L410" s="4"/>
    </row>
    <row r="411" spans="11:12" x14ac:dyDescent="0.25">
      <c r="K411" s="4"/>
      <c r="L411" s="4"/>
    </row>
    <row r="412" spans="11:12" x14ac:dyDescent="0.25">
      <c r="K412" s="4"/>
      <c r="L412" s="4"/>
    </row>
    <row r="413" spans="11:12" x14ac:dyDescent="0.25">
      <c r="K413" s="4"/>
      <c r="L413" s="4"/>
    </row>
    <row r="414" spans="11:12" x14ac:dyDescent="0.25">
      <c r="K414" s="4"/>
      <c r="L414" s="4"/>
    </row>
    <row r="415" spans="11:12" x14ac:dyDescent="0.25">
      <c r="K415" s="4"/>
      <c r="L415" s="4"/>
    </row>
    <row r="416" spans="11:12" x14ac:dyDescent="0.25">
      <c r="K416" s="4"/>
      <c r="L416" s="4"/>
    </row>
    <row r="417" spans="11:17" x14ac:dyDescent="0.25">
      <c r="K417" s="4"/>
      <c r="L417" s="4"/>
    </row>
    <row r="418" spans="11:17" x14ac:dyDescent="0.25">
      <c r="K418" s="4"/>
      <c r="L418" s="4"/>
    </row>
    <row r="419" spans="11:17" x14ac:dyDescent="0.25">
      <c r="K419" s="4"/>
      <c r="L419" s="4"/>
    </row>
    <row r="420" spans="11:17" x14ac:dyDescent="0.25">
      <c r="K420" s="4"/>
      <c r="L420" s="4"/>
    </row>
    <row r="421" spans="11:17" x14ac:dyDescent="0.25">
      <c r="K421" s="4"/>
      <c r="L421" s="4"/>
    </row>
    <row r="422" spans="11:17" x14ac:dyDescent="0.25">
      <c r="K422" s="4"/>
      <c r="L422" s="4"/>
    </row>
    <row r="423" spans="11:17" x14ac:dyDescent="0.25">
      <c r="K423" s="4"/>
      <c r="L423" s="4"/>
    </row>
    <row r="424" spans="11:17" x14ac:dyDescent="0.25">
      <c r="K424" s="4"/>
      <c r="L424" s="4"/>
    </row>
    <row r="425" spans="11:17" x14ac:dyDescent="0.25">
      <c r="K425" s="4"/>
      <c r="L425" s="4"/>
    </row>
    <row r="426" spans="11:17" x14ac:dyDescent="0.25">
      <c r="K426" s="4"/>
      <c r="L426" s="4"/>
    </row>
    <row r="427" spans="11:17" x14ac:dyDescent="0.25">
      <c r="K427" s="4"/>
      <c r="L427" s="4"/>
    </row>
    <row r="428" spans="11:17" x14ac:dyDescent="0.25">
      <c r="K428" s="4"/>
      <c r="L428" s="4"/>
    </row>
    <row r="429" spans="11:17" x14ac:dyDescent="0.25">
      <c r="P429" s="7"/>
      <c r="Q429" s="7"/>
    </row>
    <row r="430" spans="11:17" x14ac:dyDescent="0.25">
      <c r="P430" s="7"/>
      <c r="Q430" s="7"/>
    </row>
    <row r="431" spans="11:17" x14ac:dyDescent="0.25">
      <c r="P431" s="7"/>
      <c r="Q431" s="7"/>
    </row>
    <row r="432" spans="11:17" x14ac:dyDescent="0.25">
      <c r="P432" s="7"/>
      <c r="Q432" s="7"/>
    </row>
    <row r="433" spans="16:17" x14ac:dyDescent="0.25">
      <c r="P433" s="7"/>
      <c r="Q433" s="7"/>
    </row>
    <row r="434" spans="16:17" x14ac:dyDescent="0.25">
      <c r="P434" s="7"/>
      <c r="Q434" s="7"/>
    </row>
    <row r="435" spans="16:17" x14ac:dyDescent="0.25">
      <c r="P435" s="7"/>
      <c r="Q435" s="7"/>
    </row>
    <row r="436" spans="16:17" x14ac:dyDescent="0.25">
      <c r="P436" s="7"/>
      <c r="Q436" s="7"/>
    </row>
    <row r="437" spans="16:17" x14ac:dyDescent="0.25">
      <c r="P437" s="7"/>
      <c r="Q437" s="7"/>
    </row>
    <row r="438" spans="16:17" x14ac:dyDescent="0.25">
      <c r="P438" s="7"/>
      <c r="Q438" s="7"/>
    </row>
    <row r="439" spans="16:17" x14ac:dyDescent="0.25">
      <c r="P439" s="7"/>
      <c r="Q439" s="7"/>
    </row>
    <row r="440" spans="16:17" x14ac:dyDescent="0.25">
      <c r="P440" s="7"/>
      <c r="Q440" s="7"/>
    </row>
    <row r="441" spans="16:17" x14ac:dyDescent="0.25">
      <c r="P441" s="7"/>
      <c r="Q441" s="7"/>
    </row>
    <row r="442" spans="16:17" x14ac:dyDescent="0.25">
      <c r="P442" s="7"/>
      <c r="Q442" s="7"/>
    </row>
    <row r="443" spans="16:17" x14ac:dyDescent="0.25">
      <c r="P443" s="7"/>
      <c r="Q443" s="7"/>
    </row>
    <row r="444" spans="16:17" x14ac:dyDescent="0.25">
      <c r="P444" s="7"/>
      <c r="Q444" s="7"/>
    </row>
    <row r="445" spans="16:17" x14ac:dyDescent="0.25">
      <c r="P445" s="7"/>
      <c r="Q445" s="7"/>
    </row>
    <row r="446" spans="16:17" x14ac:dyDescent="0.25">
      <c r="P446" s="7"/>
      <c r="Q446" s="7"/>
    </row>
    <row r="447" spans="16:17" x14ac:dyDescent="0.25">
      <c r="P447" s="7"/>
      <c r="Q447" s="7"/>
    </row>
    <row r="448" spans="16:17" x14ac:dyDescent="0.25">
      <c r="P448" s="7"/>
      <c r="Q448" s="7"/>
    </row>
    <row r="449" spans="16:17" x14ac:dyDescent="0.25">
      <c r="P449" s="7"/>
      <c r="Q449" s="7"/>
    </row>
    <row r="450" spans="16:17" x14ac:dyDescent="0.25">
      <c r="P450" s="7"/>
      <c r="Q450" s="7"/>
    </row>
    <row r="451" spans="16:17" x14ac:dyDescent="0.25">
      <c r="P451" s="7"/>
      <c r="Q451" s="7"/>
    </row>
    <row r="452" spans="16:17" x14ac:dyDescent="0.25">
      <c r="P452" s="7"/>
      <c r="Q452" s="7"/>
    </row>
    <row r="453" spans="16:17" x14ac:dyDescent="0.25">
      <c r="P453" s="7"/>
      <c r="Q453" s="7"/>
    </row>
    <row r="454" spans="16:17" x14ac:dyDescent="0.25">
      <c r="P454" s="7"/>
      <c r="Q454" s="7"/>
    </row>
    <row r="455" spans="16:17" x14ac:dyDescent="0.25">
      <c r="P455" s="7"/>
      <c r="Q455" s="7"/>
    </row>
    <row r="456" spans="16:17" x14ac:dyDescent="0.25">
      <c r="P456" s="7"/>
      <c r="Q456" s="7"/>
    </row>
    <row r="457" spans="16:17" x14ac:dyDescent="0.25">
      <c r="P457" s="7"/>
      <c r="Q457" s="7"/>
    </row>
    <row r="458" spans="16:17" x14ac:dyDescent="0.25">
      <c r="P458" s="7"/>
      <c r="Q458" s="7"/>
    </row>
    <row r="459" spans="16:17" x14ac:dyDescent="0.25">
      <c r="P459" s="7"/>
      <c r="Q459" s="7"/>
    </row>
    <row r="460" spans="16:17" x14ac:dyDescent="0.25">
      <c r="P460" s="7"/>
      <c r="Q460" s="7"/>
    </row>
    <row r="461" spans="16:17" x14ac:dyDescent="0.25">
      <c r="P461" s="7"/>
      <c r="Q461" s="7"/>
    </row>
    <row r="462" spans="16:17" x14ac:dyDescent="0.25">
      <c r="P462" s="7"/>
      <c r="Q462" s="7"/>
    </row>
    <row r="463" spans="16:17" x14ac:dyDescent="0.25">
      <c r="P463" s="7"/>
      <c r="Q463" s="7"/>
    </row>
    <row r="464" spans="16:17" x14ac:dyDescent="0.25">
      <c r="P464" s="7"/>
      <c r="Q464" s="7"/>
    </row>
    <row r="465" spans="16:17" x14ac:dyDescent="0.25">
      <c r="P465" s="7"/>
      <c r="Q465" s="7"/>
    </row>
    <row r="466" spans="16:17" x14ac:dyDescent="0.25">
      <c r="P466" s="7"/>
      <c r="Q466" s="7"/>
    </row>
    <row r="467" spans="16:17" x14ac:dyDescent="0.25">
      <c r="P467" s="7"/>
      <c r="Q467" s="7"/>
    </row>
    <row r="468" spans="16:17" x14ac:dyDescent="0.25">
      <c r="P468" s="7"/>
      <c r="Q468" s="7"/>
    </row>
    <row r="469" spans="16:17" x14ac:dyDescent="0.25">
      <c r="P469" s="7"/>
      <c r="Q469" s="7"/>
    </row>
    <row r="470" spans="16:17" x14ac:dyDescent="0.25">
      <c r="P470" s="7"/>
      <c r="Q470" s="7"/>
    </row>
    <row r="471" spans="16:17" x14ac:dyDescent="0.25">
      <c r="P471" s="7"/>
      <c r="Q471" s="7"/>
    </row>
    <row r="472" spans="16:17" x14ac:dyDescent="0.25">
      <c r="P472" s="7"/>
      <c r="Q472" s="7"/>
    </row>
    <row r="473" spans="16:17" x14ac:dyDescent="0.25">
      <c r="P473" s="7"/>
      <c r="Q473" s="7"/>
    </row>
    <row r="474" spans="16:17" x14ac:dyDescent="0.25">
      <c r="P474" s="7"/>
      <c r="Q474" s="7"/>
    </row>
    <row r="475" spans="16:17" x14ac:dyDescent="0.25">
      <c r="P475" s="7"/>
      <c r="Q475" s="7"/>
    </row>
    <row r="476" spans="16:17" x14ac:dyDescent="0.25">
      <c r="P476" s="7"/>
      <c r="Q476" s="7"/>
    </row>
    <row r="477" spans="16:17" x14ac:dyDescent="0.25">
      <c r="P477" s="7"/>
      <c r="Q477" s="7"/>
    </row>
    <row r="478" spans="16:17" x14ac:dyDescent="0.25">
      <c r="P478" s="7"/>
      <c r="Q478" s="7"/>
    </row>
    <row r="479" spans="16:17" x14ac:dyDescent="0.25">
      <c r="P479" s="7"/>
      <c r="Q479" s="7"/>
    </row>
    <row r="480" spans="16:17" x14ac:dyDescent="0.25">
      <c r="P480" s="7"/>
      <c r="Q480" s="7"/>
    </row>
    <row r="481" spans="16:17" x14ac:dyDescent="0.25">
      <c r="P481" s="7"/>
      <c r="Q481" s="7"/>
    </row>
    <row r="482" spans="16:17" x14ac:dyDescent="0.25">
      <c r="P482" s="7"/>
      <c r="Q482" s="7"/>
    </row>
    <row r="483" spans="16:17" x14ac:dyDescent="0.25">
      <c r="P483" s="7"/>
      <c r="Q483" s="7"/>
    </row>
    <row r="484" spans="16:17" x14ac:dyDescent="0.25">
      <c r="P484" s="7"/>
      <c r="Q484" s="7"/>
    </row>
    <row r="485" spans="16:17" x14ac:dyDescent="0.25">
      <c r="P485" s="7"/>
      <c r="Q485" s="7"/>
    </row>
    <row r="486" spans="16:17" x14ac:dyDescent="0.25">
      <c r="P486" s="7"/>
      <c r="Q486" s="7"/>
    </row>
    <row r="487" spans="16:17" x14ac:dyDescent="0.25">
      <c r="P487" s="7"/>
      <c r="Q487" s="7"/>
    </row>
    <row r="488" spans="16:17" x14ac:dyDescent="0.25">
      <c r="P488" s="7"/>
      <c r="Q488" s="7"/>
    </row>
    <row r="489" spans="16:17" x14ac:dyDescent="0.25">
      <c r="P489" s="7"/>
      <c r="Q489" s="7"/>
    </row>
  </sheetData>
  <sortState ref="A2:O223">
    <sortCondition ref="A223"/>
  </sortState>
  <conditionalFormatting sqref="K72:L86 K200:L209 K211:L211 K213:L213 T65:XFD65 S66:XFD69 M143:R143 M159:P163 M169:P170 M183:P184 M198:XFD199 M34:P34 A36:C36 S278:XFD428 M207 A66:L66 N65:P67 N94:P100 A149:P150 A165:P166 K215:L221 P43:P44 A139:J139 A140:C142 N140:XFD140 A135:C137 M137:P137 K89:L92 A116:J116 M116:XFD116 A94:J94 A45:I45 K45:P45 K45:L47 A273:I273 A271:T271 K223:L225 A272:J272 M272:T273 A171:P171 A269:J270 M269:XFD269 K50:L69 M241:P242 A247:XFD247 A245:B246 Q207:XFD234 A250:J250 M250:XFD250 J246:XFD246 M144:P146 Q144:XFD185 M139:P139 R139:XFD139 R126:XFD137 Q126:Q131 R94:XFD110 R65:R69 Q50:Q110 A46:C47 R45:XFD46 Q28:Q46 K97:L109 M110:P110 A172:J172 M172:P172 M131:P131 M133:P134 Q133:Q139 M132:Q132 A230:J230 B262:C262 T274:T275 A261:C261 K262:T262 A282:O428 A276:N276 R28:XFD36 S141:XFD143 A266:C267 M270:T270 S276:T277 X270:XFD277 A260:J260 M259:T260 M256:XFD258 U259:XFD262 B251:C251 N251:XFD254 L266:L267 M243:XFD244 M231:P231 N266:XFD267 A281:I281 Q236:XFD242 M251 M235:XFD235 A101:P107 J36:P36 A28:P29 D30:I44 A65:C65 J65:L65 A67:F68 J67:L67 J68:P69 G46:P46 G47:XFD47 A69:C69 G96:J96 G97:L100 G95:L95 G108:P109 G110:J110 A108:D110 A95:D100 A126:C127 G126:P127 A111:XFD111 A117:XFD125 G137:J137 G135:P136 A147:C148 G147:P148 A157:P158 A151:C156 G151:P156 G140:L140 G141:J142 A164:C164 J164:P164 A178:C179 A167:C168 G167:P168 A228:C229 G228:P229 G236:P237 G235:J235 G234:P234 A231:C244 G239:P240 G241:J244 A185:C187 F186:XFD187 F185:P185 A173:P177 A181:C182 G181:P182 A188:XFD197 A200:XFD206 J231 J232:P233 J238:P238 A252:C252 F252:M252 F251:J251 F255:XFD255 F256:J256 A255:C259 F259:L259 F257:I258 A253:M254 G261:T261 G262:I262 G178:P179 A180:P180 L230:P230 L35:P35 L245:XFD245 A128:P130 A114:XFD115 A112:J113 L112:XFD113 L141:R142 A277:E280 G277:G280 I277:I280 M277:M280">
    <cfRule type="expression" dxfId="142" priority="163">
      <formula>NOT(MOD(ROW(),2))</formula>
    </cfRule>
  </conditionalFormatting>
  <conditionalFormatting sqref="M70:P71 M87:P88 A159:I159 A170:I170 A198:C199 M210:P210 A212:I212 M212:P212 A30:C35 M30:P33 T48:XFD50 T52:XFD64 W51:XFD51 N207:P207 A207:C211 A52:L53 N52:P64 M52:M67 A91:L92 N90:P93 M90:M100 M214:P214 A226:A227 N226:P227 A93:J93 A223:P223 A222:J222 M222:P222 A48:I49 A274:J275 M274:O275 R50:R64 R70:XFD93 A132:I132 M48:S49 J58:L61 J64:L64 J75:P80 A50:P51 A70:C80 A54:C64 G54:L57 G62:L63 G72:P74 G71:I71 A81:P81 A87:C90 G90:L90 G89:P89 G87:I88 A84:P86 A82:C83 E82:P83 A131:C131 G131:I131 A145:I145 A143:C144 A161:I162 A160:C160 G160:I160 A133:C134 G133:I134 A146:C146 G146:I146 G143:I144 A169:C169 G169:I169 G198:I199 G208:P209 G210:I210 G211:P211 A224:C225 G224:P225 A183:C184 F184:I184 G183:I183 A219:P221 A213:C218 G207:L207 G215:P218 G214:J214 G213:P213 A163:F163">
    <cfRule type="expression" dxfId="141" priority="162">
      <formula>NOT(MOD(ROW(),2))</formula>
    </cfRule>
  </conditionalFormatting>
  <conditionalFormatting sqref="J70:J71">
    <cfRule type="expression" dxfId="140" priority="161">
      <formula>NOT(MOD(ROW(),2))</formula>
    </cfRule>
  </conditionalFormatting>
  <conditionalFormatting sqref="K70:L71">
    <cfRule type="expression" dxfId="139" priority="160">
      <formula>NOT(MOD(ROW(),2))</formula>
    </cfRule>
  </conditionalFormatting>
  <conditionalFormatting sqref="J87:L88">
    <cfRule type="expression" dxfId="138" priority="159">
      <formula>NOT(MOD(ROW(),2))</formula>
    </cfRule>
  </conditionalFormatting>
  <conditionalFormatting sqref="J131:J134">
    <cfRule type="expression" dxfId="137" priority="158">
      <formula>NOT(MOD(ROW(),2))</formula>
    </cfRule>
  </conditionalFormatting>
  <conditionalFormatting sqref="K131:L131 K133:L134">
    <cfRule type="expression" dxfId="136" priority="157">
      <formula>NOT(MOD(ROW(),2))</formula>
    </cfRule>
  </conditionalFormatting>
  <conditionalFormatting sqref="J144:L146 J143 L143">
    <cfRule type="expression" dxfId="135" priority="156">
      <formula>NOT(MOD(ROW(),2))</formula>
    </cfRule>
  </conditionalFormatting>
  <conditionalFormatting sqref="J159:J163">
    <cfRule type="expression" dxfId="134" priority="155">
      <formula>NOT(MOD(ROW(),2))</formula>
    </cfRule>
  </conditionalFormatting>
  <conditionalFormatting sqref="K159:L163">
    <cfRule type="expression" dxfId="133" priority="154">
      <formula>NOT(MOD(ROW(),2))</formula>
    </cfRule>
  </conditionalFormatting>
  <conditionalFormatting sqref="J169:L170">
    <cfRule type="expression" dxfId="132" priority="153">
      <formula>NOT(MOD(ROW(),2))</formula>
    </cfRule>
  </conditionalFormatting>
  <conditionalFormatting sqref="J183:L184">
    <cfRule type="expression" dxfId="131" priority="152">
      <formula>NOT(MOD(ROW(),2))</formula>
    </cfRule>
  </conditionalFormatting>
  <conditionalFormatting sqref="J198:L199">
    <cfRule type="expression" dxfId="130" priority="151">
      <formula>NOT(MOD(ROW(),2))</formula>
    </cfRule>
  </conditionalFormatting>
  <conditionalFormatting sqref="J210:L210">
    <cfRule type="expression" dxfId="129" priority="150">
      <formula>NOT(MOD(ROW(),2))</formula>
    </cfRule>
  </conditionalFormatting>
  <conditionalFormatting sqref="J212:L212">
    <cfRule type="expression" dxfId="128" priority="149">
      <formula>NOT(MOD(ROW(),2))</formula>
    </cfRule>
  </conditionalFormatting>
  <conditionalFormatting sqref="J30:L31">
    <cfRule type="expression" dxfId="127" priority="148">
      <formula>NOT(MOD(ROW(),2))</formula>
    </cfRule>
  </conditionalFormatting>
  <conditionalFormatting sqref="J32:L33 J34">
    <cfRule type="expression" dxfId="126" priority="147">
      <formula>NOT(MOD(ROW(),2))</formula>
    </cfRule>
  </conditionalFormatting>
  <conditionalFormatting sqref="J35">
    <cfRule type="expression" dxfId="125" priority="146">
      <formula>NOT(MOD(ROW(),2))</formula>
    </cfRule>
  </conditionalFormatting>
  <conditionalFormatting sqref="S51:S52 S54:S55 S57:S58 S60:S61 S63:S64">
    <cfRule type="expression" dxfId="124" priority="145">
      <formula>NOT(MOD(ROW(),2))</formula>
    </cfRule>
  </conditionalFormatting>
  <conditionalFormatting sqref="S50 S53 S56 S59 S62 S65">
    <cfRule type="expression" dxfId="123" priority="144">
      <formula>NOT(MOD(ROW(),2))</formula>
    </cfRule>
  </conditionalFormatting>
  <conditionalFormatting sqref="P282:R428 P274:S275 Q279:R281">
    <cfRule type="expression" dxfId="122" priority="141">
      <formula>NOT(MOD(ROW(),2))</formula>
    </cfRule>
  </conditionalFormatting>
  <conditionalFormatting sqref="K34:L34">
    <cfRule type="expression" dxfId="121" priority="140">
      <formula>NOT(MOD(ROW(),2))</formula>
    </cfRule>
  </conditionalFormatting>
  <conditionalFormatting sqref="K214:L214">
    <cfRule type="expression" dxfId="120" priority="139">
      <formula>NOT(MOD(ROW(),2))</formula>
    </cfRule>
  </conditionalFormatting>
  <conditionalFormatting sqref="B226:C227 G226:M227">
    <cfRule type="expression" dxfId="119" priority="138">
      <formula>NOT(MOD(ROW(),2))</formula>
    </cfRule>
  </conditionalFormatting>
  <conditionalFormatting sqref="A37:C37 K37:P37 R37:XFD37">
    <cfRule type="expression" dxfId="118" priority="137">
      <formula>NOT(MOD(ROW(),2))</formula>
    </cfRule>
  </conditionalFormatting>
  <conditionalFormatting sqref="J37">
    <cfRule type="expression" dxfId="117" priority="136">
      <formula>NOT(MOD(ROW(),2))</formula>
    </cfRule>
  </conditionalFormatting>
  <conditionalFormatting sqref="A38:C39 A43:C44 R43:XFD44 R38:XFD39 J43:O44 J38:P39">
    <cfRule type="expression" dxfId="116" priority="135">
      <formula>NOT(MOD(ROW(),2))</formula>
    </cfRule>
  </conditionalFormatting>
  <conditionalFormatting sqref="K139:L139">
    <cfRule type="expression" dxfId="115" priority="129">
      <formula>NOT(MOD(ROW(),2))</formula>
    </cfRule>
  </conditionalFormatting>
  <conditionalFormatting sqref="A40:C42 K41:P42 M40:P40 R40:XFD42">
    <cfRule type="expression" dxfId="114" priority="134">
      <formula>NOT(MOD(ROW(),2))</formula>
    </cfRule>
  </conditionalFormatting>
  <conditionalFormatting sqref="J40:J42">
    <cfRule type="expression" dxfId="113" priority="133">
      <formula>NOT(MOD(ROW(),2))</formula>
    </cfRule>
  </conditionalFormatting>
  <conditionalFormatting sqref="K40:L40">
    <cfRule type="expression" dxfId="112" priority="132">
      <formula>NOT(MOD(ROW(),2))</formula>
    </cfRule>
  </conditionalFormatting>
  <conditionalFormatting sqref="A138:C138 M140 R138:XFD138 G138:P138">
    <cfRule type="expression" dxfId="111" priority="128">
      <formula>NOT(MOD(ROW(),2))</formula>
    </cfRule>
  </conditionalFormatting>
  <conditionalFormatting sqref="K137:L137">
    <cfRule type="expression" dxfId="110" priority="127">
      <formula>NOT(MOD(ROW(),2))</formula>
    </cfRule>
  </conditionalFormatting>
  <conditionalFormatting sqref="K116:L116">
    <cfRule type="expression" dxfId="109" priority="126">
      <formula>NOT(MOD(ROW(),2))</formula>
    </cfRule>
  </conditionalFormatting>
  <conditionalFormatting sqref="K93:L94">
    <cfRule type="expression" dxfId="108" priority="125">
      <formula>NOT(MOD(ROW(),2))</formula>
    </cfRule>
  </conditionalFormatting>
  <conditionalFormatting sqref="J45">
    <cfRule type="expression" dxfId="107" priority="124">
      <formula>NOT(MOD(ROW(),2))</formula>
    </cfRule>
  </conditionalFormatting>
  <conditionalFormatting sqref="J273">
    <cfRule type="expression" dxfId="106" priority="123">
      <formula>NOT(MOD(ROW(),2))</formula>
    </cfRule>
  </conditionalFormatting>
  <conditionalFormatting sqref="K273:L273">
    <cfRule type="expression" dxfId="105" priority="122">
      <formula>NOT(MOD(ROW(),2))</formula>
    </cfRule>
  </conditionalFormatting>
  <conditionalFormatting sqref="K269:L270">
    <cfRule type="expression" dxfId="104" priority="120">
      <formula>NOT(MOD(ROW(),2))</formula>
    </cfRule>
  </conditionalFormatting>
  <conditionalFormatting sqref="K222:L222">
    <cfRule type="expression" dxfId="103" priority="118">
      <formula>NOT(MOD(ROW(),2))</formula>
    </cfRule>
  </conditionalFormatting>
  <conditionalFormatting sqref="K222:L222">
    <cfRule type="expression" dxfId="102" priority="117">
      <formula>NOT(MOD(ROW(),2))</formula>
    </cfRule>
  </conditionalFormatting>
  <conditionalFormatting sqref="K272:L272">
    <cfRule type="expression" dxfId="101" priority="116">
      <formula>NOT(MOD(ROW(),2))</formula>
    </cfRule>
  </conditionalFormatting>
  <conditionalFormatting sqref="K260:L260">
    <cfRule type="expression" dxfId="100" priority="115">
      <formula>NOT(MOD(ROW(),2))</formula>
    </cfRule>
  </conditionalFormatting>
  <conditionalFormatting sqref="J48">
    <cfRule type="expression" dxfId="99" priority="114">
      <formula>NOT(MOD(ROW(),2))</formula>
    </cfRule>
  </conditionalFormatting>
  <conditionalFormatting sqref="K48:L49">
    <cfRule type="expression" dxfId="98" priority="113">
      <formula>NOT(MOD(ROW(),2))</formula>
    </cfRule>
  </conditionalFormatting>
  <conditionalFormatting sqref="K250:L251">
    <cfRule type="expression" dxfId="97" priority="112">
      <formula>NOT(MOD(ROW(),2))</formula>
    </cfRule>
  </conditionalFormatting>
  <conditionalFormatting sqref="K256:L256">
    <cfRule type="expression" dxfId="96" priority="111">
      <formula>NOT(MOD(ROW(),2))</formula>
    </cfRule>
  </conditionalFormatting>
  <conditionalFormatting sqref="A27:I27 A26:B26 M26:R27 J26:J27 A15 K15:L15 A9:R14 S22:XFD27 S9:XFD15 A22:C25 J22:R25 N15:R15">
    <cfRule type="expression" dxfId="95" priority="109">
      <formula>NOT(MOD(ROW(),2))</formula>
    </cfRule>
  </conditionalFormatting>
  <conditionalFormatting sqref="B15:J15 M16:XFD21 A20:C21 J20:J21 A16:J19">
    <cfRule type="expression" dxfId="94" priority="108">
      <formula>NOT(MOD(ROW(),2))</formula>
    </cfRule>
  </conditionalFormatting>
  <conditionalFormatting sqref="K16:L16">
    <cfRule type="expression" dxfId="93" priority="107">
      <formula>NOT(MOD(ROW(),2))</formula>
    </cfRule>
  </conditionalFormatting>
  <conditionalFormatting sqref="K17:L19">
    <cfRule type="expression" dxfId="92" priority="106">
      <formula>NOT(MOD(ROW(),2))</formula>
    </cfRule>
  </conditionalFormatting>
  <conditionalFormatting sqref="K20:L21">
    <cfRule type="expression" dxfId="91" priority="105">
      <formula>NOT(MOD(ROW(),2))</formula>
    </cfRule>
  </conditionalFormatting>
  <conditionalFormatting sqref="J49">
    <cfRule type="expression" dxfId="90" priority="104">
      <formula>NOT(MOD(ROW(),2))</formula>
    </cfRule>
  </conditionalFormatting>
  <conditionalFormatting sqref="T51:V51">
    <cfRule type="expression" dxfId="89" priority="103">
      <formula>NOT(MOD(ROW(),2))</formula>
    </cfRule>
  </conditionalFormatting>
  <conditionalFormatting sqref="J257">
    <cfRule type="expression" dxfId="88" priority="102">
      <formula>NOT(MOD(ROW(),2))</formula>
    </cfRule>
  </conditionalFormatting>
  <conditionalFormatting sqref="K274:L275">
    <cfRule type="expression" dxfId="87" priority="101">
      <formula>NOT(MOD(ROW(),2))</formula>
    </cfRule>
  </conditionalFormatting>
  <conditionalFormatting sqref="A248:XFD249 A251">
    <cfRule type="expression" dxfId="86" priority="100">
      <formula>NOT(MOD(ROW(),2))</formula>
    </cfRule>
  </conditionalFormatting>
  <conditionalFormatting sqref="K241:L244">
    <cfRule type="expression" dxfId="85" priority="99">
      <formula>NOT(MOD(ROW(),2))</formula>
    </cfRule>
  </conditionalFormatting>
  <conditionalFormatting sqref="C245:I246">
    <cfRule type="expression" dxfId="84" priority="98">
      <formula>NOT(MOD(ROW(),2))</formula>
    </cfRule>
  </conditionalFormatting>
  <conditionalFormatting sqref="K257:L258">
    <cfRule type="expression" dxfId="83" priority="97">
      <formula>NOT(MOD(ROW(),2))</formula>
    </cfRule>
  </conditionalFormatting>
  <conditionalFormatting sqref="J258">
    <cfRule type="expression" dxfId="82" priority="96">
      <formula>NOT(MOD(ROW(),2))</formula>
    </cfRule>
  </conditionalFormatting>
  <conditionalFormatting sqref="K26:L27">
    <cfRule type="expression" dxfId="81" priority="95">
      <formula>NOT(MOD(ROW(),2))</formula>
    </cfRule>
  </conditionalFormatting>
  <conditionalFormatting sqref="C26:I26">
    <cfRule type="expression" dxfId="80" priority="94">
      <formula>NOT(MOD(ROW(),2))</formula>
    </cfRule>
  </conditionalFormatting>
  <conditionalFormatting sqref="A4:XFD8">
    <cfRule type="expression" dxfId="79" priority="93">
      <formula>NOT(MOD(ROW(),2))</formula>
    </cfRule>
  </conditionalFormatting>
  <conditionalFormatting sqref="K96:L96">
    <cfRule type="expression" dxfId="78" priority="92">
      <formula>NOT(MOD(ROW(),2))</formula>
    </cfRule>
  </conditionalFormatting>
  <conditionalFormatting sqref="K110:L110">
    <cfRule type="expression" dxfId="77" priority="91">
      <formula>NOT(MOD(ROW(),2))</formula>
    </cfRule>
  </conditionalFormatting>
  <conditionalFormatting sqref="K132:L132">
    <cfRule type="expression" dxfId="76" priority="90">
      <formula>NOT(MOD(ROW(),2))</formula>
    </cfRule>
  </conditionalFormatting>
  <conditionalFormatting sqref="K172:L172">
    <cfRule type="expression" dxfId="75" priority="89">
      <formula>NOT(MOD(ROW(),2))</formula>
    </cfRule>
  </conditionalFormatting>
  <conditionalFormatting sqref="A2:XFD3">
    <cfRule type="expression" dxfId="74" priority="88">
      <formula>NOT(MOD(ROW(),2))</formula>
    </cfRule>
  </conditionalFormatting>
  <conditionalFormatting sqref="A262">
    <cfRule type="expression" dxfId="73" priority="86">
      <formula>NOT(MOD(ROW(),2))</formula>
    </cfRule>
  </conditionalFormatting>
  <conditionalFormatting sqref="J262">
    <cfRule type="expression" dxfId="72" priority="85">
      <formula>NOT(MOD(ROW(),2))</formula>
    </cfRule>
  </conditionalFormatting>
  <conditionalFormatting sqref="A268:J268 N268:XFD268">
    <cfRule type="expression" dxfId="71" priority="77">
      <formula>NOT(MOD(ROW(),2))</formula>
    </cfRule>
  </conditionalFormatting>
  <conditionalFormatting sqref="M268">
    <cfRule type="expression" dxfId="70" priority="76">
      <formula>NOT(MOD(ROW(),2))</formula>
    </cfRule>
  </conditionalFormatting>
  <conditionalFormatting sqref="O276:R276 Q277:R278">
    <cfRule type="expression" dxfId="69" priority="75">
      <formula>NOT(MOD(ROW(),2))</formula>
    </cfRule>
  </conditionalFormatting>
  <conditionalFormatting sqref="U270:W277">
    <cfRule type="expression" dxfId="68" priority="74">
      <formula>NOT(MOD(ROW(),2))</formula>
    </cfRule>
  </conditionalFormatting>
  <conditionalFormatting sqref="J266:J267">
    <cfRule type="expression" dxfId="67" priority="73">
      <formula>NOT(MOD(ROW(),2))</formula>
    </cfRule>
  </conditionalFormatting>
  <conditionalFormatting sqref="K231:L231 K230">
    <cfRule type="expression" dxfId="66" priority="72">
      <formula>NOT(MOD(ROW(),2))</formula>
    </cfRule>
  </conditionalFormatting>
  <conditionalFormatting sqref="A264:I264 K263:XFD263 M266:M267 A263:C263 G263:I263 A265:C265 K265:XFD265 L264:XFD264 K267">
    <cfRule type="expression" dxfId="65" priority="69">
      <formula>NOT(MOD(ROW(),2))</formula>
    </cfRule>
  </conditionalFormatting>
  <conditionalFormatting sqref="J263:J265">
    <cfRule type="expression" dxfId="64" priority="68">
      <formula>NOT(MOD(ROW(),2))</formula>
    </cfRule>
  </conditionalFormatting>
  <conditionalFormatting sqref="K268:L268">
    <cfRule type="expression" dxfId="63" priority="67">
      <formula>NOT(MOD(ROW(),2))</formula>
    </cfRule>
  </conditionalFormatting>
  <conditionalFormatting sqref="H277">
    <cfRule type="expression" dxfId="62" priority="66">
      <formula>NOT(MOD(ROW(),2))</formula>
    </cfRule>
  </conditionalFormatting>
  <conditionalFormatting sqref="H278:H280">
    <cfRule type="expression" dxfId="61" priority="65">
      <formula>NOT(MOD(ROW(),2))</formula>
    </cfRule>
  </conditionalFormatting>
  <conditionalFormatting sqref="K235:L235">
    <cfRule type="expression" dxfId="60" priority="64">
      <formula>NOT(MOD(ROW(),2))</formula>
    </cfRule>
  </conditionalFormatting>
  <conditionalFormatting sqref="D20:I21">
    <cfRule type="expression" dxfId="59" priority="63">
      <formula>NOT(MOD(ROW(),2))</formula>
    </cfRule>
  </conditionalFormatting>
  <conditionalFormatting sqref="D22:I25">
    <cfRule type="expression" dxfId="58" priority="62">
      <formula>NOT(MOD(ROW(),2))</formula>
    </cfRule>
  </conditionalFormatting>
  <conditionalFormatting sqref="D58:I61">
    <cfRule type="expression" dxfId="57" priority="61">
      <formula>NOT(MOD(ROW(),2))</formula>
    </cfRule>
  </conditionalFormatting>
  <conditionalFormatting sqref="D64:I64">
    <cfRule type="expression" dxfId="56" priority="60">
      <formula>NOT(MOD(ROW(),2))</formula>
    </cfRule>
  </conditionalFormatting>
  <conditionalFormatting sqref="D65:I65">
    <cfRule type="expression" dxfId="55" priority="59">
      <formula>NOT(MOD(ROW(),2))</formula>
    </cfRule>
  </conditionalFormatting>
  <conditionalFormatting sqref="D75:I80">
    <cfRule type="expression" dxfId="54" priority="58">
      <formula>NOT(MOD(ROW(),2))</formula>
    </cfRule>
  </conditionalFormatting>
  <conditionalFormatting sqref="G67:I70">
    <cfRule type="expression" dxfId="53" priority="57">
      <formula>NOT(MOD(ROW(),2))</formula>
    </cfRule>
  </conditionalFormatting>
  <conditionalFormatting sqref="D46:F47">
    <cfRule type="expression" dxfId="52" priority="56">
      <formula>NOT(MOD(ROW(),2))</formula>
    </cfRule>
  </conditionalFormatting>
  <conditionalFormatting sqref="D54:F57">
    <cfRule type="expression" dxfId="51" priority="55">
      <formula>NOT(MOD(ROW(),2))</formula>
    </cfRule>
  </conditionalFormatting>
  <conditionalFormatting sqref="D62:F63">
    <cfRule type="expression" dxfId="50" priority="54">
      <formula>NOT(MOD(ROW(),2))</formula>
    </cfRule>
  </conditionalFormatting>
  <conditionalFormatting sqref="D69:F74">
    <cfRule type="expression" dxfId="49" priority="53">
      <formula>NOT(MOD(ROW(),2))</formula>
    </cfRule>
  </conditionalFormatting>
  <conditionalFormatting sqref="E87:F90">
    <cfRule type="expression" dxfId="48" priority="52">
      <formula>NOT(MOD(ROW(),2))</formula>
    </cfRule>
  </conditionalFormatting>
  <conditionalFormatting sqref="E95:F100">
    <cfRule type="expression" dxfId="47" priority="51">
      <formula>NOT(MOD(ROW(),2))</formula>
    </cfRule>
  </conditionalFormatting>
  <conditionalFormatting sqref="E108:F110">
    <cfRule type="expression" dxfId="46" priority="50">
      <formula>NOT(MOD(ROW(),2))</formula>
    </cfRule>
  </conditionalFormatting>
  <conditionalFormatting sqref="D87:D90">
    <cfRule type="expression" dxfId="45" priority="49">
      <formula>NOT(MOD(ROW(),2))</formula>
    </cfRule>
  </conditionalFormatting>
  <conditionalFormatting sqref="D82:D83">
    <cfRule type="expression" dxfId="44" priority="48">
      <formula>NOT(MOD(ROW(),2))</formula>
    </cfRule>
  </conditionalFormatting>
  <conditionalFormatting sqref="D126:D127">
    <cfRule type="expression" dxfId="43" priority="47">
      <formula>NOT(MOD(ROW(),2))</formula>
    </cfRule>
  </conditionalFormatting>
  <conditionalFormatting sqref="E126:F127">
    <cfRule type="expression" dxfId="42" priority="46">
      <formula>NOT(MOD(ROW(),2))</formula>
    </cfRule>
  </conditionalFormatting>
  <conditionalFormatting sqref="D131:F131">
    <cfRule type="expression" dxfId="41" priority="45">
      <formula>NOT(MOD(ROW(),2))</formula>
    </cfRule>
  </conditionalFormatting>
  <conditionalFormatting sqref="D144:F144">
    <cfRule type="expression" dxfId="40" priority="44">
      <formula>NOT(MOD(ROW(),2))</formula>
    </cfRule>
  </conditionalFormatting>
  <conditionalFormatting sqref="D160:F160">
    <cfRule type="expression" dxfId="39" priority="43">
      <formula>NOT(MOD(ROW(),2))</formula>
    </cfRule>
  </conditionalFormatting>
  <conditionalFormatting sqref="D133:F138">
    <cfRule type="expression" dxfId="38" priority="42">
      <formula>NOT(MOD(ROW(),2))</formula>
    </cfRule>
  </conditionalFormatting>
  <conditionalFormatting sqref="D146:F148">
    <cfRule type="expression" dxfId="37" priority="41">
      <formula>NOT(MOD(ROW(),2))</formula>
    </cfRule>
  </conditionalFormatting>
  <conditionalFormatting sqref="D151:F156">
    <cfRule type="expression" dxfId="36" priority="40">
      <formula>NOT(MOD(ROW(),2))</formula>
    </cfRule>
  </conditionalFormatting>
  <conditionalFormatting sqref="D140:F143">
    <cfRule type="expression" dxfId="35" priority="39">
      <formula>NOT(MOD(ROW(),2))</formula>
    </cfRule>
  </conditionalFormatting>
  <conditionalFormatting sqref="D164:F164">
    <cfRule type="expression" dxfId="34" priority="38">
      <formula>NOT(MOD(ROW(),2))</formula>
    </cfRule>
  </conditionalFormatting>
  <conditionalFormatting sqref="D178:F179">
    <cfRule type="expression" dxfId="33" priority="37">
      <formula>NOT(MOD(ROW(),2))</formula>
    </cfRule>
  </conditionalFormatting>
  <conditionalFormatting sqref="D167:F169">
    <cfRule type="expression" dxfId="32" priority="36">
      <formula>NOT(MOD(ROW(),2))</formula>
    </cfRule>
  </conditionalFormatting>
  <conditionalFormatting sqref="D198:F199">
    <cfRule type="expression" dxfId="31" priority="35">
      <formula>NOT(MOD(ROW(),2))</formula>
    </cfRule>
  </conditionalFormatting>
  <conditionalFormatting sqref="D208:F211">
    <cfRule type="expression" dxfId="30" priority="34">
      <formula>NOT(MOD(ROW(),2))</formula>
    </cfRule>
  </conditionalFormatting>
  <conditionalFormatting sqref="D224:F229">
    <cfRule type="expression" dxfId="29" priority="33">
      <formula>NOT(MOD(ROW(),2))</formula>
    </cfRule>
  </conditionalFormatting>
  <conditionalFormatting sqref="D234:F237">
    <cfRule type="expression" dxfId="28" priority="32">
      <formula>NOT(MOD(ROW(),2))</formula>
    </cfRule>
  </conditionalFormatting>
  <conditionalFormatting sqref="D239:F244">
    <cfRule type="expression" dxfId="27" priority="31">
      <formula>NOT(MOD(ROW(),2))</formula>
    </cfRule>
  </conditionalFormatting>
  <conditionalFormatting sqref="D184:E187">
    <cfRule type="expression" dxfId="26" priority="30">
      <formula>NOT(MOD(ROW(),2))</formula>
    </cfRule>
  </conditionalFormatting>
  <conditionalFormatting sqref="D181:F183">
    <cfRule type="expression" dxfId="25" priority="29">
      <formula>NOT(MOD(ROW(),2))</formula>
    </cfRule>
  </conditionalFormatting>
  <conditionalFormatting sqref="D217:F218">
    <cfRule type="expression" dxfId="24" priority="28">
      <formula>NOT(MOD(ROW(),2))</formula>
    </cfRule>
  </conditionalFormatting>
  <conditionalFormatting sqref="D207:F207">
    <cfRule type="expression" dxfId="23" priority="27">
      <formula>NOT(MOD(ROW(),2))</formula>
    </cfRule>
  </conditionalFormatting>
  <conditionalFormatting sqref="D213:F216">
    <cfRule type="expression" dxfId="22" priority="26">
      <formula>NOT(MOD(ROW(),2))</formula>
    </cfRule>
  </conditionalFormatting>
  <conditionalFormatting sqref="D231:I233">
    <cfRule type="expression" dxfId="21" priority="25">
      <formula>NOT(MOD(ROW(),2))</formula>
    </cfRule>
  </conditionalFormatting>
  <conditionalFormatting sqref="D238:I238">
    <cfRule type="expression" dxfId="20" priority="24">
      <formula>NOT(MOD(ROW(),2))</formula>
    </cfRule>
  </conditionalFormatting>
  <conditionalFormatting sqref="D251:E252">
    <cfRule type="expression" dxfId="19" priority="23">
      <formula>NOT(MOD(ROW(),2))</formula>
    </cfRule>
  </conditionalFormatting>
  <conditionalFormatting sqref="D255:E259">
    <cfRule type="expression" dxfId="18" priority="22">
      <formula>NOT(MOD(ROW(),2))</formula>
    </cfRule>
  </conditionalFormatting>
  <conditionalFormatting sqref="D261:F263">
    <cfRule type="expression" dxfId="17" priority="21">
      <formula>NOT(MOD(ROW(),2))</formula>
    </cfRule>
  </conditionalFormatting>
  <conditionalFormatting sqref="D265:F267">
    <cfRule type="expression" dxfId="16" priority="20">
      <formula>NOT(MOD(ROW(),2))</formula>
    </cfRule>
  </conditionalFormatting>
  <conditionalFormatting sqref="G163:I164">
    <cfRule type="expression" dxfId="15" priority="19">
      <formula>NOT(MOD(ROW(),2))</formula>
    </cfRule>
  </conditionalFormatting>
  <conditionalFormatting sqref="G265:I267">
    <cfRule type="expression" dxfId="14" priority="18">
      <formula>NOT(MOD(ROW(),2))</formula>
    </cfRule>
  </conditionalFormatting>
  <conditionalFormatting sqref="K264 K266">
    <cfRule type="expression" dxfId="13" priority="17">
      <formula>NOT(MOD(ROW(),2))</formula>
    </cfRule>
  </conditionalFormatting>
  <conditionalFormatting sqref="K35">
    <cfRule type="expression" dxfId="12" priority="16">
      <formula>NOT(MOD(ROW(),2))</formula>
    </cfRule>
  </conditionalFormatting>
  <conditionalFormatting sqref="J281:P281 N279:P280">
    <cfRule type="expression" dxfId="11" priority="15">
      <formula>NOT(MOD(ROW(),2))</formula>
    </cfRule>
  </conditionalFormatting>
  <conditionalFormatting sqref="N277:P278">
    <cfRule type="expression" dxfId="10" priority="14">
      <formula>NOT(MOD(ROW(),2))</formula>
    </cfRule>
  </conditionalFormatting>
  <conditionalFormatting sqref="J245:K245">
    <cfRule type="expression" dxfId="9" priority="13">
      <formula>NOT(MOD(ROW(),2))</formula>
    </cfRule>
  </conditionalFormatting>
  <conditionalFormatting sqref="K112">
    <cfRule type="expression" dxfId="8" priority="12">
      <formula>NOT(MOD(ROW(),2))</formula>
    </cfRule>
  </conditionalFormatting>
  <conditionalFormatting sqref="K113">
    <cfRule type="expression" dxfId="7" priority="11">
      <formula>NOT(MOD(ROW(),2))</formula>
    </cfRule>
  </conditionalFormatting>
  <conditionalFormatting sqref="K141:K143">
    <cfRule type="expression" dxfId="6" priority="10">
      <formula>NOT(MOD(ROW(),2))</formula>
    </cfRule>
  </conditionalFormatting>
  <conditionalFormatting sqref="M15">
    <cfRule type="expression" dxfId="5" priority="9">
      <formula>NOT(MOD(ROW(),2))</formula>
    </cfRule>
  </conditionalFormatting>
  <conditionalFormatting sqref="J277:J280">
    <cfRule type="expression" dxfId="4" priority="6">
      <formula>NOT(MOD(ROW(),2))</formula>
    </cfRule>
  </conditionalFormatting>
  <conditionalFormatting sqref="F278:F279">
    <cfRule type="expression" dxfId="3" priority="3">
      <formula>NOT(MOD(ROW(),2))</formula>
    </cfRule>
  </conditionalFormatting>
  <conditionalFormatting sqref="F277 F280">
    <cfRule type="expression" dxfId="2" priority="4">
      <formula>NOT(MOD(ROW(),2))</formula>
    </cfRule>
  </conditionalFormatting>
  <conditionalFormatting sqref="K277:L277 L278:L280">
    <cfRule type="expression" dxfId="1" priority="2">
      <formula>NOT(MOD(ROW(),2))</formula>
    </cfRule>
  </conditionalFormatting>
  <conditionalFormatting sqref="K278:K280">
    <cfRule type="expression" dxfId="0" priority="1">
      <formula>NOT(MOD(ROW(),2))</formula>
    </cfRule>
  </conditionalFormatting>
  <pageMargins left="0.25" right="0.25" top="0.75" bottom="0.75" header="0.3" footer="0.3"/>
  <pageSetup paperSize="9" scale="63" fitToHeight="0" orientation="landscape" horizontalDpi="4294967293" verticalDpi="4294967293" r:id="rId1"/>
  <headerFooter>
    <oddHeader>&amp;C&amp;"-,Gras"&amp;16RDTL - Trans'Landes</oddHeader>
    <oddFooter>&amp;CPage &amp;P sur &amp;N&amp;RModifié le &amp;D à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RDTL</vt:lpstr>
      <vt:lpstr>Dépôt</vt:lpstr>
      <vt:lpstr>RDTL!Impression_des_titres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</dc:creator>
  <cp:lastModifiedBy>Valentin DELUCQ</cp:lastModifiedBy>
  <cp:lastPrinted>2014-10-31T22:20:46Z</cp:lastPrinted>
  <dcterms:created xsi:type="dcterms:W3CDTF">2014-06-22T17:11:04Z</dcterms:created>
  <dcterms:modified xsi:type="dcterms:W3CDTF">2015-01-10T14:12:14Z</dcterms:modified>
</cp:coreProperties>
</file>