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VAIL\GESTION DES HEURES\02 FEVRIER\"/>
    </mc:Choice>
  </mc:AlternateContent>
  <bookViews>
    <workbookView xWindow="0" yWindow="0" windowWidth="23040" windowHeight="9972"/>
  </bookViews>
  <sheets>
    <sheet name="MODELE" sheetId="1" r:id="rId1"/>
    <sheet name="PRO-PAY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Q35" i="1"/>
  <c r="G61" i="1" s="1"/>
  <c r="O35" i="1"/>
  <c r="G57" i="1" s="1"/>
  <c r="P35" i="1"/>
  <c r="G59" i="1" s="1"/>
  <c r="J35" i="1"/>
  <c r="F43" i="1" s="1"/>
  <c r="H43" i="1" s="1"/>
  <c r="N35" i="1"/>
  <c r="F47" i="1" s="1"/>
  <c r="H47" i="1" s="1"/>
  <c r="M35" i="1"/>
  <c r="F46" i="1" s="1"/>
  <c r="H46" i="1" s="1"/>
  <c r="L35" i="1"/>
  <c r="F45" i="1" s="1"/>
  <c r="H45" i="1" s="1"/>
  <c r="K35" i="1"/>
  <c r="F44" i="1" s="1"/>
  <c r="H44" i="1" s="1"/>
  <c r="I35" i="1"/>
  <c r="F42" i="1" s="1"/>
  <c r="H42" i="1" s="1"/>
  <c r="H48" i="1" l="1"/>
  <c r="D35" i="1"/>
  <c r="F54" i="1" s="1"/>
  <c r="H54" i="1" s="1"/>
  <c r="C35" i="1"/>
  <c r="F53" i="1" s="1"/>
  <c r="H53" i="1" s="1"/>
  <c r="B35" i="1"/>
  <c r="F52" i="1" s="1"/>
  <c r="H52" i="1" s="1"/>
  <c r="A35" i="1"/>
  <c r="F51" i="1" s="1"/>
  <c r="H51" i="1" s="1"/>
</calcChain>
</file>

<file path=xl/sharedStrings.xml><?xml version="1.0" encoding="utf-8"?>
<sst xmlns="http://schemas.openxmlformats.org/spreadsheetml/2006/main" count="111" uniqueCount="78">
  <si>
    <t>Janvier</t>
  </si>
  <si>
    <t>Jeudi</t>
  </si>
  <si>
    <t>vendredi</t>
  </si>
  <si>
    <t>samedi</t>
  </si>
  <si>
    <t>dimanche</t>
  </si>
  <si>
    <t>lundi</t>
  </si>
  <si>
    <t>mardi</t>
  </si>
  <si>
    <t>mercredi</t>
  </si>
  <si>
    <t>jeudi</t>
  </si>
  <si>
    <t>N°Dossier</t>
  </si>
  <si>
    <t>Mission</t>
  </si>
  <si>
    <t>Car</t>
  </si>
  <si>
    <t>Relais</t>
  </si>
  <si>
    <t>Conduite</t>
  </si>
  <si>
    <t>Train</t>
  </si>
  <si>
    <t>Disponibilité</t>
  </si>
  <si>
    <t>Autres</t>
  </si>
  <si>
    <t>Travail</t>
  </si>
  <si>
    <t>DEC</t>
  </si>
  <si>
    <t>DIM</t>
  </si>
  <si>
    <t>RENT</t>
  </si>
  <si>
    <t>NUIT</t>
  </si>
  <si>
    <t>Ampl.</t>
  </si>
  <si>
    <t>Amp. Dep.</t>
  </si>
  <si>
    <t>KMS</t>
  </si>
  <si>
    <t>SOUS-TOTAL</t>
  </si>
  <si>
    <t>Salaire Horaire</t>
  </si>
  <si>
    <t>Indemnité Coupure payées en plus</t>
  </si>
  <si>
    <t>Prime rentabilité tourisme</t>
  </si>
  <si>
    <t>Prime Tourisme</t>
  </si>
  <si>
    <t>Prime de Dimanche GT</t>
  </si>
  <si>
    <t>Regularisation Prime de Dimanche GT</t>
  </si>
  <si>
    <t>TOTAL BRUT</t>
  </si>
  <si>
    <t>Maladie</t>
  </si>
  <si>
    <t>ASS. Vieillesse TA</t>
  </si>
  <si>
    <t>Vieillesse Depl.</t>
  </si>
  <si>
    <t>Allocations Familiales</t>
  </si>
  <si>
    <t>Accident du travail</t>
  </si>
  <si>
    <t>Transport</t>
  </si>
  <si>
    <t>FNAL Tot.</t>
  </si>
  <si>
    <t>Contribution Solidarité D'autonomie</t>
  </si>
  <si>
    <t>Reduction loi Fillon Cas Général</t>
  </si>
  <si>
    <t>Assurance Chomage tranche A</t>
  </si>
  <si>
    <t>AGFF T1</t>
  </si>
  <si>
    <t>AGS (FNGS)</t>
  </si>
  <si>
    <t>Retraite ARRCO T1</t>
  </si>
  <si>
    <t>Prévoyance non cadre TA</t>
  </si>
  <si>
    <t>Prévoyance AGEFCA</t>
  </si>
  <si>
    <t>Prévoyance OPRIAC</t>
  </si>
  <si>
    <t>Forfait Social Prévoyance</t>
  </si>
  <si>
    <t>CSG Deductible</t>
  </si>
  <si>
    <t>TOTAL CHARGES SALARIALES</t>
  </si>
  <si>
    <t>CSG non Deductible</t>
  </si>
  <si>
    <t>CRDS</t>
  </si>
  <si>
    <t>TOTAL RETENUES</t>
  </si>
  <si>
    <t>NET IMPOSABLE</t>
  </si>
  <si>
    <t>NET A PAYER</t>
  </si>
  <si>
    <t>CONDUITE</t>
  </si>
  <si>
    <t>PRIMES</t>
  </si>
  <si>
    <t>CAR</t>
  </si>
  <si>
    <t>RELAIS</t>
  </si>
  <si>
    <t>DISPO</t>
  </si>
  <si>
    <t>TRAIN</t>
  </si>
  <si>
    <t>TRAVAIL</t>
  </si>
  <si>
    <t>AUTRES</t>
  </si>
  <si>
    <t>AMPLITUDE</t>
  </si>
  <si>
    <t>DEC.</t>
  </si>
  <si>
    <t>UNITES</t>
  </si>
  <si>
    <t>VALEUR</t>
  </si>
  <si>
    <t>MONTANT BRUT</t>
  </si>
  <si>
    <t>TAUX</t>
  </si>
  <si>
    <t>REPORT</t>
  </si>
  <si>
    <t>TOTAL DES HEURES</t>
  </si>
  <si>
    <t>AMPLITUDE DEPASSEMENT</t>
  </si>
  <si>
    <t>KILOMETRES PARCOURUS / MOIS</t>
  </si>
  <si>
    <t>KILOMETRES MOYENNE /jour/mois</t>
  </si>
  <si>
    <t>TOTAL</t>
  </si>
  <si>
    <t>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</si>
</sst>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;@"/>
    <numFmt numFmtId="165" formatCode="[h]:mm:ss;@"/>
    <numFmt numFmtId="166" formatCode="#,##0.00\ &quot;€&quot;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4">
    <xf numFmtId="0" fontId="0" fillId="0" borderId="0" xfId="0"/>
    <xf numFmtId="0" fontId="0" fillId="3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164" fontId="0" fillId="0" borderId="0" xfId="0" applyNumberFormat="1"/>
    <xf numFmtId="0" fontId="4" fillId="5" borderId="0" xfId="3" applyFont="1" applyAlignment="1">
      <alignment horizontal="center" textRotation="90"/>
    </xf>
    <xf numFmtId="0" fontId="5" fillId="4" borderId="0" xfId="2" applyFont="1"/>
    <xf numFmtId="0" fontId="5" fillId="4" borderId="2" xfId="2" applyFont="1" applyBorder="1"/>
    <xf numFmtId="165" fontId="5" fillId="4" borderId="0" xfId="2" applyNumberFormat="1" applyFont="1"/>
    <xf numFmtId="165" fontId="5" fillId="4" borderId="4" xfId="2" applyNumberFormat="1" applyFont="1" applyBorder="1"/>
    <xf numFmtId="165" fontId="5" fillId="4" borderId="4" xfId="2" applyNumberFormat="1" applyFont="1" applyBorder="1" applyProtection="1">
      <protection locked="0"/>
    </xf>
    <xf numFmtId="165" fontId="5" fillId="4" borderId="7" xfId="2" applyNumberFormat="1" applyFont="1" applyBorder="1"/>
    <xf numFmtId="0" fontId="6" fillId="0" borderId="0" xfId="0" applyFont="1"/>
    <xf numFmtId="20" fontId="0" fillId="0" borderId="0" xfId="0" applyNumberFormat="1"/>
    <xf numFmtId="165" fontId="5" fillId="4" borderId="1" xfId="2" applyNumberFormat="1" applyFont="1" applyBorder="1"/>
    <xf numFmtId="0" fontId="3" fillId="6" borderId="1" xfId="0" applyFont="1" applyFill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164" fontId="0" fillId="8" borderId="1" xfId="0" applyNumberFormat="1" applyFill="1" applyBorder="1"/>
    <xf numFmtId="0" fontId="6" fillId="0" borderId="1" xfId="0" applyFont="1" applyBorder="1"/>
    <xf numFmtId="0" fontId="6" fillId="3" borderId="1" xfId="0" applyFont="1" applyFill="1" applyBorder="1"/>
    <xf numFmtId="0" fontId="7" fillId="0" borderId="1" xfId="0" applyFont="1" applyBorder="1"/>
    <xf numFmtId="0" fontId="0" fillId="0" borderId="1" xfId="0" applyBorder="1"/>
    <xf numFmtId="165" fontId="8" fillId="0" borderId="12" xfId="0" applyNumberFormat="1" applyFont="1" applyBorder="1"/>
    <xf numFmtId="0" fontId="0" fillId="0" borderId="0" xfId="0" applyAlignment="1"/>
    <xf numFmtId="0" fontId="7" fillId="0" borderId="0" xfId="0" applyFont="1" applyAlignment="1">
      <alignment horizontal="center"/>
    </xf>
    <xf numFmtId="165" fontId="8" fillId="0" borderId="0" xfId="0" applyNumberFormat="1" applyFont="1" applyBorder="1"/>
    <xf numFmtId="165" fontId="6" fillId="0" borderId="1" xfId="0" applyNumberFormat="1" applyFont="1" applyBorder="1"/>
    <xf numFmtId="9" fontId="6" fillId="0" borderId="1" xfId="0" applyNumberFormat="1" applyFont="1" applyBorder="1"/>
    <xf numFmtId="164" fontId="6" fillId="0" borderId="1" xfId="0" applyNumberFormat="1" applyFont="1" applyBorder="1"/>
    <xf numFmtId="165" fontId="6" fillId="0" borderId="8" xfId="0" applyNumberFormat="1" applyFont="1" applyBorder="1"/>
    <xf numFmtId="0" fontId="6" fillId="0" borderId="8" xfId="0" applyFont="1" applyBorder="1"/>
    <xf numFmtId="166" fontId="6" fillId="0" borderId="1" xfId="0" applyNumberFormat="1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7" fontId="6" fillId="0" borderId="8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5" borderId="14" xfId="3" applyFont="1" applyBorder="1" applyAlignment="1">
      <alignment horizontal="center" vertical="center" textRotation="90" wrapText="1"/>
    </xf>
    <xf numFmtId="0" fontId="4" fillId="5" borderId="13" xfId="3" applyFont="1" applyBorder="1" applyAlignment="1">
      <alignment horizontal="center" vertical="center" textRotation="90" wrapText="1"/>
    </xf>
    <xf numFmtId="0" fontId="4" fillId="5" borderId="15" xfId="3" applyFont="1" applyBorder="1" applyAlignment="1">
      <alignment horizontal="center" textRotation="90"/>
    </xf>
    <xf numFmtId="0" fontId="4" fillId="5" borderId="13" xfId="3" applyFont="1" applyBorder="1" applyAlignment="1">
      <alignment horizontal="center" textRotation="90"/>
    </xf>
    <xf numFmtId="0" fontId="2" fillId="2" borderId="3" xfId="1" applyFont="1" applyBorder="1" applyAlignment="1">
      <alignment horizontal="left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9" fillId="4" borderId="0" xfId="2" applyFont="1" applyAlignment="1">
      <alignment horizontal="center" textRotation="90"/>
    </xf>
    <xf numFmtId="0" fontId="7" fillId="0" borderId="0" xfId="0" applyFont="1" applyAlignment="1">
      <alignment horizontal="center"/>
    </xf>
    <xf numFmtId="0" fontId="5" fillId="5" borderId="16" xfId="3" applyFont="1" applyBorder="1" applyAlignment="1">
      <alignment horizontal="center" vertical="center" textRotation="90"/>
    </xf>
    <xf numFmtId="0" fontId="5" fillId="5" borderId="0" xfId="3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2" fillId="2" borderId="0" xfId="1" applyFont="1" applyAlignment="1">
      <alignment horizontal="left" vertical="center"/>
    </xf>
  </cellXfs>
  <cellStyles count="4">
    <cellStyle name="Accent2" xfId="1" builtinId="33"/>
    <cellStyle name="Accent4" xfId="2" builtinId="41"/>
    <cellStyle name="Accent6" xfId="3" builtinId="49"/>
    <cellStyle name="Normal" xfId="0" builtinId="0"/>
  </cellStyles>
  <dxfs count="4">
    <dxf>
      <font>
        <b/>
        <i val="0"/>
      </font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view="pageLayout" zoomScaleNormal="85" workbookViewId="0">
      <selection activeCell="M1" sqref="M1"/>
    </sheetView>
  </sheetViews>
  <sheetFormatPr baseColWidth="10" defaultRowHeight="14.4" x14ac:dyDescent="0.3"/>
  <cols>
    <col min="1" max="3" width="5" customWidth="1"/>
    <col min="4" max="4" width="4.6640625" customWidth="1"/>
    <col min="5" max="5" width="3.5546875" customWidth="1"/>
    <col min="6" max="6" width="10.6640625" customWidth="1"/>
    <col min="7" max="7" width="15.88671875" customWidth="1"/>
    <col min="8" max="8" width="18.109375" customWidth="1"/>
    <col min="9" max="9" width="8.77734375" customWidth="1"/>
    <col min="10" max="10" width="9.109375" customWidth="1"/>
    <col min="11" max="11" width="8.44140625" customWidth="1"/>
    <col min="12" max="12" width="7.5546875" customWidth="1"/>
    <col min="13" max="13" width="8" customWidth="1"/>
    <col min="14" max="14" width="8.33203125" customWidth="1"/>
    <col min="15" max="15" width="8.44140625" customWidth="1"/>
    <col min="16" max="16" width="9" customWidth="1"/>
    <col min="17" max="17" width="6.33203125" customWidth="1"/>
  </cols>
  <sheetData>
    <row r="1" spans="1:17" ht="25.8" x14ac:dyDescent="0.3">
      <c r="A1" s="53" t="s">
        <v>77</v>
      </c>
      <c r="B1" s="53"/>
      <c r="C1" s="53"/>
      <c r="D1" s="53"/>
      <c r="E1" s="53"/>
      <c r="F1" s="53"/>
      <c r="G1" s="53"/>
      <c r="H1" s="53"/>
      <c r="I1" s="44">
        <v>2015</v>
      </c>
      <c r="J1" s="44"/>
    </row>
    <row r="2" spans="1:17" ht="15.6" x14ac:dyDescent="0.3">
      <c r="A2" s="39" t="s">
        <v>58</v>
      </c>
      <c r="B2" s="39"/>
      <c r="C2" s="39"/>
      <c r="D2" s="39"/>
      <c r="I2" s="38" t="s">
        <v>13</v>
      </c>
      <c r="J2" s="38"/>
      <c r="K2" s="38" t="s">
        <v>15</v>
      </c>
      <c r="L2" s="38"/>
      <c r="M2" s="38" t="s">
        <v>17</v>
      </c>
      <c r="N2" s="38"/>
    </row>
    <row r="3" spans="1:17" s="2" customFormat="1" ht="13.8" x14ac:dyDescent="0.3">
      <c r="A3" s="2" t="s">
        <v>19</v>
      </c>
      <c r="B3" s="2" t="s">
        <v>20</v>
      </c>
      <c r="C3" s="2" t="s">
        <v>21</v>
      </c>
      <c r="D3" s="2" t="s">
        <v>18</v>
      </c>
      <c r="G3" s="2" t="s">
        <v>9</v>
      </c>
      <c r="H3" s="3" t="s">
        <v>10</v>
      </c>
      <c r="I3" s="16" t="s">
        <v>11</v>
      </c>
      <c r="J3" s="16" t="s">
        <v>12</v>
      </c>
      <c r="K3" s="2" t="s">
        <v>11</v>
      </c>
      <c r="L3" s="2" t="s">
        <v>14</v>
      </c>
      <c r="M3" s="2" t="s">
        <v>11</v>
      </c>
      <c r="N3" s="2" t="s">
        <v>16</v>
      </c>
      <c r="O3" s="4" t="s">
        <v>22</v>
      </c>
      <c r="P3" s="2" t="s">
        <v>23</v>
      </c>
      <c r="Q3" s="2" t="s">
        <v>24</v>
      </c>
    </row>
    <row r="4" spans="1:17" ht="15.6" x14ac:dyDescent="0.3">
      <c r="A4" s="22"/>
      <c r="B4" s="20"/>
      <c r="C4" s="20"/>
      <c r="D4" s="20"/>
      <c r="E4">
        <v>1</v>
      </c>
      <c r="F4" t="s">
        <v>1</v>
      </c>
      <c r="G4" s="13"/>
      <c r="I4" s="17"/>
      <c r="J4" s="17"/>
      <c r="K4" s="18"/>
      <c r="L4" s="18"/>
      <c r="M4" s="19"/>
      <c r="N4" s="19"/>
      <c r="O4" s="5"/>
      <c r="P4" s="14"/>
    </row>
    <row r="5" spans="1:17" x14ac:dyDescent="0.3">
      <c r="A5" s="20"/>
      <c r="B5" s="20"/>
      <c r="C5" s="20"/>
      <c r="D5" s="20"/>
      <c r="E5">
        <v>2</v>
      </c>
      <c r="F5" t="s">
        <v>2</v>
      </c>
      <c r="G5" s="13"/>
      <c r="I5" s="17"/>
      <c r="J5" s="17"/>
      <c r="K5" s="18"/>
      <c r="L5" s="18"/>
      <c r="M5" s="19"/>
      <c r="N5" s="19"/>
      <c r="O5" s="5"/>
    </row>
    <row r="6" spans="1:17" x14ac:dyDescent="0.3">
      <c r="A6" s="20"/>
      <c r="B6" s="20"/>
      <c r="C6" s="20"/>
      <c r="D6" s="20"/>
      <c r="E6">
        <v>3</v>
      </c>
      <c r="F6" t="s">
        <v>3</v>
      </c>
      <c r="G6" s="13"/>
      <c r="I6" s="17"/>
      <c r="J6" s="17"/>
      <c r="K6" s="18"/>
      <c r="L6" s="18"/>
      <c r="M6" s="19"/>
      <c r="N6" s="19"/>
      <c r="O6" s="5"/>
    </row>
    <row r="7" spans="1:17" x14ac:dyDescent="0.3">
      <c r="A7" s="21"/>
      <c r="B7" s="21"/>
      <c r="C7" s="21"/>
      <c r="D7" s="21"/>
      <c r="E7" s="1">
        <v>4</v>
      </c>
      <c r="F7" s="1" t="s">
        <v>4</v>
      </c>
      <c r="G7" s="13"/>
      <c r="I7" s="17"/>
      <c r="J7" s="17"/>
      <c r="K7" s="18"/>
      <c r="L7" s="18"/>
      <c r="M7" s="19"/>
      <c r="N7" s="19"/>
      <c r="O7" s="5"/>
    </row>
    <row r="8" spans="1:17" x14ac:dyDescent="0.3">
      <c r="A8" s="20"/>
      <c r="B8" s="20"/>
      <c r="C8" s="20"/>
      <c r="D8" s="20"/>
      <c r="E8">
        <v>5</v>
      </c>
      <c r="F8" t="s">
        <v>5</v>
      </c>
      <c r="G8" s="13"/>
      <c r="I8" s="17"/>
      <c r="J8" s="17"/>
      <c r="K8" s="18"/>
      <c r="L8" s="18"/>
      <c r="M8" s="19"/>
      <c r="N8" s="19"/>
      <c r="O8" s="5"/>
      <c r="P8" s="14"/>
    </row>
    <row r="9" spans="1:17" x14ac:dyDescent="0.3">
      <c r="A9" s="20"/>
      <c r="B9" s="20"/>
      <c r="C9" s="20"/>
      <c r="D9" s="20"/>
      <c r="E9">
        <v>6</v>
      </c>
      <c r="F9" t="s">
        <v>6</v>
      </c>
      <c r="G9" s="13"/>
      <c r="I9" s="17"/>
      <c r="J9" s="17"/>
      <c r="K9" s="18"/>
      <c r="L9" s="18"/>
      <c r="M9" s="19"/>
      <c r="N9" s="19"/>
      <c r="O9" s="5"/>
    </row>
    <row r="10" spans="1:17" x14ac:dyDescent="0.3">
      <c r="A10" s="20"/>
      <c r="B10" s="20"/>
      <c r="C10" s="20"/>
      <c r="D10" s="20"/>
      <c r="E10">
        <v>7</v>
      </c>
      <c r="F10" t="s">
        <v>7</v>
      </c>
      <c r="G10" s="13"/>
      <c r="I10" s="17"/>
      <c r="J10" s="17"/>
      <c r="K10" s="18"/>
      <c r="L10" s="18"/>
      <c r="M10" s="19"/>
      <c r="N10" s="19"/>
      <c r="O10" s="5"/>
    </row>
    <row r="11" spans="1:17" x14ac:dyDescent="0.3">
      <c r="A11" s="20"/>
      <c r="B11" s="20"/>
      <c r="C11" s="20"/>
      <c r="D11" s="20"/>
      <c r="E11">
        <v>8</v>
      </c>
      <c r="F11" t="s">
        <v>8</v>
      </c>
      <c r="G11" s="13"/>
      <c r="I11" s="17"/>
      <c r="J11" s="17"/>
      <c r="K11" s="18"/>
      <c r="L11" s="18"/>
      <c r="M11" s="19"/>
      <c r="N11" s="19"/>
      <c r="O11" s="5"/>
    </row>
    <row r="12" spans="1:17" x14ac:dyDescent="0.3">
      <c r="A12" s="20"/>
      <c r="B12" s="20"/>
      <c r="C12" s="20"/>
      <c r="D12" s="20"/>
      <c r="E12">
        <v>9</v>
      </c>
      <c r="F12" t="s">
        <v>2</v>
      </c>
      <c r="G12" s="13"/>
      <c r="I12" s="17"/>
      <c r="J12" s="17"/>
      <c r="K12" s="18"/>
      <c r="L12" s="18"/>
      <c r="M12" s="19"/>
      <c r="N12" s="19"/>
      <c r="O12" s="5"/>
    </row>
    <row r="13" spans="1:17" x14ac:dyDescent="0.3">
      <c r="A13" s="20"/>
      <c r="B13" s="20"/>
      <c r="C13" s="20"/>
      <c r="D13" s="20"/>
      <c r="E13">
        <v>10</v>
      </c>
      <c r="F13" t="s">
        <v>3</v>
      </c>
      <c r="G13" s="13"/>
      <c r="I13" s="17"/>
      <c r="J13" s="17"/>
      <c r="K13" s="18"/>
      <c r="L13" s="18"/>
      <c r="M13" s="19"/>
      <c r="N13" s="19"/>
      <c r="O13" s="5"/>
    </row>
    <row r="14" spans="1:17" x14ac:dyDescent="0.3">
      <c r="A14" s="21"/>
      <c r="B14" s="21"/>
      <c r="C14" s="21"/>
      <c r="D14" s="21"/>
      <c r="E14" s="1">
        <v>11</v>
      </c>
      <c r="F14" s="1" t="s">
        <v>4</v>
      </c>
      <c r="G14" s="13"/>
      <c r="I14" s="17"/>
      <c r="J14" s="17"/>
      <c r="K14" s="18"/>
      <c r="L14" s="18"/>
      <c r="M14" s="19"/>
      <c r="N14" s="19"/>
      <c r="O14" s="5"/>
    </row>
    <row r="15" spans="1:17" x14ac:dyDescent="0.3">
      <c r="A15" s="20"/>
      <c r="B15" s="20"/>
      <c r="C15" s="20"/>
      <c r="D15" s="20"/>
      <c r="E15">
        <v>12</v>
      </c>
      <c r="F15" t="s">
        <v>5</v>
      </c>
      <c r="G15" s="13"/>
      <c r="I15" s="17"/>
      <c r="J15" s="17"/>
      <c r="K15" s="18"/>
      <c r="L15" s="18"/>
      <c r="M15" s="19"/>
      <c r="N15" s="19"/>
      <c r="O15" s="5"/>
    </row>
    <row r="16" spans="1:17" x14ac:dyDescent="0.3">
      <c r="A16" s="20"/>
      <c r="B16" s="20"/>
      <c r="C16" s="20"/>
      <c r="D16" s="20"/>
      <c r="E16">
        <v>13</v>
      </c>
      <c r="F16" t="s">
        <v>6</v>
      </c>
      <c r="G16" s="13"/>
      <c r="I16" s="17"/>
      <c r="J16" s="17"/>
      <c r="K16" s="18"/>
      <c r="L16" s="18"/>
      <c r="M16" s="19"/>
      <c r="N16" s="19"/>
      <c r="O16" s="5"/>
    </row>
    <row r="17" spans="1:15" x14ac:dyDescent="0.3">
      <c r="A17" s="20"/>
      <c r="B17" s="20"/>
      <c r="C17" s="20"/>
      <c r="D17" s="20"/>
      <c r="E17">
        <v>14</v>
      </c>
      <c r="F17" t="s">
        <v>7</v>
      </c>
      <c r="G17" s="13"/>
      <c r="I17" s="17"/>
      <c r="J17" s="17"/>
      <c r="K17" s="18"/>
      <c r="L17" s="18"/>
      <c r="M17" s="19"/>
      <c r="N17" s="19"/>
      <c r="O17" s="5"/>
    </row>
    <row r="18" spans="1:15" x14ac:dyDescent="0.3">
      <c r="A18" s="20"/>
      <c r="B18" s="20"/>
      <c r="C18" s="20"/>
      <c r="D18" s="20"/>
      <c r="E18">
        <v>15</v>
      </c>
      <c r="F18" t="s">
        <v>8</v>
      </c>
      <c r="G18" s="13"/>
      <c r="I18" s="17"/>
      <c r="J18" s="17"/>
      <c r="K18" s="18"/>
      <c r="L18" s="18"/>
      <c r="M18" s="19"/>
      <c r="N18" s="19"/>
      <c r="O18" s="5"/>
    </row>
    <row r="19" spans="1:15" x14ac:dyDescent="0.3">
      <c r="A19" s="20"/>
      <c r="B19" s="20"/>
      <c r="C19" s="20"/>
      <c r="D19" s="20"/>
      <c r="E19">
        <v>16</v>
      </c>
      <c r="F19" t="s">
        <v>2</v>
      </c>
      <c r="G19" s="13"/>
      <c r="I19" s="17"/>
      <c r="J19" s="17"/>
      <c r="K19" s="18"/>
      <c r="L19" s="18"/>
      <c r="M19" s="19"/>
      <c r="N19" s="19"/>
      <c r="O19" s="5"/>
    </row>
    <row r="20" spans="1:15" x14ac:dyDescent="0.3">
      <c r="A20" s="20"/>
      <c r="B20" s="20"/>
      <c r="C20" s="20"/>
      <c r="D20" s="20"/>
      <c r="E20">
        <v>17</v>
      </c>
      <c r="F20" t="s">
        <v>3</v>
      </c>
      <c r="G20" s="13"/>
      <c r="I20" s="17"/>
      <c r="J20" s="17"/>
      <c r="K20" s="18"/>
      <c r="L20" s="18"/>
      <c r="M20" s="19"/>
      <c r="N20" s="19"/>
      <c r="O20" s="5"/>
    </row>
    <row r="21" spans="1:15" x14ac:dyDescent="0.3">
      <c r="A21" s="21"/>
      <c r="B21" s="21"/>
      <c r="C21" s="21"/>
      <c r="D21" s="21"/>
      <c r="E21" s="1">
        <v>18</v>
      </c>
      <c r="F21" s="1" t="s">
        <v>4</v>
      </c>
      <c r="G21" s="13"/>
      <c r="I21" s="17"/>
      <c r="J21" s="17"/>
      <c r="K21" s="18"/>
      <c r="L21" s="18"/>
      <c r="M21" s="19"/>
      <c r="N21" s="19"/>
      <c r="O21" s="5"/>
    </row>
    <row r="22" spans="1:15" x14ac:dyDescent="0.3">
      <c r="A22" s="20"/>
      <c r="B22" s="20"/>
      <c r="C22" s="20"/>
      <c r="D22" s="20"/>
      <c r="E22">
        <v>19</v>
      </c>
      <c r="F22" t="s">
        <v>5</v>
      </c>
      <c r="G22" s="13"/>
      <c r="I22" s="17"/>
      <c r="J22" s="17"/>
      <c r="K22" s="18"/>
      <c r="L22" s="18"/>
      <c r="M22" s="19"/>
      <c r="N22" s="19"/>
      <c r="O22" s="5"/>
    </row>
    <row r="23" spans="1:15" x14ac:dyDescent="0.3">
      <c r="A23" s="20"/>
      <c r="B23" s="20"/>
      <c r="C23" s="20"/>
      <c r="D23" s="20"/>
      <c r="E23">
        <v>20</v>
      </c>
      <c r="F23" t="s">
        <v>6</v>
      </c>
      <c r="G23" s="13"/>
      <c r="I23" s="17"/>
      <c r="J23" s="17"/>
      <c r="K23" s="18"/>
      <c r="L23" s="18"/>
      <c r="M23" s="19"/>
      <c r="N23" s="19"/>
      <c r="O23" s="5"/>
    </row>
    <row r="24" spans="1:15" x14ac:dyDescent="0.3">
      <c r="A24" s="20"/>
      <c r="B24" s="20"/>
      <c r="C24" s="20"/>
      <c r="D24" s="20"/>
      <c r="E24">
        <v>21</v>
      </c>
      <c r="F24" t="s">
        <v>7</v>
      </c>
      <c r="G24" s="13"/>
      <c r="I24" s="17"/>
      <c r="J24" s="17"/>
      <c r="K24" s="18"/>
      <c r="L24" s="18"/>
      <c r="M24" s="19"/>
      <c r="N24" s="19"/>
      <c r="O24" s="5"/>
    </row>
    <row r="25" spans="1:15" x14ac:dyDescent="0.3">
      <c r="A25" s="20"/>
      <c r="B25" s="20"/>
      <c r="C25" s="20"/>
      <c r="D25" s="20"/>
      <c r="E25">
        <v>22</v>
      </c>
      <c r="F25" t="s">
        <v>8</v>
      </c>
      <c r="G25" s="13"/>
      <c r="I25" s="17"/>
      <c r="J25" s="17"/>
      <c r="K25" s="18"/>
      <c r="L25" s="18"/>
      <c r="M25" s="19"/>
      <c r="N25" s="19"/>
      <c r="O25" s="5"/>
    </row>
    <row r="26" spans="1:15" x14ac:dyDescent="0.3">
      <c r="A26" s="20"/>
      <c r="B26" s="20"/>
      <c r="C26" s="20"/>
      <c r="D26" s="20"/>
      <c r="E26">
        <v>23</v>
      </c>
      <c r="F26" t="s">
        <v>2</v>
      </c>
      <c r="G26" s="13"/>
      <c r="I26" s="17"/>
      <c r="J26" s="17"/>
      <c r="K26" s="18"/>
      <c r="L26" s="18"/>
      <c r="M26" s="19"/>
      <c r="N26" s="19"/>
      <c r="O26" s="5"/>
    </row>
    <row r="27" spans="1:15" x14ac:dyDescent="0.3">
      <c r="A27" s="20"/>
      <c r="B27" s="20"/>
      <c r="C27" s="20"/>
      <c r="D27" s="20"/>
      <c r="E27">
        <v>24</v>
      </c>
      <c r="F27" t="s">
        <v>3</v>
      </c>
      <c r="G27" s="13"/>
      <c r="I27" s="17"/>
      <c r="J27" s="17"/>
      <c r="K27" s="18"/>
      <c r="L27" s="18"/>
      <c r="M27" s="19"/>
      <c r="N27" s="19"/>
      <c r="O27" s="5"/>
    </row>
    <row r="28" spans="1:15" x14ac:dyDescent="0.3">
      <c r="A28" s="21"/>
      <c r="B28" s="21"/>
      <c r="C28" s="21"/>
      <c r="D28" s="21"/>
      <c r="E28" s="1">
        <v>25</v>
      </c>
      <c r="F28" s="1" t="s">
        <v>4</v>
      </c>
      <c r="G28" s="13"/>
      <c r="I28" s="17"/>
      <c r="J28" s="17"/>
      <c r="K28" s="18"/>
      <c r="L28" s="18"/>
      <c r="M28" s="19"/>
      <c r="N28" s="19"/>
      <c r="O28" s="5"/>
    </row>
    <row r="29" spans="1:15" x14ac:dyDescent="0.3">
      <c r="A29" s="20"/>
      <c r="B29" s="20"/>
      <c r="C29" s="20"/>
      <c r="D29" s="20"/>
      <c r="E29">
        <v>26</v>
      </c>
      <c r="F29" t="s">
        <v>5</v>
      </c>
      <c r="G29" s="13"/>
      <c r="I29" s="17"/>
      <c r="J29" s="17"/>
      <c r="K29" s="18"/>
      <c r="L29" s="18"/>
      <c r="M29" s="19"/>
      <c r="N29" s="19"/>
      <c r="O29" s="5"/>
    </row>
    <row r="30" spans="1:15" x14ac:dyDescent="0.3">
      <c r="A30" s="20"/>
      <c r="B30" s="20"/>
      <c r="C30" s="20"/>
      <c r="D30" s="20"/>
      <c r="E30">
        <v>27</v>
      </c>
      <c r="F30" t="s">
        <v>6</v>
      </c>
      <c r="G30" s="13"/>
      <c r="I30" s="17"/>
      <c r="J30" s="17"/>
      <c r="K30" s="18"/>
      <c r="L30" s="18"/>
      <c r="M30" s="19"/>
      <c r="N30" s="19"/>
      <c r="O30" s="5"/>
    </row>
    <row r="31" spans="1:15" x14ac:dyDescent="0.3">
      <c r="A31" s="20"/>
      <c r="B31" s="20"/>
      <c r="C31" s="20"/>
      <c r="D31" s="20"/>
      <c r="E31">
        <v>28</v>
      </c>
      <c r="F31" t="s">
        <v>7</v>
      </c>
      <c r="G31" s="13"/>
      <c r="I31" s="17"/>
      <c r="J31" s="17"/>
      <c r="K31" s="18"/>
      <c r="L31" s="18"/>
      <c r="M31" s="19"/>
      <c r="N31" s="19"/>
      <c r="O31" s="5"/>
    </row>
    <row r="32" spans="1:15" x14ac:dyDescent="0.3">
      <c r="A32" s="20"/>
      <c r="B32" s="20"/>
      <c r="C32" s="20"/>
      <c r="D32" s="20"/>
      <c r="E32">
        <v>29</v>
      </c>
      <c r="F32" t="s">
        <v>8</v>
      </c>
      <c r="G32" s="13"/>
      <c r="I32" s="17"/>
      <c r="J32" s="17"/>
      <c r="K32" s="18"/>
      <c r="L32" s="18"/>
      <c r="M32" s="19"/>
      <c r="N32" s="19"/>
      <c r="O32" s="5"/>
    </row>
    <row r="33" spans="1:17" x14ac:dyDescent="0.3">
      <c r="A33" s="20"/>
      <c r="B33" s="20"/>
      <c r="C33" s="20"/>
      <c r="D33" s="20"/>
      <c r="E33">
        <v>30</v>
      </c>
      <c r="F33" t="s">
        <v>2</v>
      </c>
      <c r="G33" s="13"/>
      <c r="I33" s="17"/>
      <c r="J33" s="17"/>
      <c r="K33" s="18"/>
      <c r="L33" s="18"/>
      <c r="M33" s="19"/>
      <c r="N33" s="19"/>
      <c r="O33" s="5"/>
    </row>
    <row r="34" spans="1:17" x14ac:dyDescent="0.3">
      <c r="A34" s="20"/>
      <c r="B34" s="20"/>
      <c r="C34" s="20"/>
      <c r="D34" s="20"/>
      <c r="E34">
        <v>31</v>
      </c>
      <c r="F34" t="s">
        <v>3</v>
      </c>
      <c r="G34" s="13"/>
      <c r="I34" s="17"/>
      <c r="J34" s="17"/>
      <c r="K34" s="18"/>
      <c r="L34" s="18"/>
      <c r="M34" s="19"/>
      <c r="N34" s="19"/>
      <c r="O34" s="5"/>
    </row>
    <row r="35" spans="1:17" x14ac:dyDescent="0.3">
      <c r="A35" s="7">
        <f>SUM(A4:A34)</f>
        <v>0</v>
      </c>
      <c r="B35" s="7">
        <f>SUM(B4:B34)</f>
        <v>0</v>
      </c>
      <c r="C35" s="7">
        <f>SUM(C4:C34)</f>
        <v>0</v>
      </c>
      <c r="D35" s="7">
        <f>SUM(D4:D34)</f>
        <v>0</v>
      </c>
      <c r="E35" s="7"/>
      <c r="F35" s="7"/>
      <c r="G35" s="7"/>
      <c r="H35" s="8" t="s">
        <v>25</v>
      </c>
      <c r="I35" s="10">
        <f t="shared" ref="I35:Q35" si="0">SUM(I4:I34)</f>
        <v>0</v>
      </c>
      <c r="J35" s="11">
        <f t="shared" si="0"/>
        <v>0</v>
      </c>
      <c r="K35" s="10">
        <f t="shared" si="0"/>
        <v>0</v>
      </c>
      <c r="L35" s="10">
        <f t="shared" si="0"/>
        <v>0</v>
      </c>
      <c r="M35" s="10">
        <f t="shared" si="0"/>
        <v>0</v>
      </c>
      <c r="N35" s="12">
        <f t="shared" si="0"/>
        <v>0</v>
      </c>
      <c r="O35" s="9">
        <f t="shared" si="0"/>
        <v>0</v>
      </c>
      <c r="P35" s="15">
        <f t="shared" si="0"/>
        <v>0</v>
      </c>
      <c r="Q35" s="7">
        <f t="shared" si="0"/>
        <v>0</v>
      </c>
    </row>
    <row r="39" spans="1:17" ht="25.8" x14ac:dyDescent="0.3">
      <c r="A39" s="53" t="s">
        <v>77</v>
      </c>
      <c r="B39" s="53"/>
      <c r="C39" s="53"/>
      <c r="D39" s="53"/>
      <c r="E39" s="53"/>
      <c r="F39" s="53"/>
      <c r="G39" s="53"/>
      <c r="H39" s="53"/>
      <c r="I39" s="44">
        <v>2015</v>
      </c>
      <c r="J39" s="44"/>
    </row>
    <row r="41" spans="1:17" ht="16.8" customHeight="1" x14ac:dyDescent="0.3">
      <c r="F41" s="34" t="s">
        <v>25</v>
      </c>
      <c r="G41" s="35" t="s">
        <v>70</v>
      </c>
      <c r="H41" s="36" t="s">
        <v>71</v>
      </c>
    </row>
    <row r="42" spans="1:17" ht="23.4" customHeight="1" x14ac:dyDescent="0.3">
      <c r="A42" s="48" t="s">
        <v>76</v>
      </c>
      <c r="B42" s="48"/>
      <c r="C42" s="40" t="s">
        <v>57</v>
      </c>
      <c r="D42" s="20" t="s">
        <v>59</v>
      </c>
      <c r="E42" s="23"/>
      <c r="F42" s="28">
        <f>$I$35</f>
        <v>0</v>
      </c>
      <c r="G42" s="29">
        <v>1</v>
      </c>
      <c r="H42" s="28">
        <f>$F$42</f>
        <v>0</v>
      </c>
    </row>
    <row r="43" spans="1:17" ht="18.600000000000001" customHeight="1" x14ac:dyDescent="0.3">
      <c r="A43" s="48"/>
      <c r="B43" s="48"/>
      <c r="C43" s="41"/>
      <c r="D43" s="20" t="s">
        <v>60</v>
      </c>
      <c r="E43" s="20"/>
      <c r="F43" s="28">
        <f>$J$35</f>
        <v>0</v>
      </c>
      <c r="G43" s="29">
        <v>1</v>
      </c>
      <c r="H43" s="28">
        <f>$F$43</f>
        <v>0</v>
      </c>
    </row>
    <row r="44" spans="1:17" x14ac:dyDescent="0.3">
      <c r="A44" s="48"/>
      <c r="B44" s="48"/>
      <c r="C44" s="42" t="s">
        <v>61</v>
      </c>
      <c r="D44" s="20" t="s">
        <v>59</v>
      </c>
      <c r="E44" s="23"/>
      <c r="F44" s="28">
        <f>$K$35</f>
        <v>0</v>
      </c>
      <c r="G44" s="29">
        <v>0.5</v>
      </c>
      <c r="H44" s="28">
        <f>SUM(F44/2)</f>
        <v>0</v>
      </c>
    </row>
    <row r="45" spans="1:17" ht="12.6" customHeight="1" x14ac:dyDescent="0.3">
      <c r="A45" s="48"/>
      <c r="B45" s="48"/>
      <c r="C45" s="43"/>
      <c r="D45" s="20" t="s">
        <v>62</v>
      </c>
      <c r="E45" s="23"/>
      <c r="F45" s="28">
        <f>$L$35</f>
        <v>0</v>
      </c>
      <c r="G45" s="29">
        <v>0.5</v>
      </c>
      <c r="H45" s="28">
        <f>SUM(F45*50%)</f>
        <v>0</v>
      </c>
    </row>
    <row r="46" spans="1:17" ht="17.399999999999999" customHeight="1" x14ac:dyDescent="0.3">
      <c r="A46" s="48"/>
      <c r="B46" s="48"/>
      <c r="C46" s="42" t="s">
        <v>63</v>
      </c>
      <c r="D46" s="20" t="s">
        <v>59</v>
      </c>
      <c r="E46" s="23"/>
      <c r="F46" s="28">
        <f>$M$35</f>
        <v>0</v>
      </c>
      <c r="G46" s="29">
        <v>1</v>
      </c>
      <c r="H46" s="28">
        <f>$F$46</f>
        <v>0</v>
      </c>
    </row>
    <row r="47" spans="1:17" ht="21" customHeight="1" x14ac:dyDescent="0.3">
      <c r="A47" s="48"/>
      <c r="B47" s="48"/>
      <c r="C47" s="43"/>
      <c r="D47" s="20" t="s">
        <v>64</v>
      </c>
      <c r="E47" s="20"/>
      <c r="F47" s="30">
        <f>$N$35</f>
        <v>0</v>
      </c>
      <c r="G47" s="29">
        <v>1</v>
      </c>
      <c r="H47" s="28">
        <f>$F$47</f>
        <v>0</v>
      </c>
    </row>
    <row r="48" spans="1:17" ht="34.799999999999997" customHeight="1" thickBot="1" x14ac:dyDescent="0.45">
      <c r="A48" s="48"/>
      <c r="B48" s="48"/>
      <c r="C48" s="6"/>
      <c r="D48" s="49" t="s">
        <v>72</v>
      </c>
      <c r="E48" s="49"/>
      <c r="F48" s="49"/>
      <c r="G48" s="49"/>
      <c r="H48" s="24">
        <f>SUM(H42:H47)</f>
        <v>0</v>
      </c>
      <c r="L48" s="13"/>
    </row>
    <row r="49" spans="1:8" ht="12.6" customHeight="1" x14ac:dyDescent="0.4">
      <c r="A49" s="48"/>
      <c r="B49" s="48"/>
      <c r="C49" s="6"/>
      <c r="D49" s="26"/>
      <c r="E49" s="26"/>
      <c r="F49" s="26"/>
      <c r="G49" s="26"/>
      <c r="H49" s="27"/>
    </row>
    <row r="50" spans="1:8" ht="16.8" customHeight="1" x14ac:dyDescent="0.3">
      <c r="A50" s="48"/>
      <c r="B50" s="48"/>
      <c r="C50" s="6"/>
      <c r="E50" s="52" t="s">
        <v>67</v>
      </c>
      <c r="F50" s="52"/>
      <c r="G50" s="20" t="s">
        <v>68</v>
      </c>
      <c r="H50" s="20" t="s">
        <v>69</v>
      </c>
    </row>
    <row r="51" spans="1:8" x14ac:dyDescent="0.3">
      <c r="A51" s="48"/>
      <c r="B51" s="48"/>
      <c r="C51" s="50" t="s">
        <v>58</v>
      </c>
      <c r="D51" s="20" t="s">
        <v>19</v>
      </c>
      <c r="E51" s="23"/>
      <c r="F51" s="20">
        <f>$A$35</f>
        <v>0</v>
      </c>
      <c r="G51" s="33">
        <v>22.87</v>
      </c>
      <c r="H51" s="33">
        <f>PRODUCT(F51:G51)</f>
        <v>0</v>
      </c>
    </row>
    <row r="52" spans="1:8" x14ac:dyDescent="0.3">
      <c r="A52" s="48"/>
      <c r="B52" s="48"/>
      <c r="C52" s="51"/>
      <c r="D52" s="20" t="s">
        <v>20</v>
      </c>
      <c r="E52" s="23"/>
      <c r="F52" s="20">
        <f>$B$35</f>
        <v>0</v>
      </c>
      <c r="G52" s="33">
        <v>11.25</v>
      </c>
      <c r="H52" s="33">
        <f>PRODUCT(F52:G52)</f>
        <v>0</v>
      </c>
    </row>
    <row r="53" spans="1:8" x14ac:dyDescent="0.3">
      <c r="A53" s="48"/>
      <c r="B53" s="48"/>
      <c r="C53" s="51"/>
      <c r="D53" s="20" t="s">
        <v>21</v>
      </c>
      <c r="E53" s="23"/>
      <c r="F53" s="20">
        <f>$C$35</f>
        <v>0</v>
      </c>
      <c r="G53" s="33">
        <v>12.2</v>
      </c>
      <c r="H53" s="33">
        <f>PRODUCT(F53:G53)</f>
        <v>0</v>
      </c>
    </row>
    <row r="54" spans="1:8" ht="11.4" customHeight="1" x14ac:dyDescent="0.3">
      <c r="A54" s="48"/>
      <c r="B54" s="48"/>
      <c r="C54" s="51"/>
      <c r="D54" s="20" t="s">
        <v>66</v>
      </c>
      <c r="E54" s="23"/>
      <c r="F54" s="20">
        <f>$D$35</f>
        <v>0</v>
      </c>
      <c r="G54" s="33">
        <v>12.2</v>
      </c>
      <c r="H54" s="33">
        <f>PRODUCT(F54:G54)</f>
        <v>0</v>
      </c>
    </row>
    <row r="55" spans="1:8" hidden="1" x14ac:dyDescent="0.3">
      <c r="A55" s="48"/>
      <c r="B55" s="48"/>
      <c r="C55" s="51"/>
    </row>
    <row r="56" spans="1:8" ht="15" thickBot="1" x14ac:dyDescent="0.35">
      <c r="A56" s="25"/>
      <c r="G56" s="13"/>
    </row>
    <row r="57" spans="1:8" ht="15" thickBot="1" x14ac:dyDescent="0.35">
      <c r="B57" s="45" t="s">
        <v>65</v>
      </c>
      <c r="C57" s="46"/>
      <c r="D57" s="46"/>
      <c r="E57" s="46"/>
      <c r="F57" s="47"/>
      <c r="G57" s="31">
        <f>$O$35</f>
        <v>0</v>
      </c>
    </row>
    <row r="58" spans="1:8" ht="15" thickBot="1" x14ac:dyDescent="0.35"/>
    <row r="59" spans="1:8" ht="15" thickBot="1" x14ac:dyDescent="0.35">
      <c r="B59" s="45" t="s">
        <v>73</v>
      </c>
      <c r="C59" s="46"/>
      <c r="D59" s="46"/>
      <c r="E59" s="46"/>
      <c r="F59" s="47"/>
      <c r="G59" s="31">
        <f>$P$35</f>
        <v>0</v>
      </c>
    </row>
    <row r="60" spans="1:8" ht="15" thickBot="1" x14ac:dyDescent="0.35"/>
    <row r="61" spans="1:8" ht="15" thickBot="1" x14ac:dyDescent="0.35">
      <c r="B61" s="45" t="s">
        <v>74</v>
      </c>
      <c r="C61" s="46"/>
      <c r="D61" s="46"/>
      <c r="E61" s="46"/>
      <c r="F61" s="47"/>
      <c r="G61" s="32">
        <f>$Q$35</f>
        <v>0</v>
      </c>
    </row>
    <row r="62" spans="1:8" ht="15" thickBot="1" x14ac:dyDescent="0.35"/>
    <row r="63" spans="1:8" ht="15" thickBot="1" x14ac:dyDescent="0.35">
      <c r="B63" s="45" t="s">
        <v>75</v>
      </c>
      <c r="C63" s="46"/>
      <c r="D63" s="46"/>
      <c r="E63" s="46"/>
      <c r="F63" s="47"/>
      <c r="G63" s="37" t="e">
        <f>AVERAGE(Q4:Q34)</f>
        <v>#DIV/0!</v>
      </c>
    </row>
    <row r="64" spans="1:8" x14ac:dyDescent="0.3">
      <c r="G64" s="13"/>
    </row>
  </sheetData>
  <mergeCells count="19">
    <mergeCell ref="B61:F61"/>
    <mergeCell ref="B63:F63"/>
    <mergeCell ref="A42:B55"/>
    <mergeCell ref="I1:J1"/>
    <mergeCell ref="I2:J2"/>
    <mergeCell ref="D48:G48"/>
    <mergeCell ref="B57:F57"/>
    <mergeCell ref="B59:F59"/>
    <mergeCell ref="C46:C47"/>
    <mergeCell ref="C51:C55"/>
    <mergeCell ref="E50:F50"/>
    <mergeCell ref="A39:H39"/>
    <mergeCell ref="A1:H1"/>
    <mergeCell ref="K2:L2"/>
    <mergeCell ref="M2:N2"/>
    <mergeCell ref="A2:D2"/>
    <mergeCell ref="C42:C43"/>
    <mergeCell ref="C44:C45"/>
    <mergeCell ref="I39:J39"/>
  </mergeCells>
  <conditionalFormatting sqref="A5:E34">
    <cfRule type="expression" dxfId="3" priority="2" stopIfTrue="1">
      <formula>$F5="W"</formula>
    </cfRule>
    <cfRule type="expression" dxfId="2" priority="3" stopIfTrue="1">
      <formula>$F5="CJ"</formula>
    </cfRule>
    <cfRule type="expression" dxfId="1" priority="4" stopIfTrue="1">
      <formula>$F5="RJ"</formula>
    </cfRule>
  </conditionalFormatting>
  <conditionalFormatting sqref="A4:E4">
    <cfRule type="expression" dxfId="0" priority="1" stopIfTrue="1">
      <formula>OR($J$15="Di",$J$15="Sa")</formula>
    </cfRule>
  </conditionalFormatting>
  <dataValidations count="3">
    <dataValidation type="list" allowBlank="1" showInputMessage="1" showErrorMessage="1" sqref="I1 I39">
      <formula1>"2015,2016,2017,2018,2019,2020"</formula1>
    </dataValidation>
    <dataValidation type="list" allowBlank="1" showInputMessage="1" showErrorMessage="1" sqref="F4">
      <formula1>"Lundi,Mardi,Mercredi,Jeudi,Vendredi,Samedi,Dimanche"</formula1>
    </dataValidation>
    <dataValidation type="list" allowBlank="1" showInputMessage="1" showErrorMessage="1" sqref="A1:E1 A39:E39">
      <formula1>"Janvier,Fevrier,Mars,Avril,Mai,Juin,Juillet,Aout,Septembre,Octobre,Novembre,Decembre"</formula1>
    </dataValidation>
  </dataValidation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zoomScaleNormal="100" workbookViewId="0">
      <selection activeCell="A3" sqref="A3:XFD3"/>
    </sheetView>
  </sheetViews>
  <sheetFormatPr baseColWidth="10" defaultRowHeight="14.4" x14ac:dyDescent="0.3"/>
  <cols>
    <col min="4" max="4" width="10.5546875" customWidth="1"/>
    <col min="5" max="5" width="9.88671875" customWidth="1"/>
    <col min="6" max="6" width="6.77734375" customWidth="1"/>
    <col min="7" max="7" width="9.77734375" customWidth="1"/>
    <col min="8" max="8" width="4.109375" customWidth="1"/>
    <col min="9" max="9" width="4.21875" customWidth="1"/>
  </cols>
  <sheetData>
    <row r="1" spans="2:11" ht="25.8" x14ac:dyDescent="0.3">
      <c r="B1" s="53" t="s">
        <v>0</v>
      </c>
      <c r="C1" s="53"/>
      <c r="D1" s="53"/>
      <c r="E1" s="53"/>
      <c r="F1" s="53"/>
      <c r="G1" s="53"/>
      <c r="H1" s="53"/>
      <c r="I1" s="53"/>
      <c r="J1" s="44">
        <v>2015</v>
      </c>
      <c r="K1" s="44"/>
    </row>
    <row r="2" spans="2:11" x14ac:dyDescent="0.3">
      <c r="B2" t="s">
        <v>26</v>
      </c>
    </row>
    <row r="3" spans="2:11" x14ac:dyDescent="0.3">
      <c r="B3" t="s">
        <v>27</v>
      </c>
    </row>
    <row r="4" spans="2:11" x14ac:dyDescent="0.3">
      <c r="B4" t="s">
        <v>28</v>
      </c>
    </row>
    <row r="5" spans="2:11" x14ac:dyDescent="0.3">
      <c r="B5" t="s">
        <v>29</v>
      </c>
    </row>
    <row r="6" spans="2:11" x14ac:dyDescent="0.3">
      <c r="B6" t="s">
        <v>30</v>
      </c>
    </row>
    <row r="7" spans="2:11" x14ac:dyDescent="0.3">
      <c r="B7" t="s">
        <v>31</v>
      </c>
    </row>
    <row r="8" spans="2:11" x14ac:dyDescent="0.3">
      <c r="B8" t="s">
        <v>32</v>
      </c>
    </row>
    <row r="9" spans="2:11" x14ac:dyDescent="0.3">
      <c r="B9" t="s">
        <v>33</v>
      </c>
    </row>
    <row r="10" spans="2:11" x14ac:dyDescent="0.3">
      <c r="B10" t="s">
        <v>34</v>
      </c>
    </row>
    <row r="11" spans="2:11" x14ac:dyDescent="0.3">
      <c r="B11" t="s">
        <v>35</v>
      </c>
    </row>
    <row r="12" spans="2:11" x14ac:dyDescent="0.3">
      <c r="B12" t="s">
        <v>36</v>
      </c>
    </row>
    <row r="13" spans="2:11" x14ac:dyDescent="0.3">
      <c r="B13" t="s">
        <v>37</v>
      </c>
    </row>
    <row r="14" spans="2:11" x14ac:dyDescent="0.3">
      <c r="B14" t="s">
        <v>38</v>
      </c>
    </row>
    <row r="15" spans="2:11" x14ac:dyDescent="0.3">
      <c r="B15" t="s">
        <v>39</v>
      </c>
    </row>
    <row r="16" spans="2:11" x14ac:dyDescent="0.3">
      <c r="B16" t="s">
        <v>40</v>
      </c>
    </row>
    <row r="17" spans="2:11" x14ac:dyDescent="0.3">
      <c r="B17" t="s">
        <v>41</v>
      </c>
    </row>
    <row r="18" spans="2:11" x14ac:dyDescent="0.3">
      <c r="B18" t="s">
        <v>42</v>
      </c>
    </row>
    <row r="19" spans="2:11" x14ac:dyDescent="0.3">
      <c r="B19" t="s">
        <v>43</v>
      </c>
    </row>
    <row r="20" spans="2:11" x14ac:dyDescent="0.3">
      <c r="B20" t="s">
        <v>44</v>
      </c>
    </row>
    <row r="21" spans="2:11" x14ac:dyDescent="0.3">
      <c r="B21" t="s">
        <v>45</v>
      </c>
    </row>
    <row r="22" spans="2:11" x14ac:dyDescent="0.3">
      <c r="B22" t="s">
        <v>46</v>
      </c>
    </row>
    <row r="23" spans="2:11" x14ac:dyDescent="0.3">
      <c r="B23" t="s">
        <v>47</v>
      </c>
    </row>
    <row r="24" spans="2:11" x14ac:dyDescent="0.3">
      <c r="B24" t="s">
        <v>48</v>
      </c>
    </row>
    <row r="25" spans="2:11" x14ac:dyDescent="0.3">
      <c r="B25" t="s">
        <v>49</v>
      </c>
    </row>
    <row r="26" spans="2:11" x14ac:dyDescent="0.3">
      <c r="B26" t="s">
        <v>50</v>
      </c>
    </row>
    <row r="27" spans="2:11" x14ac:dyDescent="0.3">
      <c r="B27" t="s">
        <v>51</v>
      </c>
    </row>
    <row r="28" spans="2:11" x14ac:dyDescent="0.3">
      <c r="B28" t="s">
        <v>52</v>
      </c>
    </row>
    <row r="29" spans="2:11" x14ac:dyDescent="0.3">
      <c r="B29" t="s">
        <v>53</v>
      </c>
    </row>
    <row r="30" spans="2:11" x14ac:dyDescent="0.3">
      <c r="B30" t="s">
        <v>54</v>
      </c>
      <c r="K30" t="s">
        <v>56</v>
      </c>
    </row>
    <row r="31" spans="2:11" x14ac:dyDescent="0.3">
      <c r="B31" t="s">
        <v>55</v>
      </c>
    </row>
  </sheetData>
  <mergeCells count="2">
    <mergeCell ref="B1:I1"/>
    <mergeCell ref="J1:K1"/>
  </mergeCells>
  <dataValidations count="2">
    <dataValidation type="list" allowBlank="1" showInputMessage="1" showErrorMessage="1" sqref="B1:F1">
      <formula1>"Janvier,Fevrier,Mars,Avril,Mai,Juin,Juillet,Aout,Septembre,Octobre,Novembre,Decembre"</formula1>
    </dataValidation>
    <dataValidation type="list" allowBlank="1" showInputMessage="1" showErrorMessage="1" sqref="J1">
      <formula1>"2015,2016,2017,2018,2019,2020"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MODELE</vt:lpstr>
      <vt:lpstr>PRO-PAYE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Opti1050AMD</dc:creator>
  <cp:lastModifiedBy>Opti1050AMD</cp:lastModifiedBy>
  <cp:lastPrinted>2015-01-14T18:38:30Z</cp:lastPrinted>
  <dcterms:created xsi:type="dcterms:W3CDTF">2015-01-12T17:46:33Z</dcterms:created>
  <dcterms:modified xsi:type="dcterms:W3CDTF">2015-01-14T18:39:21Z</dcterms:modified>
</cp:coreProperties>
</file>