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65" windowWidth="21840" windowHeight="13245" activeTab="2"/>
  </bookViews>
  <sheets>
    <sheet name="Correspondance Fr-En" sheetId="2" r:id="rId1"/>
    <sheet name="Transcript Layout 2013-2014" sheetId="3" r:id="rId2"/>
    <sheet name="Transcript Layout 2014-2015" sheetId="7" r:id="rId3"/>
  </sheets>
  <externalReferences>
    <externalReference r:id="rId4"/>
  </externalReferences>
  <definedNames>
    <definedName name="_xlnm._FilterDatabase" localSheetId="0" hidden="1">'Correspondance Fr-En'!$A$1:$F$54</definedName>
    <definedName name="_xlnm._FilterDatabase" localSheetId="1" hidden="1">'Transcript Layout 2013-2014'!$A$16:$F$44</definedName>
    <definedName name="Annees" localSheetId="2">'Transcript Layout 2014-2015'!$A$70:$A$74</definedName>
    <definedName name="Annees">'Transcript Layout 2013-2014'!$A$87:$A$91</definedName>
    <definedName name="Annees_universitaires" localSheetId="2">'Transcript Layout 2014-2015'!$A$79:$A$86</definedName>
    <definedName name="Annees_universitaires">'Transcript Layout 2013-2014'!$A$96:$A$102</definedName>
    <definedName name="CorrespFRUS">'[1]Conversion F_U'!$A$4:$C$16</definedName>
    <definedName name="Year_o_study">[1]Parametres!$A$3:$B$6</definedName>
    <definedName name="_xlnm.Print_Area" localSheetId="1">'Transcript Layout 2013-2014'!$A$1:$F$47</definedName>
    <definedName name="_xlnm.Print_Area" localSheetId="2">'Transcript Layout 2014-2015'!$A$1:$F$44</definedName>
  </definedNames>
  <calcPr calcId="145621"/>
</workbook>
</file>

<file path=xl/calcChain.xml><?xml version="1.0" encoding="utf-8"?>
<calcChain xmlns="http://schemas.openxmlformats.org/spreadsheetml/2006/main">
  <c r="A113" i="3" l="1"/>
  <c r="D112" i="3"/>
  <c r="A112" i="3"/>
  <c r="A111" i="3"/>
  <c r="D110" i="3"/>
  <c r="A110" i="3" s="1"/>
  <c r="A109" i="3"/>
  <c r="D108" i="3"/>
  <c r="A108" i="3" s="1"/>
  <c r="A107" i="3"/>
  <c r="D106" i="3"/>
  <c r="A106" i="3" s="1"/>
  <c r="D105" i="3"/>
  <c r="A105" i="3" s="1"/>
  <c r="A104" i="3"/>
  <c r="D103" i="3"/>
  <c r="A103" i="3" s="1"/>
  <c r="A92" i="7"/>
  <c r="A94" i="7"/>
  <c r="A96" i="7"/>
  <c r="D91" i="7"/>
  <c r="A91" i="7" s="1"/>
  <c r="D93" i="7"/>
  <c r="A93" i="7" s="1"/>
  <c r="D95" i="7"/>
  <c r="A95" i="7" s="1"/>
  <c r="D88" i="7"/>
  <c r="A88" i="7" s="1"/>
  <c r="D89" i="7"/>
  <c r="A89" i="7" s="1"/>
  <c r="A87" i="7"/>
  <c r="A90" i="7"/>
  <c r="E43" i="7" l="1"/>
  <c r="F42" i="7"/>
  <c r="D45" i="3" l="1"/>
  <c r="F45" i="3"/>
  <c r="E46" i="3"/>
  <c r="D96" i="3"/>
  <c r="A96" i="3" s="1"/>
  <c r="D97" i="3"/>
  <c r="A97" i="3" s="1"/>
  <c r="D98" i="3"/>
  <c r="A98" i="3" s="1"/>
  <c r="D99" i="3"/>
  <c r="A99" i="3" s="1"/>
  <c r="D100" i="3"/>
  <c r="A100" i="3" s="1"/>
  <c r="D101" i="3"/>
  <c r="A101" i="3" s="1"/>
  <c r="D102" i="3"/>
  <c r="A102" i="3" s="1"/>
  <c r="D79" i="7"/>
  <c r="A79" i="7" s="1"/>
  <c r="D80" i="7"/>
  <c r="A80" i="7" s="1"/>
  <c r="D81" i="7"/>
  <c r="A81" i="7" s="1"/>
  <c r="D82" i="7"/>
  <c r="A82" i="7" s="1"/>
  <c r="D83" i="7"/>
  <c r="A83" i="7" s="1"/>
  <c r="D84" i="7"/>
  <c r="A84" i="7" s="1"/>
  <c r="D85" i="7"/>
  <c r="A85" i="7" s="1"/>
  <c r="D86" i="7"/>
  <c r="A86" i="7" s="1"/>
</calcChain>
</file>

<file path=xl/comments1.xml><?xml version="1.0" encoding="utf-8"?>
<comments xmlns="http://schemas.openxmlformats.org/spreadsheetml/2006/main">
  <authors>
    <author>bfischer</author>
  </authors>
  <commentList>
    <comment ref="A12" authorId="0">
      <text>
        <r>
          <rPr>
            <b/>
            <sz val="8"/>
            <color indexed="81"/>
            <rFont val="Tahoma"/>
            <family val="2"/>
          </rPr>
          <t>bfischer:</t>
        </r>
        <r>
          <rPr>
            <sz val="8"/>
            <color indexed="81"/>
            <rFont val="Tahoma"/>
            <family val="2"/>
          </rPr>
          <t xml:space="preserve">
Choisir dans la liste déroulante ici</t>
        </r>
      </text>
    </comment>
    <comment ref="A13" authorId="0">
      <text>
        <r>
          <rPr>
            <b/>
            <sz val="8"/>
            <color indexed="81"/>
            <rFont val="Tahoma"/>
            <family val="2"/>
          </rPr>
          <t>bfischer:</t>
        </r>
        <r>
          <rPr>
            <sz val="8"/>
            <color indexed="81"/>
            <rFont val="Tahoma"/>
            <family val="2"/>
          </rPr>
          <t xml:space="preserve">
Choisir dans la liste déroulante ici</t>
        </r>
      </text>
    </comment>
    <comment ref="A16" authorId="0">
      <text>
        <r>
          <rPr>
            <b/>
            <sz val="8"/>
            <color indexed="81"/>
            <rFont val="Tahoma"/>
            <family val="2"/>
          </rPr>
          <t>bfischer:</t>
        </r>
        <r>
          <rPr>
            <sz val="8"/>
            <color indexed="81"/>
            <rFont val="Tahoma"/>
            <family val="2"/>
          </rPr>
          <t xml:space="preserve">
saisir code cours dans cette colonne</t>
        </r>
      </text>
    </comment>
    <comment ref="B16" authorId="0">
      <text>
        <r>
          <rPr>
            <b/>
            <sz val="8"/>
            <color indexed="81"/>
            <rFont val="Tahoma"/>
            <family val="2"/>
          </rPr>
          <t>bfischer:</t>
        </r>
        <r>
          <rPr>
            <sz val="8"/>
            <color indexed="81"/>
            <rFont val="Tahoma"/>
            <family val="2"/>
          </rPr>
          <t xml:space="preserve">
saisir titre Français dans cette colonne
</t>
        </r>
      </text>
    </comment>
    <comment ref="C16" authorId="0">
      <text>
        <r>
          <rPr>
            <b/>
            <sz val="8"/>
            <color indexed="81"/>
            <rFont val="Tahoma"/>
            <family val="2"/>
          </rPr>
          <t>bfischer:</t>
        </r>
        <r>
          <rPr>
            <sz val="8"/>
            <color indexed="81"/>
            <rFont val="Tahoma"/>
            <family val="2"/>
          </rPr>
          <t xml:space="preserve">
Chercher les correspondances dans la liste jointe</t>
        </r>
      </text>
    </comment>
    <comment ref="D16" authorId="0">
      <text>
        <r>
          <rPr>
            <b/>
            <sz val="8"/>
            <color indexed="81"/>
            <rFont val="Tahoma"/>
            <family val="2"/>
          </rPr>
          <t>bfischer:</t>
        </r>
        <r>
          <rPr>
            <sz val="8"/>
            <color indexed="81"/>
            <rFont val="Tahoma"/>
            <family val="2"/>
          </rPr>
          <t xml:space="preserve">
saisir les crédits de la matière dans cette colonne
</t>
        </r>
      </text>
    </comment>
    <comment ref="E16" authorId="0">
      <text>
        <r>
          <rPr>
            <b/>
            <sz val="8"/>
            <color indexed="81"/>
            <rFont val="Tahoma"/>
            <family val="2"/>
          </rPr>
          <t>bfischer:</t>
        </r>
        <r>
          <rPr>
            <sz val="8"/>
            <color indexed="81"/>
            <rFont val="Tahoma"/>
            <family val="2"/>
          </rPr>
          <t xml:space="preserve">
saisir la note dans cette colonne
</t>
        </r>
      </text>
    </comment>
    <comment ref="F16" authorId="0">
      <text>
        <r>
          <rPr>
            <b/>
            <sz val="8"/>
            <color indexed="81"/>
            <rFont val="Tahoma"/>
            <family val="2"/>
          </rPr>
          <t>bfischer:</t>
        </r>
        <r>
          <rPr>
            <sz val="8"/>
            <color indexed="81"/>
            <rFont val="Tahoma"/>
            <family val="2"/>
          </rPr>
          <t xml:space="preserve">
saisir les crédits OBTENUS dans cette colonne</t>
        </r>
      </text>
    </comment>
  </commentList>
</comments>
</file>

<file path=xl/comments2.xml><?xml version="1.0" encoding="utf-8"?>
<comments xmlns="http://schemas.openxmlformats.org/spreadsheetml/2006/main">
  <authors>
    <author>bfischer</author>
  </authors>
  <commentList>
    <comment ref="A12" authorId="0">
      <text>
        <r>
          <rPr>
            <b/>
            <sz val="8"/>
            <color indexed="81"/>
            <rFont val="Tahoma"/>
            <family val="2"/>
          </rPr>
          <t>bfischer:</t>
        </r>
        <r>
          <rPr>
            <sz val="8"/>
            <color indexed="81"/>
            <rFont val="Tahoma"/>
            <family val="2"/>
          </rPr>
          <t xml:space="preserve">
Choisir dans la liste déroulante ici</t>
        </r>
      </text>
    </comment>
    <comment ref="A13" authorId="0">
      <text>
        <r>
          <rPr>
            <b/>
            <sz val="8"/>
            <color indexed="81"/>
            <rFont val="Tahoma"/>
            <family val="2"/>
          </rPr>
          <t>bfischer:</t>
        </r>
        <r>
          <rPr>
            <sz val="8"/>
            <color indexed="81"/>
            <rFont val="Tahoma"/>
            <family val="2"/>
          </rPr>
          <t xml:space="preserve">
Choisir dans la liste déroulante ici</t>
        </r>
      </text>
    </comment>
    <comment ref="A16" authorId="0">
      <text>
        <r>
          <rPr>
            <b/>
            <sz val="8"/>
            <color indexed="81"/>
            <rFont val="Tahoma"/>
            <family val="2"/>
          </rPr>
          <t>bfischer:</t>
        </r>
        <r>
          <rPr>
            <sz val="8"/>
            <color indexed="81"/>
            <rFont val="Tahoma"/>
            <family val="2"/>
          </rPr>
          <t xml:space="preserve">
saisir code cours dans cette colonne</t>
        </r>
      </text>
    </comment>
    <comment ref="B16" authorId="0">
      <text>
        <r>
          <rPr>
            <b/>
            <sz val="8"/>
            <color indexed="81"/>
            <rFont val="Tahoma"/>
            <family val="2"/>
          </rPr>
          <t>bfischer:</t>
        </r>
        <r>
          <rPr>
            <sz val="8"/>
            <color indexed="81"/>
            <rFont val="Tahoma"/>
            <family val="2"/>
          </rPr>
          <t xml:space="preserve">
saisir titre Français dans cette colonne
</t>
        </r>
      </text>
    </comment>
    <comment ref="C16" authorId="0">
      <text>
        <r>
          <rPr>
            <b/>
            <sz val="8"/>
            <color indexed="81"/>
            <rFont val="Tahoma"/>
            <family val="2"/>
          </rPr>
          <t>bfischer:</t>
        </r>
        <r>
          <rPr>
            <sz val="8"/>
            <color indexed="81"/>
            <rFont val="Tahoma"/>
            <family val="2"/>
          </rPr>
          <t xml:space="preserve">
Chercher les correspondances dans la liste jointe</t>
        </r>
      </text>
    </comment>
    <comment ref="D16" authorId="0">
      <text>
        <r>
          <rPr>
            <b/>
            <sz val="8"/>
            <color indexed="81"/>
            <rFont val="Tahoma"/>
            <family val="2"/>
          </rPr>
          <t>bfischer:</t>
        </r>
        <r>
          <rPr>
            <sz val="8"/>
            <color indexed="81"/>
            <rFont val="Tahoma"/>
            <family val="2"/>
          </rPr>
          <t xml:space="preserve">
saisir les crédits de la matière dans cette colonne
</t>
        </r>
      </text>
    </comment>
    <comment ref="E16" authorId="0">
      <text>
        <r>
          <rPr>
            <b/>
            <sz val="8"/>
            <color indexed="81"/>
            <rFont val="Tahoma"/>
            <family val="2"/>
          </rPr>
          <t>bfischer:</t>
        </r>
        <r>
          <rPr>
            <sz val="8"/>
            <color indexed="81"/>
            <rFont val="Tahoma"/>
            <family val="2"/>
          </rPr>
          <t xml:space="preserve">
saisir la note dans cette colonne
</t>
        </r>
      </text>
    </comment>
    <comment ref="F16" authorId="0">
      <text>
        <r>
          <rPr>
            <b/>
            <sz val="8"/>
            <color indexed="81"/>
            <rFont val="Tahoma"/>
            <family val="2"/>
          </rPr>
          <t>bfischer:</t>
        </r>
        <r>
          <rPr>
            <sz val="8"/>
            <color indexed="81"/>
            <rFont val="Tahoma"/>
            <family val="2"/>
          </rPr>
          <t xml:space="preserve">
saisir les crédits OBTENUS dans cette colonne</t>
        </r>
      </text>
    </comment>
  </commentList>
</comments>
</file>

<file path=xl/sharedStrings.xml><?xml version="1.0" encoding="utf-8"?>
<sst xmlns="http://schemas.openxmlformats.org/spreadsheetml/2006/main" count="420" uniqueCount="189">
  <si>
    <t>Internship in management / project tracking (10 weeks)</t>
  </si>
  <si>
    <t>RSTG0402</t>
  </si>
  <si>
    <t>ROUT0402</t>
  </si>
  <si>
    <t>Grands repères géopolitiques (2)</t>
  </si>
  <si>
    <t>RLOG0302</t>
  </si>
  <si>
    <t>Gestion des opérations</t>
  </si>
  <si>
    <t>Business operation and processes</t>
  </si>
  <si>
    <t>RMKG0403</t>
  </si>
  <si>
    <t>Innovation marketing</t>
  </si>
  <si>
    <t>RSIM0401</t>
  </si>
  <si>
    <t>Jeu de simulation</t>
  </si>
  <si>
    <t>Simulation game</t>
  </si>
  <si>
    <t>RL1B0301</t>
  </si>
  <si>
    <t>RL20301</t>
  </si>
  <si>
    <t>RL30301</t>
  </si>
  <si>
    <t>? Courses LV3</t>
  </si>
  <si>
    <t>RL20401</t>
  </si>
  <si>
    <t>RL30401</t>
  </si>
  <si>
    <t>Marketing Innovation</t>
  </si>
  <si>
    <t>Great landmarks of history (1)</t>
  </si>
  <si>
    <t>French and spelling</t>
  </si>
  <si>
    <t>Office tools (Word)</t>
  </si>
  <si>
    <t>Financial Mathematics</t>
  </si>
  <si>
    <t>Economic analysis and marketing of a market</t>
  </si>
  <si>
    <t>Marketing process and tools</t>
  </si>
  <si>
    <t>Commercial law and contract law</t>
  </si>
  <si>
    <t>Great landmarks of history (2)</t>
  </si>
  <si>
    <t>Theatre *</t>
  </si>
  <si>
    <t>French and spelling **</t>
  </si>
  <si>
    <t>Office Tools: Excel Tools + web / graphics</t>
  </si>
  <si>
    <t>Applied Statistics</t>
  </si>
  <si>
    <t>General accounting</t>
  </si>
  <si>
    <t>Description English</t>
  </si>
  <si>
    <t>RFIN0201</t>
  </si>
  <si>
    <t>Comptabilité générale</t>
  </si>
  <si>
    <t>RFIN0301</t>
  </si>
  <si>
    <t>Analyse financière</t>
  </si>
  <si>
    <t>Gestion des ressources humaines</t>
  </si>
  <si>
    <t>Introduction à la comptabilité générale</t>
  </si>
  <si>
    <t>ROUT0101</t>
  </si>
  <si>
    <t>RINF0101</t>
  </si>
  <si>
    <t>RINF0201</t>
  </si>
  <si>
    <t>RL1B0201</t>
  </si>
  <si>
    <t>RL1B0401</t>
  </si>
  <si>
    <t>RMGT0101</t>
  </si>
  <si>
    <t>RMKG0201</t>
  </si>
  <si>
    <t>RMKG0202</t>
  </si>
  <si>
    <t>ROUT0201</t>
  </si>
  <si>
    <t>ROUT0301</t>
  </si>
  <si>
    <t>ROUV0101</t>
  </si>
  <si>
    <t>ROUV0201</t>
  </si>
  <si>
    <t>ROUV0301</t>
  </si>
  <si>
    <t>Course Module Code</t>
  </si>
  <si>
    <t>Course Module Title (French)</t>
  </si>
  <si>
    <t>Course Module Title</t>
  </si>
  <si>
    <t>Annees</t>
  </si>
  <si>
    <t>First year of study</t>
  </si>
  <si>
    <t>Second year of study</t>
  </si>
  <si>
    <t>Third year of study</t>
  </si>
  <si>
    <t>Fourth year of study</t>
  </si>
  <si>
    <t>Fifth year of study</t>
  </si>
  <si>
    <t>Années universitaires</t>
  </si>
  <si>
    <t>RSTI0301</t>
  </si>
  <si>
    <t>Principles of Marketing</t>
  </si>
  <si>
    <t>Course Description</t>
  </si>
  <si>
    <t>RMKG0106</t>
  </si>
  <si>
    <t>RCOM0102</t>
  </si>
  <si>
    <t>RL1B0101</t>
  </si>
  <si>
    <t>RMKG0207</t>
  </si>
  <si>
    <t>Crédits ETCS</t>
  </si>
  <si>
    <t>ROUV0205</t>
  </si>
  <si>
    <t>Initiation à la vie associative</t>
  </si>
  <si>
    <t>RL20101</t>
  </si>
  <si>
    <t>? Courses LV2</t>
  </si>
  <si>
    <t>RL20201</t>
  </si>
  <si>
    <t>RL30203</t>
  </si>
  <si>
    <t>? LV3</t>
  </si>
  <si>
    <t>Semestre</t>
  </si>
  <si>
    <t>Introduction to associative life</t>
  </si>
  <si>
    <t>? LV2</t>
  </si>
  <si>
    <t>Grands repères géopolitiques (1)</t>
  </si>
  <si>
    <t>RMKG0304</t>
  </si>
  <si>
    <t>Stage de gestion / suivi de projet (10 semaines)</t>
  </si>
  <si>
    <t>Credits total</t>
  </si>
  <si>
    <t>Grade ( out of 20)</t>
  </si>
  <si>
    <t>TRANSCRIPT</t>
  </si>
  <si>
    <t>ECTS Credits</t>
  </si>
  <si>
    <t>ECTS Credits awarded</t>
  </si>
  <si>
    <t>Average grade</t>
  </si>
  <si>
    <t>Service Id</t>
  </si>
  <si>
    <t>Human Resource Management</t>
  </si>
  <si>
    <t>RDRT0101</t>
  </si>
  <si>
    <t>RDRT0201</t>
  </si>
  <si>
    <t>RDRT0301</t>
  </si>
  <si>
    <t>Droit des sociétés</t>
  </si>
  <si>
    <t>RDRT0402</t>
  </si>
  <si>
    <t>RFIN0101</t>
  </si>
  <si>
    <t>Contrôle de gestion et analyse de la rentabilité</t>
  </si>
  <si>
    <t>Etude de marché et traitement de l'information</t>
  </si>
  <si>
    <t>Introduction to organisations</t>
  </si>
  <si>
    <t>Statistiques et techniques de prévision</t>
  </si>
  <si>
    <t>Enjeux économiques</t>
  </si>
  <si>
    <t>Introduction aux bases de données</t>
  </si>
  <si>
    <t>Anglais</t>
  </si>
  <si>
    <t>Projet associatif</t>
  </si>
  <si>
    <t>Techniques de prévision et outils d'aide à la décision</t>
  </si>
  <si>
    <t>Fiscalité des entreprises</t>
  </si>
  <si>
    <t>Principles of marketing</t>
  </si>
  <si>
    <t>Connaissance de l'entreprise et préparation du stage</t>
  </si>
  <si>
    <t>Mathématiques financières</t>
  </si>
  <si>
    <t>Introduction au Droit</t>
  </si>
  <si>
    <t>Grands repères de l'histoire (1)</t>
  </si>
  <si>
    <t>Français et orthographe</t>
  </si>
  <si>
    <t>Outils bureautiques (Word)</t>
  </si>
  <si>
    <t>Analyse économique et marketing d'un marché</t>
  </si>
  <si>
    <t xml:space="preserve">Démarche et outils Marketing </t>
  </si>
  <si>
    <t xml:space="preserve">Statistiques appliquées </t>
  </si>
  <si>
    <t>Droit commercial et droit des contrats</t>
  </si>
  <si>
    <t>Grands repères de l'histoire (2)</t>
  </si>
  <si>
    <t>Théatre*</t>
  </si>
  <si>
    <t>Français et orthographe**</t>
  </si>
  <si>
    <t>Outils bureautique: Excel + outils web/infographie</t>
  </si>
  <si>
    <t>RCOM0103</t>
  </si>
  <si>
    <t>RECO0201</t>
  </si>
  <si>
    <t>RCOM0203</t>
  </si>
  <si>
    <t>RMGT0303</t>
  </si>
  <si>
    <t>RECO0301</t>
  </si>
  <si>
    <t>ROUV0306</t>
  </si>
  <si>
    <t>RFIN0402</t>
  </si>
  <si>
    <t>RGRH0401</t>
  </si>
  <si>
    <t>ROUV0402</t>
  </si>
  <si>
    <t>RECO0402</t>
  </si>
  <si>
    <t>Année</t>
  </si>
  <si>
    <t>1A</t>
  </si>
  <si>
    <t>2A</t>
  </si>
  <si>
    <t>Controlling and profitability analysis</t>
  </si>
  <si>
    <t>Market research and information processing</t>
  </si>
  <si>
    <t>Introduction to organizations</t>
  </si>
  <si>
    <t>Company law</t>
  </si>
  <si>
    <t>Statistical and forecasting techniques</t>
  </si>
  <si>
    <t>Major geopolitical landmarks</t>
  </si>
  <si>
    <t>Introduction to databases</t>
  </si>
  <si>
    <t>English Courses</t>
  </si>
  <si>
    <t>association project</t>
  </si>
  <si>
    <t>Forecasting techniques and tools for decision support</t>
  </si>
  <si>
    <t>Business Taxation</t>
  </si>
  <si>
    <t>Financial Analysis</t>
  </si>
  <si>
    <t>Economic issues</t>
  </si>
  <si>
    <t>Introduction to Financial Accounting</t>
  </si>
  <si>
    <t>Business knowledge and preparation of the course</t>
  </si>
  <si>
    <t>Introduction to Law</t>
  </si>
  <si>
    <t>Espagnol LV2</t>
  </si>
  <si>
    <t>Spanish LV2</t>
  </si>
  <si>
    <t>RSTG0103</t>
  </si>
  <si>
    <t>Stage</t>
  </si>
  <si>
    <t>Internship</t>
  </si>
  <si>
    <t>RSTG0105</t>
  </si>
  <si>
    <t>Rapport de stage</t>
  </si>
  <si>
    <t>Internship Report</t>
  </si>
  <si>
    <t>RMKG0102</t>
  </si>
  <si>
    <t>Communication interpersonnelle</t>
  </si>
  <si>
    <t>interpersonal communication</t>
  </si>
  <si>
    <t>Démarche commerciale et exploitation</t>
  </si>
  <si>
    <t>Commercial strategy and operations</t>
  </si>
  <si>
    <t>Prénom Nom</t>
  </si>
  <si>
    <t>Adresse</t>
  </si>
  <si>
    <t>CP Ville</t>
  </si>
  <si>
    <t>Année 1</t>
  </si>
  <si>
    <t>Academic year 2013 - 2014</t>
  </si>
  <si>
    <t>Théatre</t>
  </si>
  <si>
    <t xml:space="preserve">Theatre </t>
  </si>
  <si>
    <t>Evaluation stage</t>
  </si>
  <si>
    <t>RSTG0104</t>
  </si>
  <si>
    <t>Vente et démarche commerciale</t>
  </si>
  <si>
    <t>Sales and marketing approach</t>
  </si>
  <si>
    <t>Concours de vente et démarche créative</t>
  </si>
  <si>
    <r>
      <t>Sales contests</t>
    </r>
    <r>
      <rPr>
        <sz val="10"/>
        <rFont val="Arial"/>
      </rPr>
      <t xml:space="preserve"> and creative approach</t>
    </r>
  </si>
  <si>
    <t>RMKG0208</t>
  </si>
  <si>
    <t>Comptabilité de gestion</t>
  </si>
  <si>
    <t>RFIN0203</t>
  </si>
  <si>
    <t>Management accounting</t>
  </si>
  <si>
    <t>RFIN0302</t>
  </si>
  <si>
    <t>RLOG0303</t>
  </si>
  <si>
    <t>ROUT0302</t>
  </si>
  <si>
    <t>RSTG0401</t>
  </si>
  <si>
    <t>Contrôle de gestion/ Plannification budgétaire</t>
  </si>
  <si>
    <t>RFIN0403</t>
  </si>
  <si>
    <t>ROUV0407</t>
  </si>
  <si>
    <t>Academic year 2014 - 2015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</si>
</sst>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"/>
    </font>
    <font>
      <sz val="10"/>
      <color indexed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9"/>
      <name val="Arial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50">
    <xf numFmtId="0" fontId="0" fillId="0" borderId="0" xfId="0"/>
    <xf numFmtId="0" fontId="1" fillId="0" borderId="0" xfId="0" applyFont="1"/>
    <xf numFmtId="0" fontId="0" fillId="2" borderId="1" xfId="0" applyFill="1" applyBorder="1"/>
    <xf numFmtId="0" fontId="0" fillId="0" borderId="0" xfId="0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0" xfId="0" applyFont="1" applyBorder="1" applyAlignment="1">
      <alignment horizontal="centerContinuous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2" fillId="0" borderId="0" xfId="0" applyFont="1"/>
    <xf numFmtId="0" fontId="2" fillId="3" borderId="11" xfId="0" applyFont="1" applyFill="1" applyBorder="1" applyAlignment="1">
      <alignment horizontal="centerContinuous"/>
    </xf>
    <xf numFmtId="0" fontId="2" fillId="3" borderId="12" xfId="0" applyFont="1" applyFill="1" applyBorder="1" applyAlignment="1">
      <alignment horizontal="centerContinuous"/>
    </xf>
    <xf numFmtId="0" fontId="2" fillId="3" borderId="13" xfId="0" applyFont="1" applyFill="1" applyBorder="1" applyAlignment="1">
      <alignment horizontal="centerContinuous"/>
    </xf>
    <xf numFmtId="0" fontId="6" fillId="0" borderId="1" xfId="1" applyFont="1" applyFill="1" applyBorder="1" applyAlignment="1">
      <alignment vertical="center" wrapText="1"/>
    </xf>
    <xf numFmtId="0" fontId="6" fillId="0" borderId="1" xfId="1" applyFont="1" applyFill="1" applyBorder="1" applyAlignment="1">
      <alignment horizontal="left" vertical="center" wrapText="1"/>
    </xf>
    <xf numFmtId="0" fontId="6" fillId="0" borderId="1" xfId="0" applyFont="1" applyFill="1" applyBorder="1" applyAlignment="1" applyProtection="1">
      <alignment horizontal="left" vertical="center" wrapText="1"/>
      <protection locked="0"/>
    </xf>
    <xf numFmtId="0" fontId="6" fillId="0" borderId="1" xfId="0" applyFont="1" applyFill="1" applyBorder="1"/>
    <xf numFmtId="0" fontId="6" fillId="0" borderId="1" xfId="0" applyFont="1" applyFill="1" applyBorder="1" applyAlignment="1">
      <alignment horizontal="left"/>
    </xf>
    <xf numFmtId="0" fontId="0" fillId="0" borderId="14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6" fillId="0" borderId="14" xfId="0" applyFont="1" applyFill="1" applyBorder="1" applyAlignment="1" applyProtection="1">
      <alignment horizontal="left" vertical="center" wrapText="1"/>
      <protection locked="0"/>
    </xf>
    <xf numFmtId="0" fontId="6" fillId="0" borderId="14" xfId="0" applyFont="1" applyFill="1" applyBorder="1"/>
    <xf numFmtId="0" fontId="6" fillId="0" borderId="1" xfId="0" applyFont="1" applyFill="1" applyBorder="1" applyAlignment="1">
      <alignment horizontal="left" vertical="center" wrapText="1"/>
    </xf>
    <xf numFmtId="0" fontId="0" fillId="2" borderId="1" xfId="0" applyFill="1" applyBorder="1" applyAlignment="1">
      <alignment horizontal="center"/>
    </xf>
    <xf numFmtId="0" fontId="6" fillId="0" borderId="0" xfId="1" applyFont="1" applyFill="1" applyBorder="1" applyAlignment="1">
      <alignment vertical="center" wrapText="1"/>
    </xf>
    <xf numFmtId="0" fontId="0" fillId="0" borderId="1" xfId="0" applyBorder="1" applyAlignment="1">
      <alignment vertical="center"/>
    </xf>
    <xf numFmtId="0" fontId="6" fillId="5" borderId="1" xfId="1" applyFont="1" applyFill="1" applyBorder="1" applyAlignment="1">
      <alignment vertical="center" wrapText="1"/>
    </xf>
    <xf numFmtId="0" fontId="6" fillId="5" borderId="1" xfId="0" applyFont="1" applyFill="1" applyBorder="1"/>
    <xf numFmtId="2" fontId="2" fillId="4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6" fillId="5" borderId="1" xfId="0" applyFont="1" applyFill="1" applyBorder="1" applyAlignment="1">
      <alignment vertic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vertical="center" wrapText="1"/>
    </xf>
    <xf numFmtId="0" fontId="6" fillId="0" borderId="14" xfId="1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wrapText="1"/>
    </xf>
    <xf numFmtId="0" fontId="7" fillId="0" borderId="14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2" fillId="4" borderId="5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rus\etudes\2A\2008-2009\International\Traduction%20notes\Conversion%20F_U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des  1A "/>
      <sheetName val="Grades  1A  (2)"/>
      <sheetName val="Grades  2A"/>
      <sheetName val="Grades  2A (2)"/>
      <sheetName val="Grades  3A (P)"/>
      <sheetName val="Grades  3A SwartenBroeckx"/>
      <sheetName val="Grades  3A Tran"/>
      <sheetName val="Grades  1A LY"/>
      <sheetName val="Grades  2A LY"/>
      <sheetName val="Conversion F_U"/>
      <sheetName val="Parametres"/>
      <sheetName val="Grades 2A BounHeng"/>
      <sheetName val="Grades 2A Bertholle"/>
      <sheetName val="Grades  1A Y Ly"/>
      <sheetName val="Grades  2A Y Ly"/>
      <sheetName val="Grades  2A Y Ly ori"/>
      <sheetName val="Grades  1A  Huberdeau"/>
      <sheetName val="Grades  2A Huberdeau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4">
          <cell r="A4">
            <v>0</v>
          </cell>
          <cell r="B4">
            <v>0</v>
          </cell>
          <cell r="C4" t="str">
            <v>F</v>
          </cell>
        </row>
        <row r="5">
          <cell r="A5">
            <v>6</v>
          </cell>
          <cell r="B5" t="str">
            <v>56 - 58</v>
          </cell>
          <cell r="C5" t="str">
            <v>D</v>
          </cell>
        </row>
        <row r="6">
          <cell r="A6">
            <v>7</v>
          </cell>
          <cell r="B6" t="str">
            <v>59 - 63</v>
          </cell>
          <cell r="C6" t="str">
            <v>D</v>
          </cell>
        </row>
        <row r="7">
          <cell r="A7">
            <v>8</v>
          </cell>
          <cell r="B7" t="str">
            <v>64 - 66</v>
          </cell>
          <cell r="C7" t="str">
            <v>D</v>
          </cell>
        </row>
        <row r="8">
          <cell r="A8">
            <v>9</v>
          </cell>
          <cell r="B8" t="str">
            <v>67 - 69</v>
          </cell>
          <cell r="C8" t="str">
            <v>C-</v>
          </cell>
        </row>
        <row r="9">
          <cell r="A9">
            <v>10</v>
          </cell>
          <cell r="B9" t="str">
            <v>70 - 73</v>
          </cell>
          <cell r="C9" t="str">
            <v>C</v>
          </cell>
        </row>
        <row r="10">
          <cell r="A10">
            <v>11</v>
          </cell>
          <cell r="B10" t="str">
            <v>74 - 76</v>
          </cell>
          <cell r="C10" t="str">
            <v>C+</v>
          </cell>
        </row>
        <row r="11">
          <cell r="A11">
            <v>12</v>
          </cell>
          <cell r="B11" t="str">
            <v>77 - 79</v>
          </cell>
          <cell r="C11" t="str">
            <v>B-</v>
          </cell>
        </row>
        <row r="12">
          <cell r="A12">
            <v>13</v>
          </cell>
          <cell r="B12" t="str">
            <v>80 - 83</v>
          </cell>
          <cell r="C12" t="str">
            <v>B</v>
          </cell>
        </row>
        <row r="13">
          <cell r="A13">
            <v>14</v>
          </cell>
          <cell r="B13" t="str">
            <v>84 - 86</v>
          </cell>
          <cell r="C13" t="str">
            <v>B+</v>
          </cell>
        </row>
        <row r="14">
          <cell r="A14">
            <v>15</v>
          </cell>
          <cell r="B14" t="str">
            <v>87 - 89</v>
          </cell>
          <cell r="C14" t="str">
            <v>A-</v>
          </cell>
        </row>
        <row r="15">
          <cell r="A15">
            <v>16</v>
          </cell>
          <cell r="B15" t="str">
            <v>90 - 100</v>
          </cell>
          <cell r="C15" t="str">
            <v>A</v>
          </cell>
        </row>
        <row r="16">
          <cell r="A16">
            <v>17</v>
          </cell>
          <cell r="C16" t="str">
            <v>A+</v>
          </cell>
        </row>
      </sheetData>
      <sheetData sheetId="10">
        <row r="3">
          <cell r="A3">
            <v>1</v>
          </cell>
          <cell r="B3" t="str">
            <v>first year of study</v>
          </cell>
        </row>
        <row r="4">
          <cell r="A4">
            <v>2</v>
          </cell>
          <cell r="B4" t="str">
            <v>second year of study</v>
          </cell>
        </row>
        <row r="5">
          <cell r="A5">
            <v>3</v>
          </cell>
          <cell r="B5" t="str">
            <v>third year of study</v>
          </cell>
        </row>
        <row r="6">
          <cell r="A6">
            <v>4</v>
          </cell>
          <cell r="B6" t="str">
            <v>fourth year of study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29"/>
  <sheetViews>
    <sheetView topLeftCell="A25" workbookViewId="0">
      <selection activeCell="F54" sqref="B43:F54"/>
    </sheetView>
  </sheetViews>
  <sheetFormatPr baseColWidth="10" defaultRowHeight="12.75" x14ac:dyDescent="0.2"/>
  <cols>
    <col min="2" max="2" width="11.7109375" bestFit="1" customWidth="1"/>
    <col min="3" max="3" width="43.28515625" bestFit="1" customWidth="1"/>
    <col min="4" max="4" width="34.28515625" bestFit="1" customWidth="1"/>
    <col min="5" max="5" width="12.28515625" bestFit="1" customWidth="1"/>
  </cols>
  <sheetData>
    <row r="1" spans="1:6" x14ac:dyDescent="0.2">
      <c r="A1" s="27" t="s">
        <v>132</v>
      </c>
      <c r="B1" s="2" t="s">
        <v>89</v>
      </c>
      <c r="C1" s="2" t="s">
        <v>64</v>
      </c>
      <c r="D1" s="2" t="s">
        <v>32</v>
      </c>
      <c r="E1" s="2" t="s">
        <v>69</v>
      </c>
      <c r="F1" s="23" t="s">
        <v>77</v>
      </c>
    </row>
    <row r="2" spans="1:6" ht="24" x14ac:dyDescent="0.2">
      <c r="A2" s="7" t="s">
        <v>133</v>
      </c>
      <c r="B2" s="17" t="s">
        <v>44</v>
      </c>
      <c r="C2" s="30" t="s">
        <v>108</v>
      </c>
      <c r="D2" s="16" t="s">
        <v>149</v>
      </c>
      <c r="E2" s="22">
        <v>3</v>
      </c>
      <c r="F2" s="41" t="s">
        <v>167</v>
      </c>
    </row>
    <row r="3" spans="1:6" x14ac:dyDescent="0.2">
      <c r="A3" s="7" t="s">
        <v>133</v>
      </c>
      <c r="B3" s="17" t="s">
        <v>39</v>
      </c>
      <c r="C3" s="30" t="s">
        <v>109</v>
      </c>
      <c r="D3" s="16" t="s">
        <v>22</v>
      </c>
      <c r="E3" s="22">
        <v>2</v>
      </c>
      <c r="F3" s="42"/>
    </row>
    <row r="4" spans="1:6" x14ac:dyDescent="0.2">
      <c r="A4" s="7" t="s">
        <v>133</v>
      </c>
      <c r="B4" s="17" t="s">
        <v>91</v>
      </c>
      <c r="C4" s="30" t="s">
        <v>110</v>
      </c>
      <c r="D4" s="16" t="s">
        <v>150</v>
      </c>
      <c r="E4" s="22">
        <v>2</v>
      </c>
      <c r="F4" s="42"/>
    </row>
    <row r="5" spans="1:6" x14ac:dyDescent="0.2">
      <c r="A5" s="7" t="s">
        <v>133</v>
      </c>
      <c r="B5" s="17" t="s">
        <v>49</v>
      </c>
      <c r="C5" s="30" t="s">
        <v>111</v>
      </c>
      <c r="D5" s="16" t="s">
        <v>19</v>
      </c>
      <c r="E5" s="22">
        <v>1</v>
      </c>
      <c r="F5" s="42"/>
    </row>
    <row r="6" spans="1:6" x14ac:dyDescent="0.2">
      <c r="A6" s="7" t="s">
        <v>133</v>
      </c>
      <c r="B6" s="17" t="s">
        <v>66</v>
      </c>
      <c r="C6" s="30" t="s">
        <v>112</v>
      </c>
      <c r="D6" s="16" t="s">
        <v>20</v>
      </c>
      <c r="E6" s="22">
        <v>1</v>
      </c>
      <c r="F6" s="42"/>
    </row>
    <row r="7" spans="1:6" x14ac:dyDescent="0.2">
      <c r="A7" s="7" t="s">
        <v>133</v>
      </c>
      <c r="B7" s="17" t="s">
        <v>40</v>
      </c>
      <c r="C7" s="30" t="s">
        <v>113</v>
      </c>
      <c r="D7" s="16" t="s">
        <v>21</v>
      </c>
      <c r="E7" s="22">
        <v>1</v>
      </c>
      <c r="F7" s="42"/>
    </row>
    <row r="8" spans="1:6" x14ac:dyDescent="0.2">
      <c r="A8" s="7" t="s">
        <v>133</v>
      </c>
      <c r="B8" s="17" t="s">
        <v>122</v>
      </c>
      <c r="C8" s="30" t="s">
        <v>119</v>
      </c>
      <c r="D8" s="16" t="s">
        <v>27</v>
      </c>
      <c r="E8" s="22">
        <v>1</v>
      </c>
      <c r="F8" s="42"/>
    </row>
    <row r="9" spans="1:6" x14ac:dyDescent="0.2">
      <c r="A9" s="7" t="s">
        <v>133</v>
      </c>
      <c r="B9" s="17" t="s">
        <v>153</v>
      </c>
      <c r="C9" s="30" t="s">
        <v>154</v>
      </c>
      <c r="D9" s="16" t="s">
        <v>155</v>
      </c>
      <c r="E9" s="22">
        <v>4</v>
      </c>
      <c r="F9" s="42"/>
    </row>
    <row r="10" spans="1:6" x14ac:dyDescent="0.2">
      <c r="A10" s="7" t="s">
        <v>133</v>
      </c>
      <c r="B10" s="17" t="s">
        <v>156</v>
      </c>
      <c r="C10" s="30" t="s">
        <v>157</v>
      </c>
      <c r="D10" s="28" t="s">
        <v>158</v>
      </c>
      <c r="E10" s="22">
        <v>4</v>
      </c>
      <c r="F10" s="42"/>
    </row>
    <row r="11" spans="1:6" x14ac:dyDescent="0.2">
      <c r="A11" s="7" t="s">
        <v>133</v>
      </c>
      <c r="B11" s="17" t="s">
        <v>65</v>
      </c>
      <c r="C11" s="30" t="s">
        <v>162</v>
      </c>
      <c r="D11" s="29" t="s">
        <v>163</v>
      </c>
      <c r="E11" s="22">
        <v>3</v>
      </c>
      <c r="F11" s="42"/>
    </row>
    <row r="12" spans="1:6" x14ac:dyDescent="0.2">
      <c r="A12" s="7" t="s">
        <v>133</v>
      </c>
      <c r="B12" s="18" t="s">
        <v>67</v>
      </c>
      <c r="C12" s="34" t="s">
        <v>103</v>
      </c>
      <c r="D12" s="16" t="s">
        <v>142</v>
      </c>
      <c r="E12" s="22">
        <v>2</v>
      </c>
      <c r="F12" s="42"/>
    </row>
    <row r="13" spans="1:6" x14ac:dyDescent="0.2">
      <c r="A13" s="7" t="s">
        <v>133</v>
      </c>
      <c r="B13" s="18" t="s">
        <v>159</v>
      </c>
      <c r="C13" s="34" t="s">
        <v>160</v>
      </c>
      <c r="D13" s="33" t="s">
        <v>161</v>
      </c>
      <c r="E13" s="22">
        <v>3</v>
      </c>
      <c r="F13" s="42"/>
    </row>
    <row r="14" spans="1:6" x14ac:dyDescent="0.2">
      <c r="A14" s="7" t="s">
        <v>133</v>
      </c>
      <c r="B14" s="18" t="s">
        <v>72</v>
      </c>
      <c r="C14" s="34" t="s">
        <v>151</v>
      </c>
      <c r="D14" s="16" t="s">
        <v>152</v>
      </c>
      <c r="E14" s="22">
        <v>1</v>
      </c>
      <c r="F14" s="42"/>
    </row>
    <row r="15" spans="1:6" x14ac:dyDescent="0.2">
      <c r="A15" s="7" t="s">
        <v>133</v>
      </c>
      <c r="B15" s="17" t="s">
        <v>68</v>
      </c>
      <c r="C15" s="30" t="s">
        <v>107</v>
      </c>
      <c r="D15" s="16" t="s">
        <v>63</v>
      </c>
      <c r="E15" s="22">
        <v>3</v>
      </c>
      <c r="F15" s="42"/>
    </row>
    <row r="16" spans="1:6" x14ac:dyDescent="0.2">
      <c r="A16" s="7" t="s">
        <v>133</v>
      </c>
      <c r="B16" s="17" t="s">
        <v>96</v>
      </c>
      <c r="C16" s="30" t="s">
        <v>38</v>
      </c>
      <c r="D16" s="16" t="s">
        <v>148</v>
      </c>
      <c r="E16" s="22">
        <v>3</v>
      </c>
      <c r="F16" s="42"/>
    </row>
    <row r="17" spans="1:6" ht="24" x14ac:dyDescent="0.2">
      <c r="A17" s="7" t="s">
        <v>133</v>
      </c>
      <c r="B17" s="17" t="s">
        <v>46</v>
      </c>
      <c r="C17" s="30" t="s">
        <v>114</v>
      </c>
      <c r="D17" s="16" t="s">
        <v>23</v>
      </c>
      <c r="E17" s="22">
        <v>3</v>
      </c>
      <c r="F17" s="42"/>
    </row>
    <row r="18" spans="1:6" x14ac:dyDescent="0.2">
      <c r="A18" s="7" t="s">
        <v>133</v>
      </c>
      <c r="B18" s="17" t="s">
        <v>45</v>
      </c>
      <c r="C18" s="30" t="s">
        <v>115</v>
      </c>
      <c r="D18" s="16" t="s">
        <v>24</v>
      </c>
      <c r="E18" s="22">
        <v>3</v>
      </c>
      <c r="F18" s="42"/>
    </row>
    <row r="19" spans="1:6" x14ac:dyDescent="0.2">
      <c r="A19" s="7" t="s">
        <v>133</v>
      </c>
      <c r="B19" s="17" t="s">
        <v>33</v>
      </c>
      <c r="C19" s="30" t="s">
        <v>34</v>
      </c>
      <c r="D19" s="16" t="s">
        <v>31</v>
      </c>
      <c r="E19" s="22">
        <v>3</v>
      </c>
      <c r="F19" s="42"/>
    </row>
    <row r="20" spans="1:6" x14ac:dyDescent="0.2">
      <c r="A20" s="7" t="s">
        <v>133</v>
      </c>
      <c r="B20" s="17" t="s">
        <v>47</v>
      </c>
      <c r="C20" s="30" t="s">
        <v>116</v>
      </c>
      <c r="D20" s="16" t="s">
        <v>30</v>
      </c>
      <c r="E20" s="22">
        <v>2</v>
      </c>
      <c r="F20" s="42"/>
    </row>
    <row r="21" spans="1:6" x14ac:dyDescent="0.2">
      <c r="A21" s="7" t="s">
        <v>133</v>
      </c>
      <c r="B21" s="17" t="s">
        <v>92</v>
      </c>
      <c r="C21" s="30" t="s">
        <v>117</v>
      </c>
      <c r="D21" s="16" t="s">
        <v>25</v>
      </c>
      <c r="E21" s="22">
        <v>2</v>
      </c>
      <c r="F21" s="42"/>
    </row>
    <row r="22" spans="1:6" x14ac:dyDescent="0.2">
      <c r="A22" s="7" t="s">
        <v>133</v>
      </c>
      <c r="B22" s="17" t="s">
        <v>123</v>
      </c>
      <c r="C22" s="30" t="s">
        <v>101</v>
      </c>
      <c r="D22" s="16" t="s">
        <v>147</v>
      </c>
      <c r="E22" s="22">
        <v>2</v>
      </c>
      <c r="F22" s="42"/>
    </row>
    <row r="23" spans="1:6" x14ac:dyDescent="0.2">
      <c r="A23" s="7" t="s">
        <v>133</v>
      </c>
      <c r="B23" s="17" t="s">
        <v>50</v>
      </c>
      <c r="C23" s="30" t="s">
        <v>118</v>
      </c>
      <c r="D23" s="16" t="s">
        <v>26</v>
      </c>
      <c r="E23" s="22">
        <v>2</v>
      </c>
      <c r="F23" s="42"/>
    </row>
    <row r="24" spans="1:6" x14ac:dyDescent="0.2">
      <c r="A24" s="7" t="s">
        <v>133</v>
      </c>
      <c r="B24" s="17" t="s">
        <v>124</v>
      </c>
      <c r="C24" s="30" t="s">
        <v>120</v>
      </c>
      <c r="D24" s="16" t="s">
        <v>28</v>
      </c>
      <c r="E24" s="22">
        <v>1</v>
      </c>
      <c r="F24" s="42"/>
    </row>
    <row r="25" spans="1:6" x14ac:dyDescent="0.2">
      <c r="A25" s="7" t="s">
        <v>133</v>
      </c>
      <c r="B25" s="17" t="s">
        <v>41</v>
      </c>
      <c r="C25" s="30" t="s">
        <v>121</v>
      </c>
      <c r="D25" s="16" t="s">
        <v>29</v>
      </c>
      <c r="E25" s="22">
        <v>1</v>
      </c>
      <c r="F25" s="42"/>
    </row>
    <row r="26" spans="1:6" x14ac:dyDescent="0.2">
      <c r="A26" s="7" t="s">
        <v>133</v>
      </c>
      <c r="B26" s="17" t="s">
        <v>70</v>
      </c>
      <c r="C26" s="30" t="s">
        <v>71</v>
      </c>
      <c r="D26" s="29" t="s">
        <v>78</v>
      </c>
      <c r="E26" s="22">
        <v>2</v>
      </c>
      <c r="F26" s="42"/>
    </row>
    <row r="27" spans="1:6" x14ac:dyDescent="0.2">
      <c r="A27" s="7" t="s">
        <v>133</v>
      </c>
      <c r="B27" s="18" t="s">
        <v>42</v>
      </c>
      <c r="C27" s="34" t="s">
        <v>103</v>
      </c>
      <c r="D27" s="16" t="s">
        <v>142</v>
      </c>
      <c r="E27" s="22">
        <v>3</v>
      </c>
      <c r="F27" s="42"/>
    </row>
    <row r="28" spans="1:6" x14ac:dyDescent="0.2">
      <c r="A28" s="7" t="s">
        <v>133</v>
      </c>
      <c r="B28" s="18" t="s">
        <v>74</v>
      </c>
      <c r="C28" s="34" t="s">
        <v>79</v>
      </c>
      <c r="D28" s="16" t="s">
        <v>79</v>
      </c>
      <c r="E28" s="22">
        <v>2</v>
      </c>
      <c r="F28" s="42"/>
    </row>
    <row r="29" spans="1:6" x14ac:dyDescent="0.2">
      <c r="A29" s="7" t="s">
        <v>133</v>
      </c>
      <c r="B29" s="18" t="s">
        <v>75</v>
      </c>
      <c r="C29" s="31" t="s">
        <v>76</v>
      </c>
      <c r="D29" s="16" t="s">
        <v>76</v>
      </c>
      <c r="E29" s="22">
        <v>1</v>
      </c>
      <c r="F29" s="43"/>
    </row>
    <row r="30" spans="1:6" x14ac:dyDescent="0.2">
      <c r="A30" s="7" t="s">
        <v>134</v>
      </c>
      <c r="B30" s="18" t="s">
        <v>35</v>
      </c>
      <c r="C30" s="19" t="s">
        <v>97</v>
      </c>
      <c r="D30" s="16" t="s">
        <v>135</v>
      </c>
      <c r="E30" s="22">
        <v>3</v>
      </c>
      <c r="F30" s="22">
        <v>3</v>
      </c>
    </row>
    <row r="31" spans="1:6" ht="24" x14ac:dyDescent="0.2">
      <c r="A31" s="7" t="s">
        <v>134</v>
      </c>
      <c r="B31" s="18" t="s">
        <v>81</v>
      </c>
      <c r="C31" s="19" t="s">
        <v>98</v>
      </c>
      <c r="D31" s="16" t="s">
        <v>136</v>
      </c>
      <c r="E31" s="22">
        <v>3</v>
      </c>
      <c r="F31" s="22">
        <v>3</v>
      </c>
    </row>
    <row r="32" spans="1:6" x14ac:dyDescent="0.2">
      <c r="A32" s="7" t="s">
        <v>134</v>
      </c>
      <c r="B32" s="18" t="s">
        <v>4</v>
      </c>
      <c r="C32" s="19" t="s">
        <v>5</v>
      </c>
      <c r="D32" s="16" t="s">
        <v>6</v>
      </c>
      <c r="E32" s="22">
        <v>3</v>
      </c>
      <c r="F32" s="22">
        <v>3</v>
      </c>
    </row>
    <row r="33" spans="1:6" x14ac:dyDescent="0.2">
      <c r="A33" s="7" t="s">
        <v>134</v>
      </c>
      <c r="B33" s="18" t="s">
        <v>125</v>
      </c>
      <c r="C33" s="19" t="s">
        <v>99</v>
      </c>
      <c r="D33" s="16" t="s">
        <v>137</v>
      </c>
      <c r="E33" s="22">
        <v>3</v>
      </c>
      <c r="F33" s="22">
        <v>3</v>
      </c>
    </row>
    <row r="34" spans="1:6" x14ac:dyDescent="0.2">
      <c r="A34" s="7" t="s">
        <v>134</v>
      </c>
      <c r="B34" s="18" t="s">
        <v>93</v>
      </c>
      <c r="C34" s="19" t="s">
        <v>94</v>
      </c>
      <c r="D34" s="16" t="s">
        <v>138</v>
      </c>
      <c r="E34" s="22">
        <v>2</v>
      </c>
      <c r="F34" s="22">
        <v>3</v>
      </c>
    </row>
    <row r="35" spans="1:6" x14ac:dyDescent="0.2">
      <c r="A35" s="7" t="s">
        <v>134</v>
      </c>
      <c r="B35" s="18" t="s">
        <v>48</v>
      </c>
      <c r="C35" s="19" t="s">
        <v>100</v>
      </c>
      <c r="D35" s="16" t="s">
        <v>139</v>
      </c>
      <c r="E35" s="22">
        <v>2</v>
      </c>
      <c r="F35" s="22">
        <v>3</v>
      </c>
    </row>
    <row r="36" spans="1:6" x14ac:dyDescent="0.2">
      <c r="A36" s="7" t="s">
        <v>134</v>
      </c>
      <c r="B36" s="18" t="s">
        <v>126</v>
      </c>
      <c r="C36" s="19" t="s">
        <v>101</v>
      </c>
      <c r="D36" s="16" t="s">
        <v>147</v>
      </c>
      <c r="E36" s="22">
        <v>2</v>
      </c>
      <c r="F36" s="22">
        <v>3</v>
      </c>
    </row>
    <row r="37" spans="1:6" x14ac:dyDescent="0.2">
      <c r="A37" s="7" t="s">
        <v>134</v>
      </c>
      <c r="B37" s="18" t="s">
        <v>51</v>
      </c>
      <c r="C37" s="19" t="s">
        <v>80</v>
      </c>
      <c r="D37" s="16" t="s">
        <v>140</v>
      </c>
      <c r="E37" s="22">
        <v>2</v>
      </c>
      <c r="F37" s="22">
        <v>3</v>
      </c>
    </row>
    <row r="38" spans="1:6" x14ac:dyDescent="0.2">
      <c r="A38" s="7" t="s">
        <v>134</v>
      </c>
      <c r="B38" s="18" t="s">
        <v>62</v>
      </c>
      <c r="C38" s="19" t="s">
        <v>102</v>
      </c>
      <c r="D38" s="16" t="s">
        <v>141</v>
      </c>
      <c r="E38" s="22">
        <v>2</v>
      </c>
      <c r="F38" s="22">
        <v>3</v>
      </c>
    </row>
    <row r="39" spans="1:6" x14ac:dyDescent="0.2">
      <c r="A39" s="7" t="s">
        <v>134</v>
      </c>
      <c r="B39" s="20" t="s">
        <v>127</v>
      </c>
      <c r="C39" s="19" t="s">
        <v>104</v>
      </c>
      <c r="D39" s="16" t="s">
        <v>143</v>
      </c>
      <c r="E39" s="22">
        <v>3</v>
      </c>
      <c r="F39" s="22">
        <v>3</v>
      </c>
    </row>
    <row r="40" spans="1:6" x14ac:dyDescent="0.2">
      <c r="A40" s="7" t="s">
        <v>134</v>
      </c>
      <c r="B40" s="18" t="s">
        <v>12</v>
      </c>
      <c r="C40" s="19" t="s">
        <v>103</v>
      </c>
      <c r="D40" s="16" t="s">
        <v>142</v>
      </c>
      <c r="E40" s="22">
        <v>3</v>
      </c>
      <c r="F40" s="22">
        <v>3</v>
      </c>
    </row>
    <row r="41" spans="1:6" x14ac:dyDescent="0.2">
      <c r="A41" s="7" t="s">
        <v>134</v>
      </c>
      <c r="B41" s="18" t="s">
        <v>13</v>
      </c>
      <c r="C41" s="19" t="s">
        <v>79</v>
      </c>
      <c r="D41" s="16" t="s">
        <v>73</v>
      </c>
      <c r="E41" s="22">
        <v>2</v>
      </c>
      <c r="F41" s="22">
        <v>3</v>
      </c>
    </row>
    <row r="42" spans="1:6" x14ac:dyDescent="0.2">
      <c r="A42" s="7" t="s">
        <v>134</v>
      </c>
      <c r="B42" s="18" t="s">
        <v>14</v>
      </c>
      <c r="C42" s="19" t="s">
        <v>76</v>
      </c>
      <c r="D42" s="16" t="s">
        <v>15</v>
      </c>
      <c r="E42" s="22">
        <v>2</v>
      </c>
      <c r="F42" s="22">
        <v>3</v>
      </c>
    </row>
    <row r="43" spans="1:6" ht="24" x14ac:dyDescent="0.2">
      <c r="A43" s="7" t="s">
        <v>134</v>
      </c>
      <c r="B43" s="18" t="s">
        <v>1</v>
      </c>
      <c r="C43" s="19" t="s">
        <v>82</v>
      </c>
      <c r="D43" s="16" t="s">
        <v>0</v>
      </c>
      <c r="E43" s="22">
        <v>10</v>
      </c>
      <c r="F43" s="22">
        <v>4</v>
      </c>
    </row>
    <row r="44" spans="1:6" x14ac:dyDescent="0.2">
      <c r="A44" s="7" t="s">
        <v>134</v>
      </c>
      <c r="B44" s="18" t="s">
        <v>7</v>
      </c>
      <c r="C44" s="19" t="s">
        <v>8</v>
      </c>
      <c r="D44" s="16" t="s">
        <v>18</v>
      </c>
      <c r="E44" s="22">
        <v>2</v>
      </c>
      <c r="F44" s="22">
        <v>4</v>
      </c>
    </row>
    <row r="45" spans="1:6" x14ac:dyDescent="0.2">
      <c r="A45" s="7" t="s">
        <v>134</v>
      </c>
      <c r="B45" s="18" t="s">
        <v>128</v>
      </c>
      <c r="C45" s="19" t="s">
        <v>36</v>
      </c>
      <c r="D45" s="16" t="s">
        <v>146</v>
      </c>
      <c r="E45" s="22">
        <v>3</v>
      </c>
      <c r="F45" s="22">
        <v>4</v>
      </c>
    </row>
    <row r="46" spans="1:6" x14ac:dyDescent="0.2">
      <c r="A46" s="21" t="s">
        <v>134</v>
      </c>
      <c r="B46" s="24" t="s">
        <v>129</v>
      </c>
      <c r="C46" s="25" t="s">
        <v>37</v>
      </c>
      <c r="D46" s="16" t="s">
        <v>90</v>
      </c>
      <c r="E46" s="22">
        <v>3</v>
      </c>
      <c r="F46" s="22">
        <v>4</v>
      </c>
    </row>
    <row r="47" spans="1:6" ht="24" x14ac:dyDescent="0.2">
      <c r="A47" s="7" t="s">
        <v>134</v>
      </c>
      <c r="B47" s="18" t="s">
        <v>2</v>
      </c>
      <c r="C47" s="19" t="s">
        <v>105</v>
      </c>
      <c r="D47" s="16" t="s">
        <v>144</v>
      </c>
      <c r="E47" s="22">
        <v>2</v>
      </c>
      <c r="F47" s="22">
        <v>4</v>
      </c>
    </row>
    <row r="48" spans="1:6" x14ac:dyDescent="0.2">
      <c r="A48" s="7" t="s">
        <v>134</v>
      </c>
      <c r="B48" s="18" t="s">
        <v>95</v>
      </c>
      <c r="C48" s="19" t="s">
        <v>106</v>
      </c>
      <c r="D48" s="16" t="s">
        <v>145</v>
      </c>
      <c r="E48" s="22">
        <v>2</v>
      </c>
      <c r="F48" s="22">
        <v>4</v>
      </c>
    </row>
    <row r="49" spans="1:6" x14ac:dyDescent="0.2">
      <c r="A49" s="7" t="s">
        <v>134</v>
      </c>
      <c r="B49" s="18" t="s">
        <v>130</v>
      </c>
      <c r="C49" s="19" t="s">
        <v>3</v>
      </c>
      <c r="D49" s="16" t="s">
        <v>140</v>
      </c>
      <c r="E49" s="22">
        <v>1</v>
      </c>
      <c r="F49" s="22">
        <v>4</v>
      </c>
    </row>
    <row r="50" spans="1:6" x14ac:dyDescent="0.2">
      <c r="A50" s="7" t="s">
        <v>134</v>
      </c>
      <c r="B50" s="18" t="s">
        <v>131</v>
      </c>
      <c r="C50" s="19" t="s">
        <v>101</v>
      </c>
      <c r="D50" s="16" t="s">
        <v>147</v>
      </c>
      <c r="E50" s="22">
        <v>2</v>
      </c>
      <c r="F50" s="22">
        <v>4</v>
      </c>
    </row>
    <row r="51" spans="1:6" x14ac:dyDescent="0.2">
      <c r="A51" s="7" t="s">
        <v>134</v>
      </c>
      <c r="B51" s="18" t="s">
        <v>9</v>
      </c>
      <c r="C51" s="19" t="s">
        <v>10</v>
      </c>
      <c r="D51" s="16" t="s">
        <v>11</v>
      </c>
      <c r="E51" s="22">
        <v>2</v>
      </c>
      <c r="F51" s="22">
        <v>4</v>
      </c>
    </row>
    <row r="52" spans="1:6" x14ac:dyDescent="0.2">
      <c r="A52" s="7" t="s">
        <v>134</v>
      </c>
      <c r="B52" s="18" t="s">
        <v>43</v>
      </c>
      <c r="C52" s="19" t="s">
        <v>103</v>
      </c>
      <c r="D52" s="16" t="s">
        <v>142</v>
      </c>
      <c r="E52" s="22">
        <v>2</v>
      </c>
      <c r="F52" s="22">
        <v>4</v>
      </c>
    </row>
    <row r="53" spans="1:6" x14ac:dyDescent="0.2">
      <c r="A53" s="7" t="s">
        <v>134</v>
      </c>
      <c r="B53" s="18" t="s">
        <v>16</v>
      </c>
      <c r="C53" s="19" t="s">
        <v>79</v>
      </c>
      <c r="D53" s="16" t="s">
        <v>73</v>
      </c>
      <c r="E53" s="22">
        <v>1</v>
      </c>
      <c r="F53" s="22">
        <v>4</v>
      </c>
    </row>
    <row r="54" spans="1:6" x14ac:dyDescent="0.2">
      <c r="A54" s="7" t="s">
        <v>134</v>
      </c>
      <c r="B54" s="18" t="s">
        <v>17</v>
      </c>
      <c r="C54" s="19" t="s">
        <v>76</v>
      </c>
      <c r="D54" s="16" t="s">
        <v>15</v>
      </c>
      <c r="E54" s="22">
        <v>1</v>
      </c>
      <c r="F54" s="22">
        <v>4</v>
      </c>
    </row>
    <row r="55" spans="1:6" x14ac:dyDescent="0.2">
      <c r="A55" s="3"/>
    </row>
    <row r="56" spans="1:6" x14ac:dyDescent="0.2">
      <c r="A56" s="3"/>
    </row>
    <row r="57" spans="1:6" x14ac:dyDescent="0.2">
      <c r="A57" s="3"/>
    </row>
    <row r="340" spans="3:3" x14ac:dyDescent="0.2">
      <c r="C340" s="1"/>
    </row>
    <row r="816" spans="2:3" x14ac:dyDescent="0.2">
      <c r="B816" s="6"/>
      <c r="C816" s="6"/>
    </row>
    <row r="817" spans="2:3" x14ac:dyDescent="0.2">
      <c r="B817" s="6"/>
      <c r="C817" s="6"/>
    </row>
    <row r="818" spans="2:3" x14ac:dyDescent="0.2">
      <c r="B818" s="6"/>
      <c r="C818" s="6"/>
    </row>
    <row r="819" spans="2:3" x14ac:dyDescent="0.2">
      <c r="B819" s="6"/>
      <c r="C819" s="6"/>
    </row>
    <row r="820" spans="2:3" x14ac:dyDescent="0.2">
      <c r="B820" s="6"/>
      <c r="C820" s="6"/>
    </row>
    <row r="821" spans="2:3" x14ac:dyDescent="0.2">
      <c r="B821" s="6"/>
      <c r="C821" s="6"/>
    </row>
    <row r="822" spans="2:3" x14ac:dyDescent="0.2">
      <c r="B822" s="6"/>
      <c r="C822" s="6"/>
    </row>
    <row r="823" spans="2:3" x14ac:dyDescent="0.2">
      <c r="B823" s="6"/>
      <c r="C823" s="6"/>
    </row>
    <row r="824" spans="2:3" x14ac:dyDescent="0.2">
      <c r="B824" s="6"/>
      <c r="C824" s="6"/>
    </row>
    <row r="825" spans="2:3" x14ac:dyDescent="0.2">
      <c r="B825" s="6"/>
      <c r="C825" s="6"/>
    </row>
    <row r="826" spans="2:3" x14ac:dyDescent="0.2">
      <c r="B826" s="6"/>
      <c r="C826" s="6"/>
    </row>
    <row r="827" spans="2:3" x14ac:dyDescent="0.2">
      <c r="B827" s="6"/>
      <c r="C827" s="6"/>
    </row>
    <row r="828" spans="2:3" x14ac:dyDescent="0.2">
      <c r="B828" s="6"/>
      <c r="C828" s="6"/>
    </row>
    <row r="829" spans="2:3" x14ac:dyDescent="0.2">
      <c r="B829" s="6"/>
      <c r="C829" s="6"/>
    </row>
  </sheetData>
  <autoFilter ref="A1:F54"/>
  <mergeCells count="1">
    <mergeCell ref="F2:F29"/>
  </mergeCells>
  <phoneticPr fontId="0" type="noConversion"/>
  <pageMargins left="0.78740157499999996" right="0.78740157499999996" top="0.984251969" bottom="0.984251969" header="0.4921259845" footer="0.4921259845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3:F113"/>
  <sheetViews>
    <sheetView topLeftCell="A16" workbookViewId="0">
      <selection activeCell="A44" sqref="A44:XFD44"/>
    </sheetView>
  </sheetViews>
  <sheetFormatPr baseColWidth="10" defaultRowHeight="12.75" x14ac:dyDescent="0.2"/>
  <cols>
    <col min="2" max="2" width="27.42578125" customWidth="1"/>
    <col min="3" max="3" width="31.28515625" customWidth="1"/>
  </cols>
  <sheetData>
    <row r="3" spans="1:6" x14ac:dyDescent="0.2">
      <c r="D3" s="35" t="s">
        <v>164</v>
      </c>
    </row>
    <row r="4" spans="1:6" x14ac:dyDescent="0.2">
      <c r="D4" s="35" t="s">
        <v>165</v>
      </c>
      <c r="E4" s="3"/>
      <c r="F4" s="3"/>
    </row>
    <row r="5" spans="1:6" x14ac:dyDescent="0.2">
      <c r="D5" s="35" t="s">
        <v>166</v>
      </c>
      <c r="E5" s="3"/>
      <c r="F5" s="3"/>
    </row>
    <row r="6" spans="1:6" x14ac:dyDescent="0.2">
      <c r="D6" s="3"/>
      <c r="E6" s="3"/>
      <c r="F6" s="3"/>
    </row>
    <row r="7" spans="1:6" x14ac:dyDescent="0.2">
      <c r="D7" s="3"/>
      <c r="E7" s="3"/>
      <c r="F7" s="3"/>
    </row>
    <row r="8" spans="1:6" x14ac:dyDescent="0.2">
      <c r="D8" s="3"/>
      <c r="E8" s="3"/>
      <c r="F8" s="3"/>
    </row>
    <row r="9" spans="1:6" ht="13.5" thickBot="1" x14ac:dyDescent="0.25">
      <c r="D9" s="3"/>
      <c r="E9" s="3"/>
      <c r="F9" s="3"/>
    </row>
    <row r="10" spans="1:6" ht="13.5" thickBot="1" x14ac:dyDescent="0.25">
      <c r="A10" s="13" t="s">
        <v>85</v>
      </c>
      <c r="B10" s="14"/>
      <c r="C10" s="14"/>
      <c r="D10" s="14"/>
      <c r="E10" s="14"/>
      <c r="F10" s="15"/>
    </row>
    <row r="11" spans="1:6" ht="13.5" thickBot="1" x14ac:dyDescent="0.25">
      <c r="A11" s="8"/>
      <c r="B11" s="8"/>
      <c r="C11" s="8"/>
      <c r="D11" s="8"/>
      <c r="E11" s="8"/>
      <c r="F11" s="8"/>
    </row>
    <row r="12" spans="1:6" x14ac:dyDescent="0.2">
      <c r="A12" s="44" t="s">
        <v>168</v>
      </c>
      <c r="B12" s="45"/>
      <c r="C12" s="45"/>
      <c r="D12" s="45"/>
      <c r="E12" s="45"/>
      <c r="F12" s="46"/>
    </row>
    <row r="13" spans="1:6" ht="13.5" thickBot="1" x14ac:dyDescent="0.25">
      <c r="A13" s="47" t="s">
        <v>56</v>
      </c>
      <c r="B13" s="48"/>
      <c r="C13" s="48"/>
      <c r="D13" s="48"/>
      <c r="E13" s="48"/>
      <c r="F13" s="49"/>
    </row>
    <row r="14" spans="1:6" x14ac:dyDescent="0.2">
      <c r="D14" s="3"/>
      <c r="E14" s="3"/>
      <c r="F14" s="3"/>
    </row>
    <row r="15" spans="1:6" x14ac:dyDescent="0.2">
      <c r="D15" s="3"/>
      <c r="E15" s="3"/>
      <c r="F15" s="3"/>
    </row>
    <row r="16" spans="1:6" ht="38.25" x14ac:dyDescent="0.2">
      <c r="A16" s="4" t="s">
        <v>52</v>
      </c>
      <c r="B16" s="4" t="s">
        <v>53</v>
      </c>
      <c r="C16" s="4" t="s">
        <v>54</v>
      </c>
      <c r="D16" s="4" t="s">
        <v>86</v>
      </c>
      <c r="E16" s="4" t="s">
        <v>84</v>
      </c>
      <c r="F16" s="4" t="s">
        <v>87</v>
      </c>
    </row>
    <row r="17" spans="1:6" ht="24" x14ac:dyDescent="0.2">
      <c r="A17" s="17" t="s">
        <v>44</v>
      </c>
      <c r="B17" s="16" t="s">
        <v>108</v>
      </c>
      <c r="C17" s="16" t="s">
        <v>149</v>
      </c>
      <c r="D17" s="22">
        <v>3</v>
      </c>
      <c r="E17" s="22"/>
      <c r="F17" s="22">
        <v>3</v>
      </c>
    </row>
    <row r="18" spans="1:6" x14ac:dyDescent="0.2">
      <c r="A18" s="17" t="s">
        <v>39</v>
      </c>
      <c r="B18" s="16" t="s">
        <v>109</v>
      </c>
      <c r="C18" s="16" t="s">
        <v>22</v>
      </c>
      <c r="D18" s="22">
        <v>2</v>
      </c>
      <c r="E18" s="22"/>
      <c r="F18" s="22">
        <v>2</v>
      </c>
    </row>
    <row r="19" spans="1:6" x14ac:dyDescent="0.2">
      <c r="A19" s="17" t="s">
        <v>91</v>
      </c>
      <c r="B19" s="16" t="s">
        <v>110</v>
      </c>
      <c r="C19" s="16" t="s">
        <v>150</v>
      </c>
      <c r="D19" s="22">
        <v>2</v>
      </c>
      <c r="E19" s="22"/>
      <c r="F19" s="22">
        <v>2</v>
      </c>
    </row>
    <row r="20" spans="1:6" ht="12.75" customHeight="1" x14ac:dyDescent="0.2">
      <c r="A20" s="17" t="s">
        <v>49</v>
      </c>
      <c r="B20" s="16" t="s">
        <v>111</v>
      </c>
      <c r="C20" s="16" t="s">
        <v>19</v>
      </c>
      <c r="D20" s="22">
        <v>2</v>
      </c>
      <c r="E20" s="22"/>
      <c r="F20" s="22">
        <v>2</v>
      </c>
    </row>
    <row r="21" spans="1:6" x14ac:dyDescent="0.2">
      <c r="A21" s="17" t="s">
        <v>40</v>
      </c>
      <c r="B21" s="16" t="s">
        <v>113</v>
      </c>
      <c r="C21" s="16" t="s">
        <v>21</v>
      </c>
      <c r="D21" s="22">
        <v>1</v>
      </c>
      <c r="E21" s="22"/>
      <c r="F21" s="22">
        <v>1</v>
      </c>
    </row>
    <row r="22" spans="1:6" x14ac:dyDescent="0.2">
      <c r="A22" s="17" t="s">
        <v>122</v>
      </c>
      <c r="B22" s="16" t="s">
        <v>169</v>
      </c>
      <c r="C22" s="16" t="s">
        <v>170</v>
      </c>
      <c r="D22" s="22">
        <v>1</v>
      </c>
      <c r="E22" s="22"/>
      <c r="F22" s="22">
        <v>1</v>
      </c>
    </row>
    <row r="23" spans="1:6" x14ac:dyDescent="0.2">
      <c r="A23" s="17" t="s">
        <v>172</v>
      </c>
      <c r="B23" s="16" t="s">
        <v>171</v>
      </c>
      <c r="C23" s="16" t="s">
        <v>155</v>
      </c>
      <c r="D23" s="22">
        <v>5</v>
      </c>
      <c r="E23" s="22"/>
      <c r="F23" s="22">
        <v>5</v>
      </c>
    </row>
    <row r="24" spans="1:6" x14ac:dyDescent="0.2">
      <c r="A24" s="17" t="s">
        <v>156</v>
      </c>
      <c r="B24" s="37" t="s">
        <v>157</v>
      </c>
      <c r="C24" s="28" t="s">
        <v>158</v>
      </c>
      <c r="D24" s="22">
        <v>5</v>
      </c>
      <c r="E24" s="22"/>
      <c r="F24" s="22">
        <v>5</v>
      </c>
    </row>
    <row r="25" spans="1:6" x14ac:dyDescent="0.2">
      <c r="A25" s="17" t="s">
        <v>65</v>
      </c>
      <c r="B25" s="16" t="s">
        <v>173</v>
      </c>
      <c r="C25" s="6" t="s">
        <v>174</v>
      </c>
      <c r="D25" s="22">
        <v>3</v>
      </c>
      <c r="E25" s="22"/>
      <c r="F25" s="22">
        <v>3</v>
      </c>
    </row>
    <row r="26" spans="1:6" x14ac:dyDescent="0.2">
      <c r="A26" s="18" t="s">
        <v>67</v>
      </c>
      <c r="B26" s="38" t="s">
        <v>103</v>
      </c>
      <c r="C26" s="16" t="s">
        <v>142</v>
      </c>
      <c r="D26" s="22">
        <v>2</v>
      </c>
      <c r="E26" s="22"/>
      <c r="F26" s="22">
        <v>2</v>
      </c>
    </row>
    <row r="27" spans="1:6" x14ac:dyDescent="0.2">
      <c r="A27" s="18" t="s">
        <v>72</v>
      </c>
      <c r="B27" s="38" t="s">
        <v>79</v>
      </c>
      <c r="C27" s="16" t="s">
        <v>79</v>
      </c>
      <c r="D27" s="22">
        <v>1</v>
      </c>
      <c r="E27" s="22"/>
      <c r="F27" s="22">
        <v>1</v>
      </c>
    </row>
    <row r="28" spans="1:6" ht="24" x14ac:dyDescent="0.2">
      <c r="A28" s="17" t="s">
        <v>96</v>
      </c>
      <c r="B28" s="16" t="s">
        <v>38</v>
      </c>
      <c r="C28" s="16" t="s">
        <v>148</v>
      </c>
      <c r="D28" s="22">
        <v>2</v>
      </c>
      <c r="E28" s="22"/>
      <c r="F28" s="22">
        <v>2</v>
      </c>
    </row>
    <row r="29" spans="1:6" x14ac:dyDescent="0.2">
      <c r="A29" s="17" t="s">
        <v>68</v>
      </c>
      <c r="B29" s="16" t="s">
        <v>107</v>
      </c>
      <c r="C29" s="16" t="s">
        <v>63</v>
      </c>
      <c r="D29" s="22">
        <v>2</v>
      </c>
      <c r="E29" s="22"/>
      <c r="F29" s="22">
        <v>2</v>
      </c>
    </row>
    <row r="30" spans="1:6" x14ac:dyDescent="0.2">
      <c r="A30" s="17" t="s">
        <v>179</v>
      </c>
      <c r="B30" s="16" t="s">
        <v>178</v>
      </c>
      <c r="C30" s="16" t="s">
        <v>180</v>
      </c>
      <c r="D30" s="22">
        <v>2</v>
      </c>
      <c r="E30" s="22"/>
      <c r="F30" s="22">
        <v>2</v>
      </c>
    </row>
    <row r="31" spans="1:6" ht="25.5" x14ac:dyDescent="0.2">
      <c r="A31" s="18" t="s">
        <v>177</v>
      </c>
      <c r="B31" s="39" t="s">
        <v>175</v>
      </c>
      <c r="C31" s="36" t="s">
        <v>176</v>
      </c>
      <c r="D31" s="22">
        <v>2</v>
      </c>
      <c r="E31" s="22"/>
      <c r="F31" s="22">
        <v>2</v>
      </c>
    </row>
    <row r="32" spans="1:6" ht="24" x14ac:dyDescent="0.2">
      <c r="A32" s="17" t="s">
        <v>46</v>
      </c>
      <c r="B32" s="16" t="s">
        <v>114</v>
      </c>
      <c r="C32" s="16" t="s">
        <v>23</v>
      </c>
      <c r="D32" s="22">
        <v>3</v>
      </c>
      <c r="E32" s="22"/>
      <c r="F32" s="22">
        <v>3</v>
      </c>
    </row>
    <row r="33" spans="1:6" x14ac:dyDescent="0.2">
      <c r="A33" s="17" t="s">
        <v>124</v>
      </c>
      <c r="B33" s="16" t="s">
        <v>112</v>
      </c>
      <c r="C33" s="16" t="s">
        <v>20</v>
      </c>
      <c r="D33" s="22">
        <v>1</v>
      </c>
      <c r="E33" s="22"/>
      <c r="F33" s="22">
        <v>1</v>
      </c>
    </row>
    <row r="34" spans="1:6" x14ac:dyDescent="0.2">
      <c r="A34" s="17" t="s">
        <v>45</v>
      </c>
      <c r="B34" s="16" t="s">
        <v>115</v>
      </c>
      <c r="C34" s="16" t="s">
        <v>24</v>
      </c>
      <c r="D34" s="22">
        <v>3</v>
      </c>
      <c r="E34" s="22"/>
      <c r="F34" s="22">
        <v>3</v>
      </c>
    </row>
    <row r="35" spans="1:6" x14ac:dyDescent="0.2">
      <c r="A35" s="17" t="s">
        <v>33</v>
      </c>
      <c r="B35" s="16" t="s">
        <v>34</v>
      </c>
      <c r="C35" s="16" t="s">
        <v>31</v>
      </c>
      <c r="D35" s="22">
        <v>2</v>
      </c>
      <c r="E35" s="22"/>
      <c r="F35" s="22">
        <v>2</v>
      </c>
    </row>
    <row r="36" spans="1:6" x14ac:dyDescent="0.2">
      <c r="A36" s="17" t="s">
        <v>47</v>
      </c>
      <c r="B36" s="16" t="s">
        <v>116</v>
      </c>
      <c r="C36" s="16" t="s">
        <v>30</v>
      </c>
      <c r="D36" s="22">
        <v>2</v>
      </c>
      <c r="E36" s="22"/>
      <c r="F36" s="22">
        <v>2</v>
      </c>
    </row>
    <row r="37" spans="1:6" ht="24" x14ac:dyDescent="0.2">
      <c r="A37" s="17" t="s">
        <v>92</v>
      </c>
      <c r="B37" s="16" t="s">
        <v>117</v>
      </c>
      <c r="C37" s="16" t="s">
        <v>25</v>
      </c>
      <c r="D37" s="22">
        <v>2</v>
      </c>
      <c r="E37" s="22"/>
      <c r="F37" s="22">
        <v>2</v>
      </c>
    </row>
    <row r="38" spans="1:6" x14ac:dyDescent="0.2">
      <c r="A38" s="17" t="s">
        <v>123</v>
      </c>
      <c r="B38" s="16" t="s">
        <v>101</v>
      </c>
      <c r="C38" s="16" t="s">
        <v>147</v>
      </c>
      <c r="D38" s="22">
        <v>2</v>
      </c>
      <c r="E38" s="22"/>
      <c r="F38" s="22">
        <v>2</v>
      </c>
    </row>
    <row r="39" spans="1:6" x14ac:dyDescent="0.2">
      <c r="A39" s="17" t="s">
        <v>50</v>
      </c>
      <c r="B39" s="16" t="s">
        <v>118</v>
      </c>
      <c r="C39" s="16" t="s">
        <v>26</v>
      </c>
      <c r="D39" s="22">
        <v>2</v>
      </c>
      <c r="E39" s="22"/>
      <c r="F39" s="22">
        <v>2</v>
      </c>
    </row>
    <row r="40" spans="1:6" ht="24" x14ac:dyDescent="0.2">
      <c r="A40" s="17" t="s">
        <v>41</v>
      </c>
      <c r="B40" s="16" t="s">
        <v>121</v>
      </c>
      <c r="C40" s="16" t="s">
        <v>29</v>
      </c>
      <c r="D40" s="22">
        <v>1</v>
      </c>
      <c r="E40" s="22"/>
      <c r="F40" s="22">
        <v>1</v>
      </c>
    </row>
    <row r="41" spans="1:6" x14ac:dyDescent="0.2">
      <c r="A41" s="17" t="s">
        <v>70</v>
      </c>
      <c r="B41" s="16" t="s">
        <v>71</v>
      </c>
      <c r="C41" s="29" t="s">
        <v>78</v>
      </c>
      <c r="D41" s="22">
        <v>2</v>
      </c>
      <c r="E41" s="22"/>
      <c r="F41" s="22">
        <v>2</v>
      </c>
    </row>
    <row r="42" spans="1:6" x14ac:dyDescent="0.2">
      <c r="A42" s="18" t="s">
        <v>42</v>
      </c>
      <c r="B42" s="38" t="s">
        <v>103</v>
      </c>
      <c r="C42" s="16" t="s">
        <v>142</v>
      </c>
      <c r="D42" s="22">
        <v>3</v>
      </c>
      <c r="E42" s="22"/>
      <c r="F42" s="22">
        <v>3</v>
      </c>
    </row>
    <row r="43" spans="1:6" x14ac:dyDescent="0.2">
      <c r="A43" s="18" t="s">
        <v>74</v>
      </c>
      <c r="B43" s="38" t="s">
        <v>79</v>
      </c>
      <c r="C43" s="16" t="s">
        <v>79</v>
      </c>
      <c r="D43" s="22">
        <v>2</v>
      </c>
      <c r="E43" s="22"/>
      <c r="F43" s="22">
        <v>2</v>
      </c>
    </row>
    <row r="44" spans="1:6" x14ac:dyDescent="0.2">
      <c r="A44" s="18" t="s">
        <v>75</v>
      </c>
      <c r="B44" s="31" t="s">
        <v>76</v>
      </c>
      <c r="C44" s="16" t="s">
        <v>76</v>
      </c>
      <c r="D44" s="22">
        <v>1</v>
      </c>
      <c r="E44" s="7"/>
      <c r="F44" s="7">
        <v>1</v>
      </c>
    </row>
    <row r="45" spans="1:6" x14ac:dyDescent="0.2">
      <c r="A45" s="5"/>
      <c r="B45" s="5"/>
      <c r="C45" s="5" t="s">
        <v>83</v>
      </c>
      <c r="D45" s="5">
        <f>SUM(D17:D44)</f>
        <v>61</v>
      </c>
      <c r="E45" s="5"/>
      <c r="F45" s="5">
        <f>SUM(F17:F44)</f>
        <v>61</v>
      </c>
    </row>
    <row r="46" spans="1:6" x14ac:dyDescent="0.2">
      <c r="A46" s="5"/>
      <c r="B46" s="5"/>
      <c r="C46" s="5" t="s">
        <v>88</v>
      </c>
      <c r="D46" s="5"/>
      <c r="E46" s="32">
        <f>SUMPRODUCT($E$17:$E$44,D17:D44)/D45</f>
        <v>0</v>
      </c>
      <c r="F46" s="5"/>
    </row>
    <row r="86" spans="1:4" ht="13.5" thickBot="1" x14ac:dyDescent="0.25">
      <c r="A86" s="12" t="s">
        <v>55</v>
      </c>
    </row>
    <row r="87" spans="1:4" x14ac:dyDescent="0.2">
      <c r="A87" s="9" t="s">
        <v>56</v>
      </c>
    </row>
    <row r="88" spans="1:4" x14ac:dyDescent="0.2">
      <c r="A88" s="10" t="s">
        <v>57</v>
      </c>
    </row>
    <row r="89" spans="1:4" x14ac:dyDescent="0.2">
      <c r="A89" s="10" t="s">
        <v>58</v>
      </c>
    </row>
    <row r="90" spans="1:4" x14ac:dyDescent="0.2">
      <c r="A90" s="10" t="s">
        <v>59</v>
      </c>
    </row>
    <row r="91" spans="1:4" ht="13.5" thickBot="1" x14ac:dyDescent="0.25">
      <c r="A91" s="11" t="s">
        <v>60</v>
      </c>
    </row>
    <row r="95" spans="1:4" ht="13.5" thickBot="1" x14ac:dyDescent="0.25">
      <c r="A95" s="12" t="s">
        <v>61</v>
      </c>
    </row>
    <row r="96" spans="1:4" x14ac:dyDescent="0.2">
      <c r="A96" s="9" t="str">
        <f>"Academic year "&amp;C96&amp;" - "&amp;D96</f>
        <v>Academic year 2005 - 2006</v>
      </c>
      <c r="C96">
        <v>2005</v>
      </c>
      <c r="D96">
        <f t="shared" ref="D96:D103" si="0">C96+1</f>
        <v>2006</v>
      </c>
    </row>
    <row r="97" spans="1:4" x14ac:dyDescent="0.2">
      <c r="A97" s="10" t="str">
        <f t="shared" ref="A97:A113" si="1">"Academic year "&amp;C97&amp;" - "&amp;D97</f>
        <v>Academic year 2006 - 2007</v>
      </c>
      <c r="C97">
        <v>2006</v>
      </c>
      <c r="D97">
        <f t="shared" si="0"/>
        <v>2007</v>
      </c>
    </row>
    <row r="98" spans="1:4" x14ac:dyDescent="0.2">
      <c r="A98" s="10" t="str">
        <f t="shared" si="1"/>
        <v>Academic year 2007 - 2008</v>
      </c>
      <c r="C98">
        <v>2007</v>
      </c>
      <c r="D98">
        <f t="shared" si="0"/>
        <v>2008</v>
      </c>
    </row>
    <row r="99" spans="1:4" x14ac:dyDescent="0.2">
      <c r="A99" s="10" t="str">
        <f t="shared" si="1"/>
        <v>Academic year 2008 - 2009</v>
      </c>
      <c r="C99">
        <v>2008</v>
      </c>
      <c r="D99">
        <f t="shared" si="0"/>
        <v>2009</v>
      </c>
    </row>
    <row r="100" spans="1:4" x14ac:dyDescent="0.2">
      <c r="A100" s="10" t="str">
        <f t="shared" si="1"/>
        <v>Academic year 2009 - 2010</v>
      </c>
      <c r="C100">
        <v>2009</v>
      </c>
      <c r="D100">
        <f t="shared" si="0"/>
        <v>2010</v>
      </c>
    </row>
    <row r="101" spans="1:4" x14ac:dyDescent="0.2">
      <c r="A101" s="10" t="str">
        <f t="shared" si="1"/>
        <v>Academic year 2010 - 2011</v>
      </c>
      <c r="C101">
        <v>2010</v>
      </c>
      <c r="D101">
        <f t="shared" si="0"/>
        <v>2011</v>
      </c>
    </row>
    <row r="102" spans="1:4" x14ac:dyDescent="0.2">
      <c r="A102" s="10" t="str">
        <f t="shared" si="1"/>
        <v>Academic year 2011 - 2012</v>
      </c>
      <c r="C102">
        <v>2011</v>
      </c>
      <c r="D102">
        <f t="shared" si="0"/>
        <v>2012</v>
      </c>
    </row>
    <row r="103" spans="1:4" ht="13.5" thickBot="1" x14ac:dyDescent="0.25">
      <c r="A103" s="11" t="str">
        <f t="shared" si="1"/>
        <v>Academic year 2012 - 2013</v>
      </c>
      <c r="C103">
        <v>2012</v>
      </c>
      <c r="D103">
        <f t="shared" si="0"/>
        <v>2013</v>
      </c>
    </row>
    <row r="104" spans="1:4" ht="13.5" thickBot="1" x14ac:dyDescent="0.25">
      <c r="A104" s="11" t="str">
        <f t="shared" si="1"/>
        <v>Academic year 2013 - 2014</v>
      </c>
      <c r="C104">
        <v>2013</v>
      </c>
      <c r="D104">
        <v>2014</v>
      </c>
    </row>
    <row r="105" spans="1:4" ht="13.5" thickBot="1" x14ac:dyDescent="0.25">
      <c r="A105" s="11" t="str">
        <f t="shared" si="1"/>
        <v>Academic year 2014 - 2015</v>
      </c>
      <c r="C105">
        <v>2014</v>
      </c>
      <c r="D105">
        <f t="shared" ref="D105:D106" si="2">C105+1</f>
        <v>2015</v>
      </c>
    </row>
    <row r="106" spans="1:4" ht="13.5" thickBot="1" x14ac:dyDescent="0.25">
      <c r="A106" s="11" t="str">
        <f t="shared" si="1"/>
        <v>Academic year 2015 - 2016</v>
      </c>
      <c r="C106">
        <v>2015</v>
      </c>
      <c r="D106">
        <f t="shared" si="2"/>
        <v>2016</v>
      </c>
    </row>
    <row r="107" spans="1:4" ht="13.5" thickBot="1" x14ac:dyDescent="0.25">
      <c r="A107" s="11" t="str">
        <f t="shared" si="1"/>
        <v>Academic year 2016 - 2017</v>
      </c>
      <c r="C107">
        <v>2016</v>
      </c>
      <c r="D107">
        <v>2017</v>
      </c>
    </row>
    <row r="108" spans="1:4" ht="13.5" thickBot="1" x14ac:dyDescent="0.25">
      <c r="A108" s="11" t="str">
        <f t="shared" si="1"/>
        <v>Academic year 2017 - 2018</v>
      </c>
      <c r="C108">
        <v>2017</v>
      </c>
      <c r="D108">
        <f t="shared" ref="D108" si="3">C108+1</f>
        <v>2018</v>
      </c>
    </row>
    <row r="109" spans="1:4" ht="13.5" thickBot="1" x14ac:dyDescent="0.25">
      <c r="A109" s="11" t="str">
        <f t="shared" si="1"/>
        <v>Academic year 2018 - 2019</v>
      </c>
      <c r="C109">
        <v>2018</v>
      </c>
      <c r="D109">
        <v>2019</v>
      </c>
    </row>
    <row r="110" spans="1:4" ht="13.5" thickBot="1" x14ac:dyDescent="0.25">
      <c r="A110" s="11" t="str">
        <f t="shared" si="1"/>
        <v>Academic year 2019 - 2020</v>
      </c>
      <c r="C110">
        <v>2019</v>
      </c>
      <c r="D110">
        <f t="shared" ref="D110" si="4">C110+1</f>
        <v>2020</v>
      </c>
    </row>
    <row r="111" spans="1:4" ht="13.5" thickBot="1" x14ac:dyDescent="0.25">
      <c r="A111" s="11" t="str">
        <f t="shared" si="1"/>
        <v>Academic year 2020 - 2021</v>
      </c>
      <c r="C111">
        <v>2020</v>
      </c>
      <c r="D111">
        <v>2021</v>
      </c>
    </row>
    <row r="112" spans="1:4" ht="13.5" thickBot="1" x14ac:dyDescent="0.25">
      <c r="A112" s="11" t="str">
        <f t="shared" si="1"/>
        <v>Academic year 2021 - 2022</v>
      </c>
      <c r="C112">
        <v>2021</v>
      </c>
      <c r="D112">
        <f t="shared" ref="D112" si="5">C112+1</f>
        <v>2022</v>
      </c>
    </row>
    <row r="113" spans="1:4" ht="13.5" thickBot="1" x14ac:dyDescent="0.25">
      <c r="A113" s="11" t="str">
        <f t="shared" si="1"/>
        <v>Academic year 2022 - 2023</v>
      </c>
      <c r="C113">
        <v>2022</v>
      </c>
      <c r="D113">
        <v>2023</v>
      </c>
    </row>
  </sheetData>
  <mergeCells count="2">
    <mergeCell ref="A12:F12"/>
    <mergeCell ref="A13:F13"/>
  </mergeCells>
  <phoneticPr fontId="3" type="noConversion"/>
  <dataValidations count="2">
    <dataValidation type="list" allowBlank="1" showInputMessage="1" showErrorMessage="1" sqref="A13">
      <formula1>Annees</formula1>
    </dataValidation>
    <dataValidation type="list" allowBlank="1" showInputMessage="1" showErrorMessage="1" sqref="A12:F12">
      <formula1>$A$102:$A$113</formula1>
    </dataValidation>
  </dataValidations>
  <pageMargins left="0.78740157499999996" right="0.78740157499999996" top="0.984251969" bottom="0.984251969" header="0.4921259845" footer="0.4921259845"/>
  <pageSetup paperSize="9" scale="85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3:F96"/>
  <sheetViews>
    <sheetView tabSelected="1" workbookViewId="0">
      <selection activeCell="I22" sqref="I22"/>
    </sheetView>
  </sheetViews>
  <sheetFormatPr baseColWidth="10" defaultRowHeight="12.75" x14ac:dyDescent="0.2"/>
  <cols>
    <col min="2" max="2" width="33.42578125" customWidth="1"/>
    <col min="3" max="3" width="29" bestFit="1" customWidth="1"/>
  </cols>
  <sheetData>
    <row r="3" spans="1:6" x14ac:dyDescent="0.2">
      <c r="D3" s="35" t="s">
        <v>164</v>
      </c>
    </row>
    <row r="4" spans="1:6" x14ac:dyDescent="0.2">
      <c r="D4" s="35" t="s">
        <v>165</v>
      </c>
      <c r="E4" s="3"/>
      <c r="F4" s="3"/>
    </row>
    <row r="5" spans="1:6" x14ac:dyDescent="0.2">
      <c r="D5" s="35" t="s">
        <v>166</v>
      </c>
      <c r="E5" s="3"/>
      <c r="F5" s="3"/>
    </row>
    <row r="6" spans="1:6" x14ac:dyDescent="0.2">
      <c r="D6" s="3"/>
      <c r="E6" s="3"/>
      <c r="F6" s="3"/>
    </row>
    <row r="7" spans="1:6" x14ac:dyDescent="0.2">
      <c r="D7" s="3"/>
      <c r="E7" s="3"/>
      <c r="F7" s="3"/>
    </row>
    <row r="8" spans="1:6" x14ac:dyDescent="0.2">
      <c r="D8" s="3"/>
      <c r="E8" s="3"/>
      <c r="F8" s="3"/>
    </row>
    <row r="9" spans="1:6" ht="13.5" thickBot="1" x14ac:dyDescent="0.25">
      <c r="D9" s="3"/>
      <c r="E9" s="3"/>
      <c r="F9" s="3"/>
    </row>
    <row r="10" spans="1:6" ht="13.5" thickBot="1" x14ac:dyDescent="0.25">
      <c r="A10" s="13" t="s">
        <v>85</v>
      </c>
      <c r="B10" s="14"/>
      <c r="C10" s="14"/>
      <c r="D10" s="14"/>
      <c r="E10" s="14"/>
      <c r="F10" s="15"/>
    </row>
    <row r="11" spans="1:6" ht="13.5" thickBot="1" x14ac:dyDescent="0.25">
      <c r="A11" s="8"/>
      <c r="B11" s="8"/>
      <c r="C11" s="8"/>
      <c r="D11" s="8"/>
      <c r="E11" s="8"/>
      <c r="F11" s="8"/>
    </row>
    <row r="12" spans="1:6" x14ac:dyDescent="0.2">
      <c r="A12" s="44" t="s">
        <v>188</v>
      </c>
      <c r="B12" s="45"/>
      <c r="C12" s="45"/>
      <c r="D12" s="45"/>
      <c r="E12" s="45"/>
      <c r="F12" s="46"/>
    </row>
    <row r="13" spans="1:6" ht="13.5" thickBot="1" x14ac:dyDescent="0.25">
      <c r="A13" s="47" t="s">
        <v>57</v>
      </c>
      <c r="B13" s="48"/>
      <c r="C13" s="48"/>
      <c r="D13" s="48"/>
      <c r="E13" s="48"/>
      <c r="F13" s="49"/>
    </row>
    <row r="14" spans="1:6" x14ac:dyDescent="0.2">
      <c r="D14" s="3"/>
      <c r="E14" s="3"/>
      <c r="F14" s="3"/>
    </row>
    <row r="15" spans="1:6" x14ac:dyDescent="0.2">
      <c r="D15" s="3"/>
      <c r="E15" s="3"/>
      <c r="F15" s="3"/>
    </row>
    <row r="16" spans="1:6" ht="38.25" x14ac:dyDescent="0.2">
      <c r="A16" s="4" t="s">
        <v>52</v>
      </c>
      <c r="B16" s="4" t="s">
        <v>53</v>
      </c>
      <c r="C16" s="4" t="s">
        <v>54</v>
      </c>
      <c r="D16" s="4" t="s">
        <v>86</v>
      </c>
      <c r="E16" s="4" t="s">
        <v>84</v>
      </c>
      <c r="F16" s="4" t="s">
        <v>87</v>
      </c>
    </row>
    <row r="17" spans="1:6" ht="24" x14ac:dyDescent="0.2">
      <c r="A17" s="18" t="s">
        <v>81</v>
      </c>
      <c r="B17" s="26" t="s">
        <v>98</v>
      </c>
      <c r="C17" s="16" t="s">
        <v>136</v>
      </c>
      <c r="D17" s="22">
        <v>3</v>
      </c>
      <c r="E17" s="7"/>
      <c r="F17" s="22">
        <v>3</v>
      </c>
    </row>
    <row r="18" spans="1:6" ht="12.75" customHeight="1" x14ac:dyDescent="0.2">
      <c r="A18" s="18" t="s">
        <v>182</v>
      </c>
      <c r="B18" s="26" t="s">
        <v>5</v>
      </c>
      <c r="C18" s="16" t="s">
        <v>6</v>
      </c>
      <c r="D18" s="22">
        <v>3</v>
      </c>
      <c r="E18" s="7"/>
      <c r="F18" s="22">
        <v>3</v>
      </c>
    </row>
    <row r="19" spans="1:6" x14ac:dyDescent="0.2">
      <c r="A19" s="18" t="s">
        <v>125</v>
      </c>
      <c r="B19" s="26" t="s">
        <v>99</v>
      </c>
      <c r="C19" s="16" t="s">
        <v>137</v>
      </c>
      <c r="D19" s="22">
        <v>3</v>
      </c>
      <c r="E19" s="7"/>
      <c r="F19" s="22">
        <v>3</v>
      </c>
    </row>
    <row r="20" spans="1:6" x14ac:dyDescent="0.2">
      <c r="A20" s="18" t="s">
        <v>93</v>
      </c>
      <c r="B20" s="26" t="s">
        <v>94</v>
      </c>
      <c r="C20" s="16" t="s">
        <v>138</v>
      </c>
      <c r="D20" s="22">
        <v>2</v>
      </c>
      <c r="E20" s="7"/>
      <c r="F20" s="22">
        <v>2</v>
      </c>
    </row>
    <row r="21" spans="1:6" ht="21" customHeight="1" x14ac:dyDescent="0.2">
      <c r="A21" s="18" t="s">
        <v>183</v>
      </c>
      <c r="B21" s="26" t="s">
        <v>100</v>
      </c>
      <c r="C21" s="16" t="s">
        <v>139</v>
      </c>
      <c r="D21" s="22">
        <v>2</v>
      </c>
      <c r="E21" s="7"/>
      <c r="F21" s="22">
        <v>2</v>
      </c>
    </row>
    <row r="22" spans="1:6" x14ac:dyDescent="0.2">
      <c r="A22" s="18" t="s">
        <v>126</v>
      </c>
      <c r="B22" s="26" t="s">
        <v>101</v>
      </c>
      <c r="C22" s="16" t="s">
        <v>147</v>
      </c>
      <c r="D22" s="22">
        <v>2</v>
      </c>
      <c r="E22" s="7"/>
      <c r="F22" s="22">
        <v>2</v>
      </c>
    </row>
    <row r="23" spans="1:6" x14ac:dyDescent="0.2">
      <c r="A23" s="18" t="s">
        <v>51</v>
      </c>
      <c r="B23" s="26" t="s">
        <v>80</v>
      </c>
      <c r="C23" s="16" t="s">
        <v>140</v>
      </c>
      <c r="D23" s="22">
        <v>2</v>
      </c>
      <c r="E23" s="7"/>
      <c r="F23" s="22">
        <v>2</v>
      </c>
    </row>
    <row r="24" spans="1:6" x14ac:dyDescent="0.2">
      <c r="A24" s="18" t="s">
        <v>181</v>
      </c>
      <c r="B24" s="19" t="s">
        <v>36</v>
      </c>
      <c r="C24" s="16" t="s">
        <v>146</v>
      </c>
      <c r="D24" s="22">
        <v>3</v>
      </c>
      <c r="E24" s="22"/>
      <c r="F24" s="22">
        <v>3</v>
      </c>
    </row>
    <row r="25" spans="1:6" x14ac:dyDescent="0.2">
      <c r="A25" s="18" t="s">
        <v>62</v>
      </c>
      <c r="B25" s="26" t="s">
        <v>102</v>
      </c>
      <c r="C25" s="16" t="s">
        <v>141</v>
      </c>
      <c r="D25" s="22">
        <v>2</v>
      </c>
      <c r="E25" s="7"/>
      <c r="F25" s="22">
        <v>2</v>
      </c>
    </row>
    <row r="26" spans="1:6" x14ac:dyDescent="0.2">
      <c r="A26" s="18" t="s">
        <v>12</v>
      </c>
      <c r="B26" s="26" t="s">
        <v>103</v>
      </c>
      <c r="C26" s="16" t="s">
        <v>142</v>
      </c>
      <c r="D26" s="22">
        <v>3</v>
      </c>
      <c r="E26" s="7"/>
      <c r="F26" s="22">
        <v>3</v>
      </c>
    </row>
    <row r="27" spans="1:6" x14ac:dyDescent="0.2">
      <c r="A27" s="18" t="s">
        <v>13</v>
      </c>
      <c r="B27" s="38" t="s">
        <v>79</v>
      </c>
      <c r="C27" s="16" t="s">
        <v>79</v>
      </c>
      <c r="D27" s="22">
        <v>2</v>
      </c>
      <c r="E27" s="7"/>
      <c r="F27" s="22">
        <v>2</v>
      </c>
    </row>
    <row r="28" spans="1:6" x14ac:dyDescent="0.2">
      <c r="A28" s="18" t="s">
        <v>14</v>
      </c>
      <c r="B28" s="19" t="s">
        <v>76</v>
      </c>
      <c r="C28" s="16" t="s">
        <v>76</v>
      </c>
      <c r="D28" s="22">
        <v>2</v>
      </c>
      <c r="E28" s="7"/>
      <c r="F28" s="22">
        <v>2</v>
      </c>
    </row>
    <row r="29" spans="1:6" ht="24" x14ac:dyDescent="0.2">
      <c r="A29" s="18" t="s">
        <v>184</v>
      </c>
      <c r="B29" s="19" t="s">
        <v>82</v>
      </c>
      <c r="C29" s="16" t="s">
        <v>0</v>
      </c>
      <c r="D29" s="22">
        <v>10</v>
      </c>
      <c r="E29" s="22"/>
      <c r="F29" s="22">
        <v>10</v>
      </c>
    </row>
    <row r="30" spans="1:6" x14ac:dyDescent="0.2">
      <c r="A30" s="18" t="s">
        <v>7</v>
      </c>
      <c r="B30" s="19" t="s">
        <v>8</v>
      </c>
      <c r="C30" s="16" t="s">
        <v>18</v>
      </c>
      <c r="D30" s="22">
        <v>2</v>
      </c>
      <c r="E30" s="22"/>
      <c r="F30" s="22">
        <v>2</v>
      </c>
    </row>
    <row r="31" spans="1:6" x14ac:dyDescent="0.2">
      <c r="A31" s="24" t="s">
        <v>129</v>
      </c>
      <c r="B31" s="25" t="s">
        <v>37</v>
      </c>
      <c r="C31" s="16" t="s">
        <v>90</v>
      </c>
      <c r="D31" s="22">
        <v>3</v>
      </c>
      <c r="E31" s="22"/>
      <c r="F31" s="22">
        <v>3</v>
      </c>
    </row>
    <row r="32" spans="1:6" ht="24" x14ac:dyDescent="0.2">
      <c r="A32" s="24" t="s">
        <v>186</v>
      </c>
      <c r="B32" s="25" t="s">
        <v>185</v>
      </c>
      <c r="C32" s="16" t="s">
        <v>135</v>
      </c>
      <c r="D32" s="22">
        <v>3</v>
      </c>
      <c r="E32" s="22"/>
      <c r="F32" s="22">
        <v>3</v>
      </c>
    </row>
    <row r="33" spans="1:6" ht="24" x14ac:dyDescent="0.2">
      <c r="A33" s="18" t="s">
        <v>2</v>
      </c>
      <c r="B33" s="40" t="s">
        <v>105</v>
      </c>
      <c r="C33" s="16" t="s">
        <v>144</v>
      </c>
      <c r="D33" s="22">
        <v>2</v>
      </c>
      <c r="E33" s="22"/>
      <c r="F33" s="22">
        <v>2</v>
      </c>
    </row>
    <row r="34" spans="1:6" x14ac:dyDescent="0.2">
      <c r="A34" s="18" t="s">
        <v>95</v>
      </c>
      <c r="B34" s="19" t="s">
        <v>106</v>
      </c>
      <c r="C34" s="16" t="s">
        <v>145</v>
      </c>
      <c r="D34" s="22">
        <v>2</v>
      </c>
      <c r="E34" s="22"/>
      <c r="F34" s="22">
        <v>2</v>
      </c>
    </row>
    <row r="35" spans="1:6" x14ac:dyDescent="0.2">
      <c r="A35" s="20" t="s">
        <v>187</v>
      </c>
      <c r="B35" s="26" t="s">
        <v>104</v>
      </c>
      <c r="C35" s="16" t="s">
        <v>143</v>
      </c>
      <c r="D35" s="22">
        <v>3</v>
      </c>
      <c r="E35" s="7"/>
      <c r="F35" s="22">
        <v>3</v>
      </c>
    </row>
    <row r="36" spans="1:6" x14ac:dyDescent="0.2">
      <c r="A36" s="18" t="s">
        <v>130</v>
      </c>
      <c r="B36" s="19" t="s">
        <v>3</v>
      </c>
      <c r="C36" s="16" t="s">
        <v>140</v>
      </c>
      <c r="D36" s="22">
        <v>1</v>
      </c>
      <c r="E36" s="22"/>
      <c r="F36" s="22">
        <v>1</v>
      </c>
    </row>
    <row r="37" spans="1:6" x14ac:dyDescent="0.2">
      <c r="A37" s="18" t="s">
        <v>131</v>
      </c>
      <c r="B37" s="19" t="s">
        <v>101</v>
      </c>
      <c r="C37" s="16" t="s">
        <v>147</v>
      </c>
      <c r="D37" s="22">
        <v>2</v>
      </c>
      <c r="E37" s="22"/>
      <c r="F37" s="22">
        <v>2</v>
      </c>
    </row>
    <row r="38" spans="1:6" x14ac:dyDescent="0.2">
      <c r="A38" s="18" t="s">
        <v>9</v>
      </c>
      <c r="B38" s="19" t="s">
        <v>10</v>
      </c>
      <c r="C38" s="16" t="s">
        <v>11</v>
      </c>
      <c r="D38" s="22">
        <v>2</v>
      </c>
      <c r="E38" s="22"/>
      <c r="F38" s="22">
        <v>2</v>
      </c>
    </row>
    <row r="39" spans="1:6" x14ac:dyDescent="0.2">
      <c r="A39" s="18" t="s">
        <v>43</v>
      </c>
      <c r="B39" s="19" t="s">
        <v>103</v>
      </c>
      <c r="C39" s="16" t="s">
        <v>142</v>
      </c>
      <c r="D39" s="22">
        <v>2</v>
      </c>
      <c r="E39" s="22"/>
      <c r="F39" s="22">
        <v>2</v>
      </c>
    </row>
    <row r="40" spans="1:6" x14ac:dyDescent="0.2">
      <c r="A40" s="18" t="s">
        <v>16</v>
      </c>
      <c r="B40" s="19" t="s">
        <v>79</v>
      </c>
      <c r="C40" s="16" t="s">
        <v>73</v>
      </c>
      <c r="D40" s="22">
        <v>1</v>
      </c>
      <c r="E40" s="22"/>
      <c r="F40" s="22">
        <v>1</v>
      </c>
    </row>
    <row r="41" spans="1:6" x14ac:dyDescent="0.2">
      <c r="A41" s="18" t="s">
        <v>17</v>
      </c>
      <c r="B41" s="19" t="s">
        <v>76</v>
      </c>
      <c r="C41" s="16" t="s">
        <v>15</v>
      </c>
      <c r="D41" s="22">
        <v>1</v>
      </c>
      <c r="E41" s="22"/>
      <c r="F41" s="22">
        <v>1</v>
      </c>
    </row>
    <row r="42" spans="1:6" x14ac:dyDescent="0.2">
      <c r="A42" s="5"/>
      <c r="B42" s="5"/>
      <c r="C42" s="5" t="s">
        <v>83</v>
      </c>
      <c r="D42" s="5">
        <v>63</v>
      </c>
      <c r="E42" s="5"/>
      <c r="F42" s="5">
        <f>SUM(F17:F41)</f>
        <v>63</v>
      </c>
    </row>
    <row r="43" spans="1:6" x14ac:dyDescent="0.2">
      <c r="A43" s="5"/>
      <c r="B43" s="5"/>
      <c r="C43" s="5" t="s">
        <v>88</v>
      </c>
      <c r="D43" s="5"/>
      <c r="E43" s="32">
        <f>SUMPRODUCT($E$17:$E$41,D17:D41)/D42</f>
        <v>0</v>
      </c>
      <c r="F43" s="5"/>
    </row>
    <row r="69" spans="1:4" ht="13.5" thickBot="1" x14ac:dyDescent="0.25">
      <c r="A69" s="12" t="s">
        <v>55</v>
      </c>
    </row>
    <row r="70" spans="1:4" x14ac:dyDescent="0.2">
      <c r="A70" s="9" t="s">
        <v>56</v>
      </c>
    </row>
    <row r="71" spans="1:4" x14ac:dyDescent="0.2">
      <c r="A71" s="10" t="s">
        <v>57</v>
      </c>
    </row>
    <row r="72" spans="1:4" x14ac:dyDescent="0.2">
      <c r="A72" s="10" t="s">
        <v>58</v>
      </c>
    </row>
    <row r="73" spans="1:4" x14ac:dyDescent="0.2">
      <c r="A73" s="10" t="s">
        <v>59</v>
      </c>
    </row>
    <row r="74" spans="1:4" ht="13.5" thickBot="1" x14ac:dyDescent="0.25">
      <c r="A74" s="11" t="s">
        <v>60</v>
      </c>
    </row>
    <row r="78" spans="1:4" ht="13.5" thickBot="1" x14ac:dyDescent="0.25">
      <c r="A78" s="12" t="s">
        <v>61</v>
      </c>
    </row>
    <row r="79" spans="1:4" x14ac:dyDescent="0.2">
      <c r="A79" s="9" t="str">
        <f t="shared" ref="A79:A96" si="0">"Academic year "&amp;C79&amp;" - "&amp;D79</f>
        <v>Academic year 2005 - 2006</v>
      </c>
      <c r="C79">
        <v>2005</v>
      </c>
      <c r="D79">
        <f t="shared" ref="D79:D86" si="1">C79+1</f>
        <v>2006</v>
      </c>
    </row>
    <row r="80" spans="1:4" x14ac:dyDescent="0.2">
      <c r="A80" s="10" t="str">
        <f t="shared" si="0"/>
        <v>Academic year 2006 - 2007</v>
      </c>
      <c r="C80">
        <v>2006</v>
      </c>
      <c r="D80">
        <f t="shared" si="1"/>
        <v>2007</v>
      </c>
    </row>
    <row r="81" spans="1:4" x14ac:dyDescent="0.2">
      <c r="A81" s="10" t="str">
        <f t="shared" si="0"/>
        <v>Academic year 2007 - 2008</v>
      </c>
      <c r="C81">
        <v>2007</v>
      </c>
      <c r="D81">
        <f t="shared" si="1"/>
        <v>2008</v>
      </c>
    </row>
    <row r="82" spans="1:4" x14ac:dyDescent="0.2">
      <c r="A82" s="10" t="str">
        <f t="shared" si="0"/>
        <v>Academic year 2008 - 2009</v>
      </c>
      <c r="C82">
        <v>2008</v>
      </c>
      <c r="D82">
        <f t="shared" si="1"/>
        <v>2009</v>
      </c>
    </row>
    <row r="83" spans="1:4" x14ac:dyDescent="0.2">
      <c r="A83" s="10" t="str">
        <f t="shared" si="0"/>
        <v>Academic year 2009 - 2010</v>
      </c>
      <c r="C83">
        <v>2009</v>
      </c>
      <c r="D83">
        <f t="shared" si="1"/>
        <v>2010</v>
      </c>
    </row>
    <row r="84" spans="1:4" x14ac:dyDescent="0.2">
      <c r="A84" s="10" t="str">
        <f t="shared" si="0"/>
        <v>Academic year 2010 - 2011</v>
      </c>
      <c r="C84">
        <v>2010</v>
      </c>
      <c r="D84">
        <f t="shared" si="1"/>
        <v>2011</v>
      </c>
    </row>
    <row r="85" spans="1:4" x14ac:dyDescent="0.2">
      <c r="A85" s="10" t="str">
        <f t="shared" si="0"/>
        <v>Academic year 2011 - 2012</v>
      </c>
      <c r="C85">
        <v>2011</v>
      </c>
      <c r="D85">
        <f t="shared" si="1"/>
        <v>2012</v>
      </c>
    </row>
    <row r="86" spans="1:4" ht="13.5" thickBot="1" x14ac:dyDescent="0.25">
      <c r="A86" s="11" t="str">
        <f t="shared" si="0"/>
        <v>Academic year 2012 - 2013</v>
      </c>
      <c r="C86">
        <v>2012</v>
      </c>
      <c r="D86">
        <f t="shared" si="1"/>
        <v>2013</v>
      </c>
    </row>
    <row r="87" spans="1:4" ht="13.5" thickBot="1" x14ac:dyDescent="0.25">
      <c r="A87" s="11" t="str">
        <f t="shared" si="0"/>
        <v>Academic year 2013 - 2014</v>
      </c>
      <c r="C87">
        <v>2013</v>
      </c>
      <c r="D87">
        <v>2014</v>
      </c>
    </row>
    <row r="88" spans="1:4" ht="13.5" thickBot="1" x14ac:dyDescent="0.25">
      <c r="A88" s="11" t="str">
        <f t="shared" si="0"/>
        <v>Academic year 2014 - 2015</v>
      </c>
      <c r="C88">
        <v>2014</v>
      </c>
      <c r="D88">
        <f t="shared" ref="D88:D89" si="2">C88+1</f>
        <v>2015</v>
      </c>
    </row>
    <row r="89" spans="1:4" ht="13.5" thickBot="1" x14ac:dyDescent="0.25">
      <c r="A89" s="11" t="str">
        <f t="shared" si="0"/>
        <v>Academic year 2015 - 2016</v>
      </c>
      <c r="C89">
        <v>2015</v>
      </c>
      <c r="D89">
        <f t="shared" si="2"/>
        <v>2016</v>
      </c>
    </row>
    <row r="90" spans="1:4" ht="13.5" thickBot="1" x14ac:dyDescent="0.25">
      <c r="A90" s="11" t="str">
        <f t="shared" si="0"/>
        <v>Academic year 2016 - 2017</v>
      </c>
      <c r="C90">
        <v>2016</v>
      </c>
      <c r="D90">
        <v>2017</v>
      </c>
    </row>
    <row r="91" spans="1:4" ht="13.5" thickBot="1" x14ac:dyDescent="0.25">
      <c r="A91" s="11" t="str">
        <f t="shared" si="0"/>
        <v>Academic year 2017 - 2018</v>
      </c>
      <c r="C91">
        <v>2017</v>
      </c>
      <c r="D91">
        <f t="shared" ref="D91" si="3">C91+1</f>
        <v>2018</v>
      </c>
    </row>
    <row r="92" spans="1:4" ht="13.5" thickBot="1" x14ac:dyDescent="0.25">
      <c r="A92" s="11" t="str">
        <f t="shared" si="0"/>
        <v>Academic year 2018 - 2019</v>
      </c>
      <c r="C92">
        <v>2018</v>
      </c>
      <c r="D92">
        <v>2019</v>
      </c>
    </row>
    <row r="93" spans="1:4" ht="13.5" thickBot="1" x14ac:dyDescent="0.25">
      <c r="A93" s="11" t="str">
        <f t="shared" si="0"/>
        <v>Academic year 2019 - 2020</v>
      </c>
      <c r="C93">
        <v>2019</v>
      </c>
      <c r="D93">
        <f t="shared" ref="D93" si="4">C93+1</f>
        <v>2020</v>
      </c>
    </row>
    <row r="94" spans="1:4" ht="13.5" thickBot="1" x14ac:dyDescent="0.25">
      <c r="A94" s="11" t="str">
        <f t="shared" si="0"/>
        <v>Academic year 2020 - 2021</v>
      </c>
      <c r="C94">
        <v>2020</v>
      </c>
      <c r="D94">
        <v>2021</v>
      </c>
    </row>
    <row r="95" spans="1:4" ht="13.5" thickBot="1" x14ac:dyDescent="0.25">
      <c r="A95" s="11" t="str">
        <f t="shared" si="0"/>
        <v>Academic year 2021 - 2022</v>
      </c>
      <c r="C95">
        <v>2021</v>
      </c>
      <c r="D95">
        <f t="shared" ref="D95" si="5">C95+1</f>
        <v>2022</v>
      </c>
    </row>
    <row r="96" spans="1:4" ht="13.5" thickBot="1" x14ac:dyDescent="0.25">
      <c r="A96" s="11" t="str">
        <f t="shared" si="0"/>
        <v>Academic year 2022 - 2023</v>
      </c>
      <c r="C96">
        <v>2022</v>
      </c>
      <c r="D96">
        <v>2023</v>
      </c>
    </row>
  </sheetData>
  <mergeCells count="2">
    <mergeCell ref="A12:F12"/>
    <mergeCell ref="A13:F13"/>
  </mergeCells>
  <phoneticPr fontId="3" type="noConversion"/>
  <dataValidations count="2">
    <dataValidation type="list" allowBlank="1" showInputMessage="1" showErrorMessage="1" sqref="A13">
      <formula1>Annees</formula1>
    </dataValidation>
    <dataValidation type="list" allowBlank="1" showInputMessage="1" showErrorMessage="1" sqref="A12:F12">
      <formula1>$A$86:$A$96</formula1>
    </dataValidation>
  </dataValidations>
  <pageMargins left="0.78740157499999996" right="0.78740157499999996" top="0.984251969" bottom="0.984251969" header="0.4921259845" footer="0.4921259845"/>
  <pageSetup paperSize="9" scale="80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6</vt:i4>
      </vt:variant>
    </vt:vector>
  </HeadingPairs>
  <TitlesOfParts>
    <vt:vector size="9" baseType="lpstr">
      <vt:lpstr>Correspondance Fr-En</vt:lpstr>
      <vt:lpstr>Transcript Layout 2013-2014</vt:lpstr>
      <vt:lpstr>Transcript Layout 2014-2015</vt:lpstr>
      <vt:lpstr>'Transcript Layout 2014-2015'!Annees</vt:lpstr>
      <vt:lpstr>Annees</vt:lpstr>
      <vt:lpstr>'Transcript Layout 2014-2015'!Annees_universitaires</vt:lpstr>
      <vt:lpstr>Annees_universitaires</vt:lpstr>
      <vt:lpstr>'Transcript Layout 2013-2014'!Zone_d_impression</vt:lpstr>
      <vt:lpstr>'Transcript Layout 2014-2015'!Zone_d_impression</vt:lpstr>
    </vt:vector>
  </TitlesOfParts>
  <Company>IPAG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Emilie Mereaux</dc:creator>
  <cp:lastModifiedBy>Emilie Mereaux</cp:lastModifiedBy>
  <cp:lastPrinted>2013-02-15T10:46:23Z</cp:lastPrinted>
  <dcterms:created xsi:type="dcterms:W3CDTF">2009-12-08T08:44:30Z</dcterms:created>
  <dcterms:modified xsi:type="dcterms:W3CDTF">2014-11-19T14:27:32Z</dcterms:modified>
</cp:coreProperties>
</file>