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40" yWindow="240" windowWidth="25360" windowHeight="14440" tabRatio="500"/>
  </bookViews>
  <sheets>
    <sheet name="Feuil3" sheetId="3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9" i="3" l="1"/>
  <c r="D57" i="3"/>
  <c r="D45" i="3"/>
  <c r="F45" i="3"/>
  <c r="F9" i="3"/>
  <c r="B57" i="3"/>
  <c r="B69" i="3"/>
  <c r="D33" i="3"/>
  <c r="F33" i="3"/>
  <c r="F21" i="3"/>
  <c r="F69" i="3"/>
  <c r="F57" i="3"/>
</calcChain>
</file>

<file path=xl/sharedStrings.xml><?xml version="1.0" encoding="utf-8"?>
<sst xmlns="http://schemas.openxmlformats.org/spreadsheetml/2006/main" count="24" uniqueCount="17">
  <si>
    <t>TOTAL</t>
  </si>
  <si>
    <t>EXPENSES</t>
  </si>
  <si>
    <t>TURNOVER</t>
  </si>
  <si>
    <t>NET PROFIT/ 1 MONTH</t>
  </si>
  <si>
    <t>NET PROFIT/6 MONTHS</t>
  </si>
  <si>
    <t>TOTAL OVER 6 MONTHS</t>
  </si>
  <si>
    <t>EMPLOYER COST   (1 MONTH)</t>
  </si>
  <si>
    <t>STAFF: ONE SALES ASSISTANT</t>
  </si>
  <si>
    <t>TOTAL/6 MONTHS</t>
  </si>
  <si>
    <t>SECOND DELIVERY</t>
  </si>
  <si>
    <t>FIRST DELIVERY</t>
  </si>
  <si>
    <t>FIRSTS COSTS</t>
  </si>
  <si>
    <t>WHOLESALE TURNOVER</t>
  </si>
  <si>
    <t>GROSS SALARY      (1 MONTH)</t>
  </si>
  <si>
    <t>STAFF: ONE INTERN</t>
  </si>
  <si>
    <t>SALARY/HOUR</t>
  </si>
  <si>
    <t>SALARY FOR 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</si>
</sst>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.00\ &quot;€&quot;;[Red]#,##0.00\ &quot;€&quot;"/>
    <numFmt numFmtId="167" formatCode="#,##0\ &quot;€&quot;;[Red]#,##0\ &quot;€&quot;"/>
  </numFmts>
  <fonts count="8" x14ac:knownFonts="1">
    <font>
      <sz val="12"/>
      <color theme="1"/>
      <name val="Calibri"/>
      <family val="2"/>
      <scheme val="minor"/>
    </font>
    <font>
      <b/>
      <sz val="14"/>
      <color theme="0"/>
      <name val="Garamond"/>
    </font>
    <font>
      <sz val="14"/>
      <color theme="1"/>
      <name val="Helvetica Light"/>
    </font>
    <font>
      <sz val="14"/>
      <name val="Helvetica Light"/>
    </font>
    <font>
      <b/>
      <sz val="16"/>
      <name val="Garamon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G70"/>
  <sheetViews>
    <sheetView tabSelected="1" topLeftCell="A41" workbookViewId="0">
      <selection activeCell="H50" sqref="H50"/>
    </sheetView>
  </sheetViews>
  <sheetFormatPr baseColWidth="10" defaultRowHeight="15" x14ac:dyDescent="0"/>
  <sheetData>
    <row r="2" spans="2:7">
      <c r="B2" s="1" t="s">
        <v>12</v>
      </c>
      <c r="C2" s="2"/>
      <c r="D2" s="2"/>
      <c r="E2" s="2"/>
      <c r="F2" s="2"/>
      <c r="G2" s="3"/>
    </row>
    <row r="3" spans="2:7">
      <c r="B3" s="4"/>
      <c r="C3" s="5"/>
      <c r="D3" s="5"/>
      <c r="E3" s="5"/>
      <c r="F3" s="5"/>
      <c r="G3" s="6"/>
    </row>
    <row r="4" spans="2:7">
      <c r="B4" s="7"/>
      <c r="C4" s="8"/>
      <c r="D4" s="8"/>
      <c r="E4" s="8"/>
      <c r="F4" s="8"/>
      <c r="G4" s="9"/>
    </row>
    <row r="5" spans="2:7" ht="19" customHeight="1">
      <c r="B5" s="12" t="s">
        <v>10</v>
      </c>
      <c r="C5" s="12"/>
      <c r="D5" s="12" t="s">
        <v>9</v>
      </c>
      <c r="E5" s="12"/>
      <c r="F5" s="12" t="s">
        <v>5</v>
      </c>
      <c r="G5" s="12"/>
    </row>
    <row r="6" spans="2:7" ht="19" customHeight="1">
      <c r="B6" s="12"/>
      <c r="C6" s="12"/>
      <c r="D6" s="12"/>
      <c r="E6" s="12"/>
      <c r="F6" s="12"/>
      <c r="G6" s="12"/>
    </row>
    <row r="7" spans="2:7" ht="15" customHeight="1">
      <c r="B7" s="12"/>
      <c r="C7" s="12"/>
      <c r="D7" s="12"/>
      <c r="E7" s="12"/>
      <c r="F7" s="12"/>
      <c r="G7" s="12"/>
    </row>
    <row r="8" spans="2:7" ht="15" customHeight="1">
      <c r="B8" s="12"/>
      <c r="C8" s="12"/>
      <c r="D8" s="12"/>
      <c r="E8" s="12"/>
      <c r="F8" s="12"/>
      <c r="G8" s="12"/>
    </row>
    <row r="9" spans="2:7">
      <c r="B9" s="10">
        <v>31031.481481481478</v>
      </c>
      <c r="C9" s="10"/>
      <c r="D9" s="11">
        <v>6481.1111111111095</v>
      </c>
      <c r="E9" s="11"/>
      <c r="F9" s="11">
        <f>B9+D9</f>
        <v>37512.592592592584</v>
      </c>
      <c r="G9" s="11"/>
    </row>
    <row r="10" spans="2:7">
      <c r="B10" s="10"/>
      <c r="C10" s="10"/>
      <c r="D10" s="11"/>
      <c r="E10" s="11"/>
      <c r="F10" s="11"/>
      <c r="G10" s="11"/>
    </row>
    <row r="14" spans="2:7">
      <c r="B14" s="1" t="s">
        <v>11</v>
      </c>
      <c r="C14" s="2"/>
      <c r="D14" s="2"/>
      <c r="E14" s="2"/>
      <c r="F14" s="2"/>
      <c r="G14" s="3"/>
    </row>
    <row r="15" spans="2:7">
      <c r="B15" s="4"/>
      <c r="C15" s="5"/>
      <c r="D15" s="5"/>
      <c r="E15" s="5"/>
      <c r="F15" s="5"/>
      <c r="G15" s="6"/>
    </row>
    <row r="16" spans="2:7">
      <c r="B16" s="7"/>
      <c r="C16" s="8"/>
      <c r="D16" s="8"/>
      <c r="E16" s="8"/>
      <c r="F16" s="8"/>
      <c r="G16" s="9"/>
    </row>
    <row r="17" spans="2:7" ht="19" customHeight="1">
      <c r="B17" s="12" t="s">
        <v>10</v>
      </c>
      <c r="C17" s="12"/>
      <c r="D17" s="12" t="s">
        <v>9</v>
      </c>
      <c r="E17" s="12"/>
      <c r="F17" s="12" t="s">
        <v>8</v>
      </c>
      <c r="G17" s="12"/>
    </row>
    <row r="18" spans="2:7" ht="19" customHeight="1">
      <c r="B18" s="12"/>
      <c r="C18" s="12"/>
      <c r="D18" s="12"/>
      <c r="E18" s="12"/>
      <c r="F18" s="12"/>
      <c r="G18" s="12"/>
    </row>
    <row r="19" spans="2:7" ht="15" customHeight="1">
      <c r="B19" s="12"/>
      <c r="C19" s="12"/>
      <c r="D19" s="12"/>
      <c r="E19" s="12"/>
      <c r="F19" s="12"/>
      <c r="G19" s="12"/>
    </row>
    <row r="20" spans="2:7" ht="15" customHeight="1">
      <c r="B20" s="12"/>
      <c r="C20" s="12"/>
      <c r="D20" s="12"/>
      <c r="E20" s="12"/>
      <c r="F20" s="12"/>
      <c r="G20" s="12"/>
    </row>
    <row r="21" spans="2:7">
      <c r="B21" s="10">
        <v>15515.740740740739</v>
      </c>
      <c r="C21" s="10"/>
      <c r="D21" s="11">
        <v>3240.5555555555547</v>
      </c>
      <c r="E21" s="11"/>
      <c r="F21" s="11">
        <f>B21+D21</f>
        <v>18756.296296296292</v>
      </c>
      <c r="G21" s="11"/>
    </row>
    <row r="22" spans="2:7">
      <c r="B22" s="10"/>
      <c r="C22" s="10"/>
      <c r="D22" s="11"/>
      <c r="E22" s="11"/>
      <c r="F22" s="11"/>
      <c r="G22" s="11"/>
    </row>
    <row r="26" spans="2:7">
      <c r="B26" s="1" t="s">
        <v>7</v>
      </c>
      <c r="C26" s="2"/>
      <c r="D26" s="2"/>
      <c r="E26" s="2"/>
      <c r="F26" s="2"/>
      <c r="G26" s="3"/>
    </row>
    <row r="27" spans="2:7">
      <c r="B27" s="4"/>
      <c r="C27" s="5"/>
      <c r="D27" s="5"/>
      <c r="E27" s="5"/>
      <c r="F27" s="5"/>
      <c r="G27" s="6"/>
    </row>
    <row r="28" spans="2:7">
      <c r="B28" s="7"/>
      <c r="C28" s="8"/>
      <c r="D28" s="8"/>
      <c r="E28" s="8"/>
      <c r="F28" s="8"/>
      <c r="G28" s="9"/>
    </row>
    <row r="29" spans="2:7" ht="19" customHeight="1">
      <c r="B29" s="21" t="s">
        <v>13</v>
      </c>
      <c r="C29" s="21"/>
      <c r="D29" s="21" t="s">
        <v>6</v>
      </c>
      <c r="E29" s="21"/>
      <c r="F29" s="21" t="s">
        <v>5</v>
      </c>
      <c r="G29" s="21"/>
    </row>
    <row r="30" spans="2:7" ht="19" customHeight="1">
      <c r="B30" s="22"/>
      <c r="C30" s="22"/>
      <c r="D30" s="22"/>
      <c r="E30" s="22"/>
      <c r="F30" s="22"/>
      <c r="G30" s="22"/>
    </row>
    <row r="31" spans="2:7" ht="15" customHeight="1">
      <c r="B31" s="22"/>
      <c r="C31" s="22"/>
      <c r="D31" s="22"/>
      <c r="E31" s="22"/>
      <c r="F31" s="22"/>
      <c r="G31" s="22"/>
    </row>
    <row r="32" spans="2:7" ht="15" customHeight="1">
      <c r="B32" s="23"/>
      <c r="C32" s="23"/>
      <c r="D32" s="23"/>
      <c r="E32" s="23"/>
      <c r="F32" s="23"/>
      <c r="G32" s="23"/>
    </row>
    <row r="33" spans="2:7">
      <c r="B33" s="13">
        <v>1457.52</v>
      </c>
      <c r="C33" s="14"/>
      <c r="D33" s="17">
        <f>B33*(1+22/100)</f>
        <v>1778.1743999999999</v>
      </c>
      <c r="E33" s="18"/>
      <c r="F33" s="17">
        <f>D33*6</f>
        <v>10669.046399999999</v>
      </c>
      <c r="G33" s="18"/>
    </row>
    <row r="34" spans="2:7">
      <c r="B34" s="15"/>
      <c r="C34" s="16"/>
      <c r="D34" s="19"/>
      <c r="E34" s="20"/>
      <c r="F34" s="19"/>
      <c r="G34" s="20"/>
    </row>
    <row r="35" spans="2:7">
      <c r="B35" s="37"/>
      <c r="C35" s="37"/>
      <c r="D35" s="38"/>
      <c r="E35" s="38"/>
      <c r="F35" s="38"/>
      <c r="G35" s="38"/>
    </row>
    <row r="36" spans="2:7">
      <c r="B36" s="37"/>
      <c r="C36" s="37"/>
      <c r="D36" s="38"/>
      <c r="E36" s="38"/>
      <c r="F36" s="38"/>
      <c r="G36" s="38"/>
    </row>
    <row r="37" spans="2:7">
      <c r="B37" s="37"/>
      <c r="C37" s="37"/>
      <c r="D37" s="38"/>
      <c r="E37" s="38"/>
      <c r="F37" s="38"/>
      <c r="G37" s="38"/>
    </row>
    <row r="38" spans="2:7">
      <c r="B38" s="1" t="s">
        <v>14</v>
      </c>
      <c r="C38" s="2"/>
      <c r="D38" s="2"/>
      <c r="E38" s="2"/>
      <c r="F38" s="2"/>
      <c r="G38" s="3"/>
    </row>
    <row r="39" spans="2:7">
      <c r="B39" s="4"/>
      <c r="C39" s="5"/>
      <c r="D39" s="5"/>
      <c r="E39" s="5"/>
      <c r="F39" s="5"/>
      <c r="G39" s="6"/>
    </row>
    <row r="40" spans="2:7">
      <c r="B40" s="7"/>
      <c r="C40" s="8"/>
      <c r="D40" s="8"/>
      <c r="E40" s="8"/>
      <c r="F40" s="8"/>
      <c r="G40" s="9"/>
    </row>
    <row r="41" spans="2:7">
      <c r="B41" s="21" t="s">
        <v>15</v>
      </c>
      <c r="C41" s="21"/>
      <c r="D41" s="21" t="s">
        <v>16</v>
      </c>
      <c r="E41" s="21"/>
      <c r="F41" s="21" t="s">
        <v>5</v>
      </c>
      <c r="G41" s="21"/>
    </row>
    <row r="42" spans="2:7">
      <c r="B42" s="22"/>
      <c r="C42" s="22"/>
      <c r="D42" s="22"/>
      <c r="E42" s="22"/>
      <c r="F42" s="22"/>
      <c r="G42" s="22"/>
    </row>
    <row r="43" spans="2:7">
      <c r="B43" s="22"/>
      <c r="C43" s="22"/>
      <c r="D43" s="22"/>
      <c r="E43" s="22"/>
      <c r="F43" s="22"/>
      <c r="G43" s="22"/>
    </row>
    <row r="44" spans="2:7">
      <c r="B44" s="23"/>
      <c r="C44" s="23"/>
      <c r="D44" s="23"/>
      <c r="E44" s="23"/>
      <c r="F44" s="23"/>
      <c r="G44" s="23"/>
    </row>
    <row r="45" spans="2:7">
      <c r="B45" s="13">
        <v>3.3</v>
      </c>
      <c r="C45" s="14"/>
      <c r="D45" s="39">
        <f>(B45*35)*4</f>
        <v>462</v>
      </c>
      <c r="E45" s="40"/>
      <c r="F45" s="39">
        <f>D45*6</f>
        <v>2772</v>
      </c>
      <c r="G45" s="40"/>
    </row>
    <row r="46" spans="2:7">
      <c r="B46" s="15"/>
      <c r="C46" s="16"/>
      <c r="D46" s="41"/>
      <c r="E46" s="42"/>
      <c r="F46" s="41"/>
      <c r="G46" s="42"/>
    </row>
    <row r="47" spans="2:7">
      <c r="B47" s="37"/>
      <c r="C47" s="37"/>
      <c r="D47" s="38"/>
      <c r="E47" s="38"/>
      <c r="F47" s="38"/>
      <c r="G47" s="38"/>
    </row>
    <row r="50" spans="2:7">
      <c r="B50" s="1" t="s">
        <v>4</v>
      </c>
      <c r="C50" s="2"/>
      <c r="D50" s="2"/>
      <c r="E50" s="2"/>
      <c r="F50" s="2"/>
      <c r="G50" s="3"/>
    </row>
    <row r="51" spans="2:7">
      <c r="B51" s="4"/>
      <c r="C51" s="5"/>
      <c r="D51" s="5"/>
      <c r="E51" s="5"/>
      <c r="F51" s="5"/>
      <c r="G51" s="6"/>
    </row>
    <row r="52" spans="2:7">
      <c r="B52" s="7"/>
      <c r="C52" s="8"/>
      <c r="D52" s="8"/>
      <c r="E52" s="8"/>
      <c r="F52" s="8"/>
      <c r="G52" s="9"/>
    </row>
    <row r="53" spans="2:7" ht="19" customHeight="1">
      <c r="B53" s="28" t="s">
        <v>2</v>
      </c>
      <c r="C53" s="29"/>
      <c r="D53" s="28" t="s">
        <v>1</v>
      </c>
      <c r="E53" s="34"/>
      <c r="F53" s="29" t="s">
        <v>0</v>
      </c>
      <c r="G53" s="34"/>
    </row>
    <row r="54" spans="2:7" ht="19" customHeight="1">
      <c r="B54" s="30"/>
      <c r="C54" s="31"/>
      <c r="D54" s="30"/>
      <c r="E54" s="35"/>
      <c r="F54" s="31"/>
      <c r="G54" s="35"/>
    </row>
    <row r="55" spans="2:7" ht="15" customHeight="1">
      <c r="B55" s="30"/>
      <c r="C55" s="31"/>
      <c r="D55" s="30"/>
      <c r="E55" s="35"/>
      <c r="F55" s="31"/>
      <c r="G55" s="35"/>
    </row>
    <row r="56" spans="2:7" ht="15" customHeight="1">
      <c r="B56" s="32"/>
      <c r="C56" s="33"/>
      <c r="D56" s="32"/>
      <c r="E56" s="36"/>
      <c r="F56" s="33"/>
      <c r="G56" s="36"/>
    </row>
    <row r="57" spans="2:7">
      <c r="B57" s="13">
        <f>F9</f>
        <v>37512.592592592584</v>
      </c>
      <c r="C57" s="14"/>
      <c r="D57" s="24">
        <f>F33+F21+F45</f>
        <v>32197.342696296291</v>
      </c>
      <c r="E57" s="25"/>
      <c r="F57" s="17">
        <f>B57-D57</f>
        <v>5315.2498962962927</v>
      </c>
      <c r="G57" s="18"/>
    </row>
    <row r="58" spans="2:7">
      <c r="B58" s="15"/>
      <c r="C58" s="16"/>
      <c r="D58" s="26"/>
      <c r="E58" s="27"/>
      <c r="F58" s="19"/>
      <c r="G58" s="20"/>
    </row>
    <row r="62" spans="2:7">
      <c r="B62" s="1" t="s">
        <v>3</v>
      </c>
      <c r="C62" s="2"/>
      <c r="D62" s="2"/>
      <c r="E62" s="2"/>
      <c r="F62" s="2"/>
      <c r="G62" s="3"/>
    </row>
    <row r="63" spans="2:7">
      <c r="B63" s="4"/>
      <c r="C63" s="5"/>
      <c r="D63" s="5"/>
      <c r="E63" s="5"/>
      <c r="F63" s="5"/>
      <c r="G63" s="6"/>
    </row>
    <row r="64" spans="2:7">
      <c r="B64" s="7"/>
      <c r="C64" s="8"/>
      <c r="D64" s="8"/>
      <c r="E64" s="8"/>
      <c r="F64" s="8"/>
      <c r="G64" s="9"/>
    </row>
    <row r="65" spans="2:7" ht="19" customHeight="1">
      <c r="B65" s="21" t="s">
        <v>2</v>
      </c>
      <c r="C65" s="21"/>
      <c r="D65" s="21" t="s">
        <v>1</v>
      </c>
      <c r="E65" s="21"/>
      <c r="F65" s="21" t="s">
        <v>0</v>
      </c>
      <c r="G65" s="21"/>
    </row>
    <row r="66" spans="2:7" ht="19" customHeight="1">
      <c r="B66" s="22"/>
      <c r="C66" s="22"/>
      <c r="D66" s="22"/>
      <c r="E66" s="22"/>
      <c r="F66" s="22"/>
      <c r="G66" s="22"/>
    </row>
    <row r="67" spans="2:7" ht="15" customHeight="1">
      <c r="B67" s="22"/>
      <c r="C67" s="22"/>
      <c r="D67" s="22"/>
      <c r="E67" s="22"/>
      <c r="F67" s="22"/>
      <c r="G67" s="22"/>
    </row>
    <row r="68" spans="2:7" ht="15" customHeight="1">
      <c r="B68" s="23"/>
      <c r="C68" s="23"/>
      <c r="D68" s="23"/>
      <c r="E68" s="23"/>
      <c r="F68" s="23"/>
      <c r="G68" s="23"/>
    </row>
    <row r="69" spans="2:7">
      <c r="B69" s="13">
        <f>B57/6</f>
        <v>6252.098765432097</v>
      </c>
      <c r="C69" s="14"/>
      <c r="D69" s="24">
        <f>D57/6</f>
        <v>5366.2237827160488</v>
      </c>
      <c r="E69" s="25"/>
      <c r="F69" s="17">
        <f>B69-D69</f>
        <v>885.87498271604818</v>
      </c>
      <c r="G69" s="18"/>
    </row>
    <row r="70" spans="2:7">
      <c r="B70" s="15"/>
      <c r="C70" s="16"/>
      <c r="D70" s="26"/>
      <c r="E70" s="27"/>
      <c r="F70" s="19"/>
      <c r="G70" s="20"/>
    </row>
  </sheetData>
  <mergeCells count="42">
    <mergeCell ref="B38:G40"/>
    <mergeCell ref="B41:C44"/>
    <mergeCell ref="D41:E44"/>
    <mergeCell ref="F41:G44"/>
    <mergeCell ref="B45:C46"/>
    <mergeCell ref="D45:E46"/>
    <mergeCell ref="F45:G46"/>
    <mergeCell ref="B62:G64"/>
    <mergeCell ref="B69:C70"/>
    <mergeCell ref="D69:E70"/>
    <mergeCell ref="F69:G70"/>
    <mergeCell ref="B65:C68"/>
    <mergeCell ref="D65:E68"/>
    <mergeCell ref="F65:G68"/>
    <mergeCell ref="B50:G52"/>
    <mergeCell ref="B57:C58"/>
    <mergeCell ref="D57:E58"/>
    <mergeCell ref="F57:G58"/>
    <mergeCell ref="B53:C56"/>
    <mergeCell ref="D53:E56"/>
    <mergeCell ref="F53:G56"/>
    <mergeCell ref="B26:G28"/>
    <mergeCell ref="B33:C34"/>
    <mergeCell ref="D33:E34"/>
    <mergeCell ref="F33:G34"/>
    <mergeCell ref="B29:C32"/>
    <mergeCell ref="D29:E32"/>
    <mergeCell ref="F29:G32"/>
    <mergeCell ref="B14:G16"/>
    <mergeCell ref="B21:C22"/>
    <mergeCell ref="D21:E22"/>
    <mergeCell ref="F21:G22"/>
    <mergeCell ref="F17:G20"/>
    <mergeCell ref="D17:E20"/>
    <mergeCell ref="B17:C20"/>
    <mergeCell ref="B2:G4"/>
    <mergeCell ref="B9:C10"/>
    <mergeCell ref="D9:E10"/>
    <mergeCell ref="F9:G10"/>
    <mergeCell ref="B5:C8"/>
    <mergeCell ref="D5:E8"/>
    <mergeCell ref="F5:G8"/>
  </mergeCells>
  <phoneticPr fontId="7" type="noConversion"/>
  <pageMargins left="0.75000000000000011" right="0.75000000000000011" top="1" bottom="1" header="0.5" footer="0.5"/>
  <pageSetup paperSize="20" scale="4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Financière Mozart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Lachkar</dc:creator>
  <cp:lastModifiedBy>Charlotte Lachkar</cp:lastModifiedBy>
  <cp:lastPrinted>2015-02-25T22:38:08Z</cp:lastPrinted>
  <dcterms:created xsi:type="dcterms:W3CDTF">2015-02-25T15:32:36Z</dcterms:created>
  <dcterms:modified xsi:type="dcterms:W3CDTF">2015-02-26T11:41:16Z</dcterms:modified>
</cp:coreProperties>
</file>