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75" windowWidth="23595" windowHeight="13740" activeTab="1"/>
  </bookViews>
  <sheets>
    <sheet name="Répartition EV " sheetId="1" r:id="rId1"/>
    <sheet name="J1" sheetId="2" r:id="rId2"/>
    <sheet name="J2" sheetId="3" r:id="rId3"/>
    <sheet name="J3" sheetId="4" r:id="rId4"/>
    <sheet name="Dernier jour" sheetId="5" r:id="rId5"/>
    <sheet name="Feuil1" sheetId="6" r:id="rId6"/>
  </sheets>
  <definedNames>
    <definedName name="_xlfn.AGGREGATE" hidden="1">#NAME?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<sst xmlns="http://schemas.openxmlformats.org/spreadsheetml/2006/main" count="273" uniqueCount="169">
  <si>
    <t xml:space="preserve">PT : DIALYSE </t>
  </si>
  <si>
    <t>AP : DOSSIER PATIENT</t>
  </si>
  <si>
    <t xml:space="preserve">AP: BLOC OPERATOIRE </t>
  </si>
  <si>
    <t xml:space="preserve">AP : ENDOSCOPIE </t>
  </si>
  <si>
    <t>AP : DROITS DES PATIENTS</t>
  </si>
  <si>
    <t>AP   QGDR</t>
  </si>
  <si>
    <t xml:space="preserve">AP PARCOURS PATIENTS </t>
  </si>
  <si>
    <t>Visite du 26 au 29 Janvier 2015 J2</t>
  </si>
  <si>
    <t>Visite du 26 au 29 Janvier 2015 J3</t>
  </si>
  <si>
    <t xml:space="preserve">Visite du 26 au 29 Janvier 2015 J4 </t>
  </si>
  <si>
    <t xml:space="preserve">                             Synthese collective </t>
  </si>
  <si>
    <t xml:space="preserve">                        Bilan de fin de Visite </t>
  </si>
  <si>
    <t>PT  CARDIOLOGIE</t>
  </si>
  <si>
    <t>AP/ IMAGERIE INTERVENTIONNELLE</t>
  </si>
  <si>
    <t xml:space="preserve">8h00-8h15 </t>
  </si>
  <si>
    <t>8h15-9h00</t>
  </si>
  <si>
    <t>9h00-9h30</t>
  </si>
  <si>
    <t>8h30-12h30</t>
  </si>
  <si>
    <t>10h30-12h30</t>
  </si>
  <si>
    <t>14h00-15h00</t>
  </si>
  <si>
    <t>15h00</t>
  </si>
  <si>
    <t>EV1</t>
  </si>
  <si>
    <t>EV2</t>
  </si>
  <si>
    <t>EV3</t>
  </si>
  <si>
    <t>Management de la qualité et des risques</t>
  </si>
  <si>
    <t>Thématiques communes</t>
  </si>
  <si>
    <t>Thématiques spécifiques</t>
  </si>
  <si>
    <t>AP1</t>
  </si>
  <si>
    <t>AP2</t>
  </si>
  <si>
    <t>AP3</t>
  </si>
  <si>
    <t>AP4</t>
  </si>
  <si>
    <t>AP5</t>
  </si>
  <si>
    <t>AP6</t>
  </si>
  <si>
    <t>AP7</t>
  </si>
  <si>
    <t>AP8</t>
  </si>
  <si>
    <t xml:space="preserve">Gestion du risque infectieux </t>
  </si>
  <si>
    <t xml:space="preserve">Droits des patients </t>
  </si>
  <si>
    <t>Parcours du patient</t>
  </si>
  <si>
    <t>Management de la prise en charge médicamenteuse du patient</t>
  </si>
  <si>
    <t>Dossier patient</t>
  </si>
  <si>
    <t>Gestion du Système d'Information</t>
  </si>
  <si>
    <t>EV</t>
  </si>
  <si>
    <t>JS</t>
  </si>
  <si>
    <t>Processus logistique : gestion des équipements et produits au domicile du patient</t>
  </si>
  <si>
    <t>Prise en charge des urgences et des soins non programmés</t>
  </si>
  <si>
    <t>Management de la prise en charge du patient au bloc opératoire</t>
  </si>
  <si>
    <t>AP9</t>
  </si>
  <si>
    <t>AP10</t>
  </si>
  <si>
    <t>AP11</t>
  </si>
  <si>
    <t>AP12</t>
  </si>
  <si>
    <t>AP13</t>
  </si>
  <si>
    <t>AP14</t>
  </si>
  <si>
    <t>AP15</t>
  </si>
  <si>
    <t>Temps disponible restant</t>
  </si>
  <si>
    <t>X</t>
  </si>
  <si>
    <t>PT 1</t>
  </si>
  <si>
    <t>Management stratégique, gouvernance</t>
  </si>
  <si>
    <t>Prise en charge de la douleur</t>
  </si>
  <si>
    <t>Prise en charge des patients en fin de vie</t>
  </si>
  <si>
    <t>Identification du patient à toutes les étapes de la prise en charge</t>
  </si>
  <si>
    <t>Imagerie</t>
  </si>
  <si>
    <t>Biologie</t>
  </si>
  <si>
    <t>Don d'organes et de tissus</t>
  </si>
  <si>
    <t>Gestion des ressources humaines</t>
  </si>
  <si>
    <t>Santé, sécurité et qualité de vie au travail</t>
  </si>
  <si>
    <t>Gestion des ressources financières</t>
  </si>
  <si>
    <t>Terrain</t>
  </si>
  <si>
    <t>PT 2</t>
  </si>
  <si>
    <t>PT 3</t>
  </si>
  <si>
    <t>PT 4</t>
  </si>
  <si>
    <t>PT 5</t>
  </si>
  <si>
    <t>AP16</t>
  </si>
  <si>
    <t>AP17</t>
  </si>
  <si>
    <t>AP18</t>
  </si>
  <si>
    <t>AP19</t>
  </si>
  <si>
    <t>AP20</t>
  </si>
  <si>
    <t>AP21</t>
  </si>
  <si>
    <t>AP22</t>
  </si>
  <si>
    <t>Intitulé du processus / PT</t>
  </si>
  <si>
    <t>Pilote  / interlocuteur ES</t>
  </si>
  <si>
    <t>Visite du 26 au 29 Janvier 2015   J1</t>
  </si>
  <si>
    <t xml:space="preserve">PHILLIPPE VOISIN </t>
  </si>
  <si>
    <t>LD</t>
  </si>
  <si>
    <t>SB</t>
  </si>
  <si>
    <t>PV</t>
  </si>
  <si>
    <t>X</t>
  </si>
  <si>
    <t>X</t>
  </si>
  <si>
    <t>X</t>
  </si>
  <si>
    <t>X</t>
  </si>
  <si>
    <t>LD</t>
  </si>
  <si>
    <t>VB</t>
  </si>
  <si>
    <t>PV</t>
  </si>
  <si>
    <t>X</t>
  </si>
  <si>
    <t>X</t>
  </si>
  <si>
    <t>X</t>
  </si>
  <si>
    <t>CARDIO</t>
  </si>
  <si>
    <t>AMBU</t>
  </si>
  <si>
    <t>URGENCE CARDIO</t>
  </si>
  <si>
    <t xml:space="preserve">DIALYSE </t>
  </si>
  <si>
    <t xml:space="preserve">SSR </t>
  </si>
  <si>
    <t>Pilote  / Interlocuteur ES</t>
  </si>
  <si>
    <t>Processus logistique : à citer</t>
  </si>
  <si>
    <t>AP23</t>
  </si>
  <si>
    <t>12h00-13h00</t>
  </si>
  <si>
    <t>17h00-18h00</t>
  </si>
  <si>
    <t xml:space="preserve">Pour chaque processus, vous devez préciser le nom du pilote </t>
  </si>
  <si>
    <t>9h30-10h30</t>
  </si>
  <si>
    <t>10h30-12h00</t>
  </si>
  <si>
    <t>15h00-17h00</t>
  </si>
  <si>
    <t>18h00-19h00</t>
  </si>
  <si>
    <t>8h00-8h45</t>
  </si>
  <si>
    <t>Investigation complémentaires ou supplémentaires</t>
  </si>
  <si>
    <t>Pour chaque patient traceur, vous devez préciser le nom du référent qui présentera le dossier du patient choisi</t>
  </si>
  <si>
    <t>Management de la prise en charge du patient dans les secteurs à risque : endoscopie</t>
  </si>
  <si>
    <t>Management de la prise en charge du patient dans les secteurs à risque : salles de naissance</t>
  </si>
  <si>
    <t>Management de la prise en charge du patient dans les secteurs à risque : TIUIM - imagerie</t>
  </si>
  <si>
    <t>Management de la prise en charge du patient dans les secteurs à risque : radiothérapie</t>
  </si>
  <si>
    <t>Management de la prise en charge du patient dans les secteurs à risque : médecine nucléaire</t>
  </si>
  <si>
    <t>AP24</t>
  </si>
  <si>
    <t>AP25</t>
  </si>
  <si>
    <t>AP26</t>
  </si>
  <si>
    <t>AP27</t>
  </si>
  <si>
    <t>Appuyer sur F9 pour mise à jour</t>
  </si>
  <si>
    <t>Thématiques au programme de la visite</t>
  </si>
  <si>
    <t>cocher X si au programme</t>
  </si>
  <si>
    <t>Journées dispo</t>
  </si>
  <si>
    <t>Liste des services visités sans indication des audits réalisés dans ces services</t>
  </si>
  <si>
    <t>LUC DUSSART</t>
  </si>
  <si>
    <t>SOPHIE BOYE</t>
  </si>
  <si>
    <t>Horaires</t>
  </si>
  <si>
    <t>12h30-13h00</t>
  </si>
  <si>
    <t>13h00-14h00</t>
  </si>
  <si>
    <t>Synthèse individuelle</t>
  </si>
  <si>
    <t>14h00-17h00</t>
  </si>
  <si>
    <t>AP   QGDR</t>
  </si>
  <si>
    <t xml:space="preserve">             AP PARCOURS PATIENTS </t>
  </si>
  <si>
    <t>PT ONCOLGIE</t>
  </si>
  <si>
    <t>PT OBESITE</t>
  </si>
  <si>
    <t>AP : PECM</t>
  </si>
  <si>
    <t>PT : OPHTALMOPHIE</t>
  </si>
  <si>
    <t>AP RISQUES INFECTIEUX</t>
  </si>
  <si>
    <t>8h00-9h</t>
  </si>
  <si>
    <t>Réunion d'ouverture</t>
  </si>
  <si>
    <t xml:space="preserve">Présentation de la gestion documentaire </t>
  </si>
  <si>
    <t xml:space="preserve">Accueil </t>
  </si>
  <si>
    <t xml:space="preserve">                            Déjeuner </t>
  </si>
  <si>
    <t xml:space="preserve">                           Synthèse collective </t>
  </si>
  <si>
    <t xml:space="preserve">                          Déjeuner</t>
  </si>
  <si>
    <t>x</t>
  </si>
  <si>
    <t>chirurgie</t>
  </si>
  <si>
    <t>pharmacie</t>
  </si>
  <si>
    <t>bloc</t>
  </si>
  <si>
    <t>endo</t>
  </si>
  <si>
    <t>radio</t>
  </si>
  <si>
    <t>onco</t>
  </si>
  <si>
    <t>dim</t>
  </si>
  <si>
    <t>MEDECINE</t>
  </si>
  <si>
    <t xml:space="preserve">secrétariat </t>
  </si>
  <si>
    <t xml:space="preserve"> AP :PECM</t>
  </si>
  <si>
    <t>EV1 : (coordonnateur) L. DUSSART</t>
  </si>
  <si>
    <t>EV2 : S. BOYE</t>
  </si>
  <si>
    <t>EV3 : P. VOISIN</t>
  </si>
  <si>
    <r>
      <t xml:space="preserve">HOPITAL PRIVE LA LOUVIERE - 30015
</t>
    </r>
    <r>
      <rPr>
        <b/>
        <sz val="12"/>
        <color indexed="8"/>
        <rFont val="Calibri"/>
        <family val="2"/>
      </rPr>
      <t>Visite du 26 au 29 janvier 2014</t>
    </r>
  </si>
  <si>
    <t>CLINIQUE DE LA LOUVIERE - 30015</t>
  </si>
  <si>
    <t>Patient traceur 1 _ H/F ONCOLOGIE CANCER COLO RECTAL: parcours complexe avec passage au bloc opératoire (entrée programmée)</t>
  </si>
  <si>
    <t>Patient traceur 2 _ ENF/ADO  OPHTAMOLOGIE: entrée programmée en ambulatoire</t>
  </si>
  <si>
    <t>Patient traceur 3 _H/F OBESITE: entrée programmée</t>
  </si>
  <si>
    <t>Patient traceur 4 H/F DIALYSE (centre lourd ou HDM): entrée programmé en HDJ</t>
  </si>
  <si>
    <t>Patient traceur 5_H/F CARDIOLOGIE: parcours complexe avec passage par les lits d'urgence cardio + bloc coronarographie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</si>
</sst>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Verdana"/>
      <family val="0"/>
    </font>
    <font>
      <sz val="11"/>
      <name val="Calibri"/>
      <family val="0"/>
    </font>
    <font>
      <sz val="16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6"/>
      <color indexed="9"/>
      <name val="Calibri"/>
      <family val="0"/>
    </font>
    <font>
      <b/>
      <sz val="16"/>
      <color indexed="8"/>
      <name val="Calibri"/>
      <family val="0"/>
    </font>
    <font>
      <sz val="16"/>
      <color indexed="9"/>
      <name val="Calibri"/>
      <family val="0"/>
    </font>
    <font>
      <b/>
      <sz val="16"/>
      <name val="Calibri"/>
      <family val="0"/>
    </font>
    <font>
      <b/>
      <sz val="16"/>
      <color indexed="10"/>
      <name val="Calibri"/>
      <family val="0"/>
    </font>
    <font>
      <b/>
      <sz val="18"/>
      <color indexed="10"/>
      <name val="Calibri"/>
      <family val="0"/>
    </font>
    <font>
      <b/>
      <sz val="14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1" fillId="24" borderId="3" applyNumberFormat="0" applyFont="0" applyAlignment="0" applyProtection="0"/>
    <xf numFmtId="0" fontId="39" fillId="25" borderId="1" applyNumberFormat="0" applyAlignment="0" applyProtection="0"/>
    <xf numFmtId="0" fontId="25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28" borderId="0" applyNumberFormat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12" borderId="11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4" fillId="31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4" fillId="31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2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4" fillId="30" borderId="1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4" fillId="31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1" borderId="21" xfId="0" applyFont="1" applyFill="1" applyBorder="1" applyAlignment="1">
      <alignment horizontal="center" vertical="center"/>
    </xf>
    <xf numFmtId="0" fontId="4" fillId="31" borderId="22" xfId="0" applyFont="1" applyFill="1" applyBorder="1" applyAlignment="1">
      <alignment horizontal="center" vertical="center"/>
    </xf>
    <xf numFmtId="0" fontId="4" fillId="31" borderId="23" xfId="0" applyFont="1" applyFill="1" applyBorder="1" applyAlignment="1">
      <alignment horizontal="center" vertical="center"/>
    </xf>
    <xf numFmtId="0" fontId="4" fillId="31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1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31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4" fillId="31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7" fillId="23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32" borderId="11" xfId="0" applyFill="1" applyBorder="1" applyAlignment="1">
      <alignment horizontal="center"/>
    </xf>
    <xf numFmtId="0" fontId="0" fillId="32" borderId="11" xfId="0" applyFill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top"/>
    </xf>
    <xf numFmtId="0" fontId="0" fillId="0" borderId="3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0" fillId="30" borderId="1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14" fillId="32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15" fillId="30" borderId="11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15" fillId="3" borderId="11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15" fillId="30" borderId="11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 vertical="center"/>
    </xf>
    <xf numFmtId="0" fontId="17" fillId="30" borderId="11" xfId="0" applyFont="1" applyFill="1" applyBorder="1" applyAlignment="1">
      <alignment horizontal="center" vertical="center"/>
    </xf>
    <xf numFmtId="0" fontId="16" fillId="32" borderId="22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17" fillId="12" borderId="16" xfId="0" applyFont="1" applyFill="1" applyBorder="1" applyAlignment="1">
      <alignment horizontal="center" vertical="center" wrapText="1"/>
    </xf>
    <xf numFmtId="0" fontId="17" fillId="30" borderId="1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1" fillId="32" borderId="22" xfId="0" applyFont="1" applyFill="1" applyBorder="1" applyAlignment="1">
      <alignment/>
    </xf>
    <xf numFmtId="0" fontId="16" fillId="32" borderId="38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18" fillId="0" borderId="35" xfId="0" applyFont="1" applyBorder="1" applyAlignment="1">
      <alignment/>
    </xf>
    <xf numFmtId="0" fontId="19" fillId="0" borderId="35" xfId="0" applyFont="1" applyBorder="1" applyAlignment="1">
      <alignment/>
    </xf>
    <xf numFmtId="0" fontId="15" fillId="12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1" fillId="0" borderId="36" xfId="0" applyFont="1" applyBorder="1" applyAlignment="1">
      <alignment/>
    </xf>
    <xf numFmtId="0" fontId="46" fillId="0" borderId="39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Alignment="1">
      <alignment/>
    </xf>
    <xf numFmtId="0" fontId="46" fillId="0" borderId="36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28" xfId="0" applyFont="1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47" fillId="0" borderId="21" xfId="0" applyFont="1" applyBorder="1" applyAlignment="1">
      <alignment/>
    </xf>
    <xf numFmtId="0" fontId="8" fillId="0" borderId="40" xfId="0" applyFont="1" applyBorder="1" applyAlignment="1">
      <alignment horizontal="center" vertical="center" wrapText="1"/>
    </xf>
    <xf numFmtId="0" fontId="4" fillId="23" borderId="41" xfId="0" applyFont="1" applyFill="1" applyBorder="1" applyAlignment="1">
      <alignment horizontal="center" vertical="center" textRotation="90" wrapText="1"/>
    </xf>
    <xf numFmtId="0" fontId="4" fillId="23" borderId="42" xfId="0" applyFont="1" applyFill="1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4" fillId="23" borderId="44" xfId="0" applyFont="1" applyFill="1" applyBorder="1" applyAlignment="1">
      <alignment horizontal="center" vertical="center" textRotation="90"/>
    </xf>
    <xf numFmtId="0" fontId="4" fillId="23" borderId="45" xfId="0" applyFont="1" applyFill="1" applyBorder="1" applyAlignment="1">
      <alignment horizontal="center" vertical="center" textRotation="90"/>
    </xf>
    <xf numFmtId="0" fontId="4" fillId="23" borderId="20" xfId="0" applyFont="1" applyFill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ont>
        <color rgb="FF92D050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2D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54"/>
  <sheetViews>
    <sheetView workbookViewId="0" topLeftCell="A16">
      <selection activeCell="J42" sqref="J42"/>
    </sheetView>
  </sheetViews>
  <sheetFormatPr defaultColWidth="11.421875" defaultRowHeight="15"/>
  <cols>
    <col min="1" max="1" width="10.421875" style="0" customWidth="1"/>
    <col min="2" max="2" width="47.7109375" style="0" customWidth="1"/>
    <col min="3" max="3" width="9.421875" style="0" customWidth="1"/>
    <col min="4" max="4" width="6.7109375" style="0" customWidth="1"/>
    <col min="5" max="5" width="6.28125" style="0" customWidth="1"/>
    <col min="6" max="6" width="6.421875" style="0" customWidth="1"/>
    <col min="7" max="7" width="6.00390625" style="0" customWidth="1"/>
    <col min="8" max="8" width="6.7109375" style="0" customWidth="1"/>
    <col min="9" max="9" width="6.28125" style="0" customWidth="1"/>
    <col min="10" max="10" width="8.7109375" style="0" customWidth="1"/>
    <col min="11" max="11" width="8.7109375" style="0" hidden="1" customWidth="1"/>
    <col min="12" max="12" width="8.7109375" style="0" customWidth="1"/>
    <col min="13" max="13" width="11.421875" style="0" customWidth="1"/>
  </cols>
  <sheetData>
    <row r="1" spans="2:9" ht="71.25" customHeight="1" thickBot="1">
      <c r="B1" s="130" t="s">
        <v>162</v>
      </c>
      <c r="C1" s="130"/>
      <c r="D1" s="130"/>
      <c r="E1" s="130"/>
      <c r="F1" s="130"/>
      <c r="G1" s="130"/>
      <c r="H1" s="130"/>
      <c r="I1" s="130"/>
    </row>
    <row r="2" spans="2:8" ht="46.5" customHeight="1" thickBot="1">
      <c r="B2" s="19" t="s">
        <v>123</v>
      </c>
      <c r="C2" s="59" t="s">
        <v>124</v>
      </c>
      <c r="D2" s="20" t="s">
        <v>82</v>
      </c>
      <c r="E2" s="21" t="s">
        <v>83</v>
      </c>
      <c r="F2" s="22" t="s">
        <v>84</v>
      </c>
      <c r="G2" s="61" t="s">
        <v>27</v>
      </c>
      <c r="H2" s="39"/>
    </row>
    <row r="3" spans="1:8" ht="24.75" customHeight="1">
      <c r="A3" s="131" t="s">
        <v>25</v>
      </c>
      <c r="B3" s="16" t="s">
        <v>24</v>
      </c>
      <c r="C3" s="45" t="s">
        <v>54</v>
      </c>
      <c r="D3" s="44"/>
      <c r="E3" s="17"/>
      <c r="F3" s="18" t="s">
        <v>87</v>
      </c>
      <c r="G3" s="61" t="s">
        <v>28</v>
      </c>
      <c r="H3" s="39"/>
    </row>
    <row r="4" spans="1:8" ht="20.25" customHeight="1">
      <c r="A4" s="132"/>
      <c r="B4" s="13" t="s">
        <v>35</v>
      </c>
      <c r="C4" s="45" t="s">
        <v>54</v>
      </c>
      <c r="D4" s="44" t="s">
        <v>87</v>
      </c>
      <c r="E4" s="58"/>
      <c r="F4" s="58"/>
      <c r="G4" s="61" t="s">
        <v>29</v>
      </c>
      <c r="H4" s="39"/>
    </row>
    <row r="5" spans="1:8" ht="19.5" customHeight="1">
      <c r="A5" s="132"/>
      <c r="B5" s="11" t="s">
        <v>36</v>
      </c>
      <c r="C5" s="45" t="s">
        <v>54</v>
      </c>
      <c r="D5" s="44"/>
      <c r="E5" s="58"/>
      <c r="F5" s="58" t="s">
        <v>87</v>
      </c>
      <c r="G5" s="61" t="s">
        <v>30</v>
      </c>
      <c r="H5" s="39"/>
    </row>
    <row r="6" spans="1:8" ht="20.25" customHeight="1">
      <c r="A6" s="132"/>
      <c r="B6" s="11" t="s">
        <v>37</v>
      </c>
      <c r="C6" s="45" t="s">
        <v>54</v>
      </c>
      <c r="D6" s="14"/>
      <c r="E6" s="30" t="s">
        <v>87</v>
      </c>
      <c r="F6" s="30"/>
      <c r="G6" s="61" t="s">
        <v>31</v>
      </c>
      <c r="H6" s="39"/>
    </row>
    <row r="7" spans="1:8" ht="28.5" customHeight="1">
      <c r="A7" s="132"/>
      <c r="B7" s="12" t="s">
        <v>38</v>
      </c>
      <c r="C7" s="45" t="s">
        <v>54</v>
      </c>
      <c r="D7" s="10" t="s">
        <v>87</v>
      </c>
      <c r="E7" s="30"/>
      <c r="F7" s="30"/>
      <c r="G7" s="61" t="s">
        <v>32</v>
      </c>
      <c r="H7" s="39"/>
    </row>
    <row r="8" spans="1:8" ht="30" customHeight="1">
      <c r="A8" s="132"/>
      <c r="B8" s="23" t="s">
        <v>44</v>
      </c>
      <c r="C8" s="46"/>
      <c r="D8" s="10"/>
      <c r="E8" s="30"/>
      <c r="F8" s="30"/>
      <c r="G8" s="61" t="s">
        <v>33</v>
      </c>
      <c r="H8" s="39"/>
    </row>
    <row r="9" spans="1:8" ht="32.25" customHeight="1">
      <c r="A9" s="132"/>
      <c r="B9" s="12" t="s">
        <v>45</v>
      </c>
      <c r="C9" s="46" t="s">
        <v>85</v>
      </c>
      <c r="D9" s="10"/>
      <c r="E9" s="30" t="s">
        <v>94</v>
      </c>
      <c r="F9" s="30"/>
      <c r="G9" s="61" t="s">
        <v>34</v>
      </c>
      <c r="H9" s="39"/>
    </row>
    <row r="10" spans="1:8" ht="32.25" customHeight="1">
      <c r="A10" s="132"/>
      <c r="B10" s="12" t="s">
        <v>113</v>
      </c>
      <c r="C10" s="46" t="s">
        <v>86</v>
      </c>
      <c r="D10" s="10"/>
      <c r="E10" s="30" t="s">
        <v>87</v>
      </c>
      <c r="F10" s="30"/>
      <c r="G10" s="61" t="s">
        <v>46</v>
      </c>
      <c r="H10" s="39"/>
    </row>
    <row r="11" spans="1:8" ht="32.25" customHeight="1">
      <c r="A11" s="132"/>
      <c r="B11" s="12" t="s">
        <v>114</v>
      </c>
      <c r="C11" s="46"/>
      <c r="D11" s="10"/>
      <c r="E11" s="30"/>
      <c r="F11" s="30"/>
      <c r="G11" s="61" t="s">
        <v>47</v>
      </c>
      <c r="H11" s="39"/>
    </row>
    <row r="12" spans="1:8" ht="32.25" customHeight="1">
      <c r="A12" s="132"/>
      <c r="B12" s="12" t="s">
        <v>115</v>
      </c>
      <c r="C12" s="46" t="s">
        <v>86</v>
      </c>
      <c r="D12" s="10"/>
      <c r="E12" s="30"/>
      <c r="F12" s="30" t="s">
        <v>87</v>
      </c>
      <c r="G12" s="61" t="s">
        <v>48</v>
      </c>
      <c r="H12" s="39"/>
    </row>
    <row r="13" spans="1:8" ht="32.25" customHeight="1">
      <c r="A13" s="132"/>
      <c r="B13" s="12" t="s">
        <v>116</v>
      </c>
      <c r="C13" s="46"/>
      <c r="D13" s="10"/>
      <c r="E13" s="30"/>
      <c r="F13" s="30"/>
      <c r="G13" s="61" t="s">
        <v>49</v>
      </c>
      <c r="H13" s="39"/>
    </row>
    <row r="14" spans="1:8" ht="31.5" customHeight="1">
      <c r="A14" s="132"/>
      <c r="B14" s="12" t="s">
        <v>117</v>
      </c>
      <c r="C14" s="46"/>
      <c r="D14" s="10"/>
      <c r="E14" s="30"/>
      <c r="F14" s="30"/>
      <c r="G14" s="61" t="s">
        <v>50</v>
      </c>
      <c r="H14" s="39"/>
    </row>
    <row r="15" spans="1:8" ht="33.75" customHeight="1" thickBot="1">
      <c r="A15" s="133"/>
      <c r="B15" s="49" t="s">
        <v>43</v>
      </c>
      <c r="C15" s="46"/>
      <c r="D15" s="31"/>
      <c r="E15" s="54"/>
      <c r="F15" s="54"/>
      <c r="G15" s="61" t="s">
        <v>51</v>
      </c>
      <c r="H15" s="39"/>
    </row>
    <row r="16" spans="1:8" ht="24" customHeight="1">
      <c r="A16" s="134" t="s">
        <v>26</v>
      </c>
      <c r="B16" s="50" t="s">
        <v>56</v>
      </c>
      <c r="C16" s="47"/>
      <c r="D16" s="33"/>
      <c r="E16" s="34"/>
      <c r="F16" s="35"/>
      <c r="G16" s="61" t="s">
        <v>52</v>
      </c>
      <c r="H16" s="39"/>
    </row>
    <row r="17" spans="1:8" ht="24" customHeight="1">
      <c r="A17" s="135"/>
      <c r="B17" s="23" t="s">
        <v>57</v>
      </c>
      <c r="C17" s="48"/>
      <c r="D17" s="36"/>
      <c r="E17" s="7"/>
      <c r="F17" s="30"/>
      <c r="G17" s="61" t="s">
        <v>71</v>
      </c>
      <c r="H17" s="39"/>
    </row>
    <row r="18" spans="1:8" ht="24" customHeight="1">
      <c r="A18" s="135"/>
      <c r="B18" s="24" t="s">
        <v>58</v>
      </c>
      <c r="C18" s="48"/>
      <c r="D18" s="36"/>
      <c r="E18" s="7"/>
      <c r="F18" s="30"/>
      <c r="G18" s="61" t="s">
        <v>72</v>
      </c>
      <c r="H18" s="39"/>
    </row>
    <row r="19" spans="1:8" ht="29.25" customHeight="1">
      <c r="A19" s="135"/>
      <c r="B19" s="11" t="s">
        <v>39</v>
      </c>
      <c r="C19" s="74" t="s">
        <v>88</v>
      </c>
      <c r="D19" s="36"/>
      <c r="E19" s="7"/>
      <c r="F19" s="30" t="s">
        <v>148</v>
      </c>
      <c r="G19" s="61" t="s">
        <v>73</v>
      </c>
      <c r="H19" s="39"/>
    </row>
    <row r="20" spans="1:8" ht="29.25" customHeight="1">
      <c r="A20" s="135"/>
      <c r="B20" s="51" t="s">
        <v>59</v>
      </c>
      <c r="C20" s="48"/>
      <c r="D20" s="36"/>
      <c r="E20" s="7"/>
      <c r="F20" s="30"/>
      <c r="G20" s="61" t="s">
        <v>74</v>
      </c>
      <c r="H20" s="39"/>
    </row>
    <row r="21" spans="1:8" ht="29.25" customHeight="1">
      <c r="A21" s="135"/>
      <c r="B21" s="16" t="s">
        <v>60</v>
      </c>
      <c r="C21" s="48"/>
      <c r="D21" s="36"/>
      <c r="E21" s="7"/>
      <c r="F21" s="30"/>
      <c r="G21" s="61" t="s">
        <v>75</v>
      </c>
      <c r="H21" s="39"/>
    </row>
    <row r="22" spans="1:8" ht="29.25" customHeight="1">
      <c r="A22" s="135"/>
      <c r="B22" s="16" t="s">
        <v>61</v>
      </c>
      <c r="C22" s="48"/>
      <c r="D22" s="36"/>
      <c r="E22" s="7"/>
      <c r="F22" s="30"/>
      <c r="G22" s="61" t="s">
        <v>76</v>
      </c>
      <c r="H22" s="39"/>
    </row>
    <row r="23" spans="1:8" ht="29.25" customHeight="1">
      <c r="A23" s="135"/>
      <c r="B23" s="16" t="s">
        <v>62</v>
      </c>
      <c r="C23" s="48"/>
      <c r="D23" s="36"/>
      <c r="E23" s="7"/>
      <c r="F23" s="30"/>
      <c r="G23" s="61" t="s">
        <v>77</v>
      </c>
      <c r="H23" s="39"/>
    </row>
    <row r="24" spans="1:8" ht="29.25" customHeight="1">
      <c r="A24" s="135"/>
      <c r="B24" s="16" t="s">
        <v>63</v>
      </c>
      <c r="C24" s="48"/>
      <c r="D24" s="36"/>
      <c r="E24" s="7"/>
      <c r="F24" s="30"/>
      <c r="G24" s="61" t="s">
        <v>102</v>
      </c>
      <c r="H24" s="39"/>
    </row>
    <row r="25" spans="1:8" ht="29.25" customHeight="1">
      <c r="A25" s="135"/>
      <c r="B25" s="16" t="s">
        <v>64</v>
      </c>
      <c r="C25" s="48"/>
      <c r="D25" s="36"/>
      <c r="E25" s="7"/>
      <c r="F25" s="30"/>
      <c r="G25" s="61" t="s">
        <v>118</v>
      </c>
      <c r="H25" s="39"/>
    </row>
    <row r="26" spans="1:8" ht="29.25" customHeight="1">
      <c r="A26" s="135"/>
      <c r="B26" s="16" t="s">
        <v>65</v>
      </c>
      <c r="C26" s="48"/>
      <c r="D26" s="36"/>
      <c r="E26" s="7"/>
      <c r="F26" s="30"/>
      <c r="G26" s="61" t="s">
        <v>119</v>
      </c>
      <c r="H26" s="39"/>
    </row>
    <row r="27" spans="1:8" ht="38.25" customHeight="1">
      <c r="A27" s="135"/>
      <c r="B27" s="11" t="s">
        <v>40</v>
      </c>
      <c r="C27" s="48"/>
      <c r="D27" s="36"/>
      <c r="E27" s="7"/>
      <c r="F27" s="7"/>
      <c r="G27" s="61" t="s">
        <v>120</v>
      </c>
      <c r="H27" s="39"/>
    </row>
    <row r="28" spans="1:8" ht="33" customHeight="1">
      <c r="A28" s="135"/>
      <c r="B28" s="15" t="s">
        <v>101</v>
      </c>
      <c r="C28" s="48"/>
      <c r="D28" s="53"/>
      <c r="E28" s="32"/>
      <c r="F28" s="32"/>
      <c r="G28" s="61" t="s">
        <v>121</v>
      </c>
      <c r="H28" s="39"/>
    </row>
    <row r="29" spans="1:9" ht="42.75" customHeight="1" thickBot="1">
      <c r="A29" s="136"/>
      <c r="B29" s="25" t="s">
        <v>43</v>
      </c>
      <c r="C29" s="52"/>
      <c r="D29" s="37"/>
      <c r="E29" s="38"/>
      <c r="F29" s="38"/>
      <c r="G29" s="26"/>
      <c r="H29" s="26"/>
      <c r="I29" s="26"/>
    </row>
    <row r="30" spans="1:12" ht="19.5" customHeight="1">
      <c r="A30" s="40"/>
      <c r="B30" s="9"/>
      <c r="C30" s="9"/>
      <c r="D30" s="29"/>
      <c r="E30" s="26"/>
      <c r="F30" s="26"/>
      <c r="G30" s="2"/>
      <c r="H30" s="2"/>
      <c r="I30" s="2"/>
      <c r="J30" s="39"/>
      <c r="K30" s="39" t="e">
        <f>SUM(#REF!)</f>
        <v>#REF!</v>
      </c>
      <c r="L30" s="39"/>
    </row>
    <row r="31" spans="4:9" ht="15">
      <c r="D31" s="75" t="s">
        <v>89</v>
      </c>
      <c r="E31" s="76" t="s">
        <v>90</v>
      </c>
      <c r="F31" s="77" t="s">
        <v>91</v>
      </c>
      <c r="G31" s="7"/>
      <c r="H31" s="7"/>
      <c r="I31" s="7"/>
    </row>
    <row r="32" spans="1:16" ht="46.5" customHeight="1">
      <c r="A32" s="60" t="s">
        <v>55</v>
      </c>
      <c r="B32" s="143" t="s">
        <v>164</v>
      </c>
      <c r="C32" s="144"/>
      <c r="D32" s="7" t="s">
        <v>87</v>
      </c>
      <c r="E32" s="30"/>
      <c r="F32" s="30"/>
      <c r="G32" s="7"/>
      <c r="H32" s="7"/>
      <c r="I32" s="7"/>
      <c r="J32" s="64"/>
      <c r="K32" s="65"/>
      <c r="L32" s="66"/>
      <c r="M32" s="137" t="s">
        <v>126</v>
      </c>
      <c r="N32" s="138"/>
      <c r="O32" s="138"/>
      <c r="P32" s="139"/>
    </row>
    <row r="33" spans="1:16" ht="46.5" customHeight="1">
      <c r="A33" s="60" t="s">
        <v>67</v>
      </c>
      <c r="B33" s="143" t="s">
        <v>165</v>
      </c>
      <c r="C33" s="144"/>
      <c r="D33" s="7" t="s">
        <v>93</v>
      </c>
      <c r="E33" s="30"/>
      <c r="F33" s="30"/>
      <c r="G33" s="30"/>
      <c r="H33" s="30"/>
      <c r="I33" s="30"/>
      <c r="J33" s="64"/>
      <c r="K33" s="64"/>
      <c r="L33" s="66"/>
      <c r="M33" s="69" t="s">
        <v>95</v>
      </c>
      <c r="N33" s="69" t="s">
        <v>98</v>
      </c>
      <c r="O33" s="69" t="s">
        <v>156</v>
      </c>
      <c r="P33" s="69" t="s">
        <v>157</v>
      </c>
    </row>
    <row r="34" spans="1:16" ht="46.5" customHeight="1">
      <c r="A34" s="60" t="s">
        <v>68</v>
      </c>
      <c r="B34" s="143" t="s">
        <v>166</v>
      </c>
      <c r="C34" s="144"/>
      <c r="D34" s="30" t="s">
        <v>87</v>
      </c>
      <c r="E34" s="30"/>
      <c r="F34" s="30"/>
      <c r="G34" s="7"/>
      <c r="H34" s="7"/>
      <c r="I34" s="7"/>
      <c r="J34" s="64"/>
      <c r="K34" s="64"/>
      <c r="L34" s="66"/>
      <c r="M34" s="69" t="s">
        <v>96</v>
      </c>
      <c r="N34" s="69" t="s">
        <v>99</v>
      </c>
      <c r="O34" s="69" t="s">
        <v>149</v>
      </c>
      <c r="P34" s="69" t="s">
        <v>150</v>
      </c>
    </row>
    <row r="35" spans="1:16" ht="46.5" customHeight="1">
      <c r="A35" s="60" t="s">
        <v>69</v>
      </c>
      <c r="B35" s="143" t="s">
        <v>167</v>
      </c>
      <c r="C35" s="144"/>
      <c r="D35" s="7"/>
      <c r="E35" s="30" t="s">
        <v>92</v>
      </c>
      <c r="F35" s="30"/>
      <c r="G35" s="7"/>
      <c r="H35" s="7"/>
      <c r="I35" s="7"/>
      <c r="J35" s="64"/>
      <c r="K35" s="64"/>
      <c r="L35" s="66"/>
      <c r="M35" s="69" t="s">
        <v>97</v>
      </c>
      <c r="N35" s="69"/>
      <c r="O35" s="69"/>
      <c r="P35" s="69" t="s">
        <v>151</v>
      </c>
    </row>
    <row r="36" spans="1:16" ht="46.5" customHeight="1">
      <c r="A36" s="60" t="s">
        <v>70</v>
      </c>
      <c r="B36" s="143" t="s">
        <v>168</v>
      </c>
      <c r="C36" s="144"/>
      <c r="D36" s="7" t="s">
        <v>87</v>
      </c>
      <c r="E36" s="145"/>
      <c r="F36" s="7"/>
      <c r="G36" s="7"/>
      <c r="H36" s="7"/>
      <c r="I36" s="7"/>
      <c r="J36" s="64"/>
      <c r="K36" s="64"/>
      <c r="L36" s="66"/>
      <c r="M36" s="69" t="s">
        <v>152</v>
      </c>
      <c r="N36" s="69" t="s">
        <v>153</v>
      </c>
      <c r="O36" s="69" t="s">
        <v>154</v>
      </c>
      <c r="P36" s="69" t="s">
        <v>155</v>
      </c>
    </row>
    <row r="37" spans="1:4" ht="33" customHeight="1">
      <c r="A37" s="64"/>
      <c r="B37" s="64"/>
      <c r="C37" s="66"/>
      <c r="D37" s="9"/>
    </row>
    <row r="38" spans="1:7" ht="28.5" customHeight="1">
      <c r="A38" s="64"/>
      <c r="B38" s="65"/>
      <c r="C38" s="65"/>
      <c r="G38" s="42"/>
    </row>
    <row r="39" spans="1:7" ht="29.25" customHeight="1">
      <c r="A39" s="64"/>
      <c r="B39" s="65"/>
      <c r="C39" s="65"/>
      <c r="G39" s="42"/>
    </row>
    <row r="40" spans="2:9" s="27" customFormat="1" ht="25.5" customHeight="1">
      <c r="B40" s="8"/>
      <c r="C40" s="28"/>
      <c r="D40"/>
      <c r="E40"/>
      <c r="F40"/>
      <c r="G40" s="43"/>
      <c r="H40" s="29"/>
      <c r="I40" s="29"/>
    </row>
    <row r="41" spans="2:10" s="27" customFormat="1" ht="17.25" customHeight="1" hidden="1">
      <c r="B41" s="8"/>
      <c r="C41" s="28"/>
      <c r="D41"/>
      <c r="E41"/>
      <c r="F41"/>
      <c r="G41" s="43"/>
      <c r="H41" s="41"/>
      <c r="I41" s="41"/>
      <c r="J41" s="27">
        <f>SUM(D41:I41)</f>
        <v>0</v>
      </c>
    </row>
    <row r="42" spans="7:13" ht="15">
      <c r="G42" s="43"/>
      <c r="H42" s="42"/>
      <c r="I42" s="42"/>
      <c r="J42" s="41"/>
      <c r="K42" s="41"/>
      <c r="L42" s="41"/>
      <c r="M42" s="41"/>
    </row>
    <row r="43" spans="1:13" ht="15">
      <c r="A43" s="3" t="s">
        <v>21</v>
      </c>
      <c r="B43" s="4" t="s">
        <v>127</v>
      </c>
      <c r="C43" s="8"/>
      <c r="G43" s="43"/>
      <c r="H43" s="42"/>
      <c r="I43" s="42"/>
      <c r="J43" s="41"/>
      <c r="K43" s="41"/>
      <c r="L43" s="41"/>
      <c r="M43" s="41"/>
    </row>
    <row r="44" spans="1:13" ht="15">
      <c r="A44" s="5" t="s">
        <v>22</v>
      </c>
      <c r="B44" s="4" t="s">
        <v>128</v>
      </c>
      <c r="C44" s="8"/>
      <c r="H44" s="42"/>
      <c r="I44" s="42"/>
      <c r="J44" s="41"/>
      <c r="K44" s="41"/>
      <c r="L44" s="41"/>
      <c r="M44" s="41"/>
    </row>
    <row r="45" spans="1:13" ht="15">
      <c r="A45" s="6" t="s">
        <v>23</v>
      </c>
      <c r="B45" s="4" t="s">
        <v>81</v>
      </c>
      <c r="C45" s="8"/>
      <c r="H45" s="43"/>
      <c r="I45" s="43"/>
      <c r="J45" s="41"/>
      <c r="K45" s="41"/>
      <c r="L45" s="41"/>
      <c r="M45" s="41"/>
    </row>
    <row r="46" spans="3:13" ht="15">
      <c r="C46" s="9"/>
      <c r="H46" s="43"/>
      <c r="I46" s="43"/>
      <c r="J46" s="41"/>
      <c r="K46" s="41"/>
      <c r="L46" s="41"/>
      <c r="M46" s="41"/>
    </row>
    <row r="47" spans="3:13" ht="15">
      <c r="C47" s="9"/>
      <c r="D47" s="71"/>
      <c r="H47" s="43"/>
      <c r="I47" s="43"/>
      <c r="J47" s="41"/>
      <c r="K47" s="41"/>
      <c r="L47" s="41"/>
      <c r="M47" s="41"/>
    </row>
    <row r="48" spans="1:13" ht="15">
      <c r="A48" s="62" t="s">
        <v>41</v>
      </c>
      <c r="B48" s="60">
        <v>3</v>
      </c>
      <c r="C48" s="9"/>
      <c r="D48" s="73"/>
      <c r="G48" s="68"/>
      <c r="H48" s="43"/>
      <c r="I48" s="43"/>
      <c r="J48" s="41"/>
      <c r="K48" s="41"/>
      <c r="L48" s="41"/>
      <c r="M48" s="41"/>
    </row>
    <row r="49" spans="1:13" ht="90">
      <c r="A49" s="62" t="s">
        <v>42</v>
      </c>
      <c r="B49" s="60">
        <v>4</v>
      </c>
      <c r="C49" s="9"/>
      <c r="D49" s="60"/>
      <c r="E49" s="67" t="s">
        <v>122</v>
      </c>
      <c r="F49" s="68"/>
      <c r="J49" s="41"/>
      <c r="K49" s="41"/>
      <c r="L49" s="41"/>
      <c r="M49" s="41"/>
    </row>
    <row r="50" spans="1:2" ht="30">
      <c r="A50" s="63" t="s">
        <v>125</v>
      </c>
      <c r="B50" s="60">
        <f>B48*(B49-1)</f>
        <v>9</v>
      </c>
    </row>
    <row r="52" ht="22.5" customHeight="1">
      <c r="C52" s="70" t="s">
        <v>53</v>
      </c>
    </row>
    <row r="53" ht="18.75" customHeight="1">
      <c r="C53" s="72"/>
    </row>
    <row r="54" ht="27.75" customHeight="1">
      <c r="C54" s="60" t="e">
        <f>SUM(B50-K30-J41)</f>
        <v>#REF!</v>
      </c>
    </row>
  </sheetData>
  <sheetProtection/>
  <mergeCells count="9">
    <mergeCell ref="B35:C35"/>
    <mergeCell ref="B36:C36"/>
    <mergeCell ref="B1:I1"/>
    <mergeCell ref="A3:A15"/>
    <mergeCell ref="A16:A29"/>
    <mergeCell ref="M32:P32"/>
    <mergeCell ref="B32:C32"/>
    <mergeCell ref="B33:C33"/>
    <mergeCell ref="B34:C34"/>
  </mergeCells>
  <conditionalFormatting sqref="C3:C7">
    <cfRule type="containsText" priority="4" dxfId="3" operator="containsText" stopIfTrue="1" text="X">
      <formula>NOT(ISERROR(SEARCH("X",C3)))</formula>
    </cfRule>
  </conditionalFormatting>
  <conditionalFormatting sqref="C8:C15">
    <cfRule type="containsText" priority="3" dxfId="4" operator="containsText" stopIfTrue="1" text="?">
      <formula>NOT(ISERROR(SEARCH("?",C8)))</formula>
    </cfRule>
  </conditionalFormatting>
  <conditionalFormatting sqref="O7">
    <cfRule type="cellIs" priority="2" dxfId="5" operator="equal" stopIfTrue="1">
      <formula>"x"</formula>
    </cfRule>
  </conditionalFormatting>
  <conditionalFormatting sqref="C10">
    <cfRule type="colorScale" priority="1" dxfId="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fitToHeight="1" fitToWidth="1" horizontalDpi="600" verticalDpi="600" orientation="portrait" paperSize="9" scale="44" r:id="rId1"/>
  <headerFooter>
    <oddHeader>&amp;LCALENDRIER V2014</oddHeader>
    <oddFooter>&amp;LACC01_F235_B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9"/>
  <sheetViews>
    <sheetView tabSelected="1" view="pageLayout" zoomScale="80" zoomScaleNormal="80" zoomScalePageLayoutView="80" workbookViewId="0" topLeftCell="A1">
      <selection activeCell="C2" sqref="C2"/>
    </sheetView>
  </sheetViews>
  <sheetFormatPr defaultColWidth="11.421875" defaultRowHeight="15"/>
  <cols>
    <col min="1" max="1" width="15.421875" style="0" customWidth="1"/>
    <col min="2" max="2" width="45.28125" style="0" customWidth="1"/>
    <col min="3" max="3" width="55.28125" style="0" customWidth="1"/>
    <col min="4" max="4" width="47.28125" style="0" customWidth="1"/>
  </cols>
  <sheetData>
    <row r="1" spans="1:4" ht="45" customHeight="1">
      <c r="A1" s="79"/>
      <c r="B1" s="78"/>
      <c r="C1" s="107" t="s">
        <v>163</v>
      </c>
      <c r="D1" s="78"/>
    </row>
    <row r="2" spans="1:4" ht="29.25" customHeight="1">
      <c r="A2" s="80" t="s">
        <v>129</v>
      </c>
      <c r="B2" s="78"/>
      <c r="C2" s="78" t="s">
        <v>80</v>
      </c>
      <c r="D2" s="78"/>
    </row>
    <row r="3" spans="1:4" ht="34.5" customHeight="1">
      <c r="A3" s="80"/>
      <c r="B3" s="81" t="s">
        <v>159</v>
      </c>
      <c r="C3" s="82" t="s">
        <v>160</v>
      </c>
      <c r="D3" s="83" t="s">
        <v>161</v>
      </c>
    </row>
    <row r="4" spans="1:4" ht="28.5" customHeight="1">
      <c r="A4" s="84" t="s">
        <v>14</v>
      </c>
      <c r="B4" s="108"/>
      <c r="C4" s="109" t="s">
        <v>144</v>
      </c>
      <c r="D4" s="108"/>
    </row>
    <row r="5" spans="1:4" ht="37.5" customHeight="1">
      <c r="A5" s="84" t="s">
        <v>15</v>
      </c>
      <c r="B5" s="108"/>
      <c r="C5" s="109" t="s">
        <v>142</v>
      </c>
      <c r="D5" s="108"/>
    </row>
    <row r="6" spans="1:4" ht="33.75" customHeight="1" thickBot="1">
      <c r="A6" s="84" t="s">
        <v>16</v>
      </c>
      <c r="B6" s="108"/>
      <c r="C6" s="109" t="s">
        <v>143</v>
      </c>
      <c r="D6" s="108"/>
    </row>
    <row r="7" spans="1:8" ht="33.75" customHeight="1" thickBot="1">
      <c r="A7" s="85"/>
      <c r="B7" s="86" t="s">
        <v>12</v>
      </c>
      <c r="C7" s="87" t="s">
        <v>6</v>
      </c>
      <c r="D7" s="88" t="s">
        <v>134</v>
      </c>
      <c r="F7" s="140" t="s">
        <v>105</v>
      </c>
      <c r="G7" s="141"/>
      <c r="H7" s="142"/>
    </row>
    <row r="8" spans="1:4" ht="33.75" customHeight="1" thickBot="1">
      <c r="A8" s="89" t="s">
        <v>106</v>
      </c>
      <c r="B8" s="90" t="s">
        <v>79</v>
      </c>
      <c r="C8" s="91" t="s">
        <v>79</v>
      </c>
      <c r="D8" s="92" t="s">
        <v>100</v>
      </c>
    </row>
    <row r="9" spans="1:8" ht="69" customHeight="1" thickBot="1">
      <c r="A9" s="93" t="s">
        <v>107</v>
      </c>
      <c r="B9" s="94" t="s">
        <v>66</v>
      </c>
      <c r="C9" s="95" t="s">
        <v>66</v>
      </c>
      <c r="D9" s="96" t="s">
        <v>66</v>
      </c>
      <c r="F9" s="140" t="s">
        <v>112</v>
      </c>
      <c r="G9" s="141"/>
      <c r="H9" s="142"/>
    </row>
    <row r="10" spans="1:4" ht="30" customHeight="1">
      <c r="A10" s="84" t="s">
        <v>103</v>
      </c>
      <c r="B10" s="97" t="s">
        <v>132</v>
      </c>
      <c r="C10" s="97" t="s">
        <v>132</v>
      </c>
      <c r="D10" s="97" t="s">
        <v>132</v>
      </c>
    </row>
    <row r="11" spans="1:4" ht="33" customHeight="1">
      <c r="A11" s="84" t="s">
        <v>131</v>
      </c>
      <c r="B11" s="78"/>
      <c r="C11" s="78" t="s">
        <v>145</v>
      </c>
      <c r="D11" s="78"/>
    </row>
    <row r="12" spans="1:4" ht="33" customHeight="1">
      <c r="A12" s="98"/>
      <c r="B12" s="86" t="s">
        <v>136</v>
      </c>
      <c r="C12" s="106" t="s">
        <v>135</v>
      </c>
      <c r="D12" s="88" t="s">
        <v>5</v>
      </c>
    </row>
    <row r="13" spans="1:4" ht="33" customHeight="1">
      <c r="A13" s="99" t="s">
        <v>133</v>
      </c>
      <c r="B13" s="90" t="s">
        <v>79</v>
      </c>
      <c r="C13" s="91" t="s">
        <v>79</v>
      </c>
      <c r="D13" s="92" t="s">
        <v>100</v>
      </c>
    </row>
    <row r="14" spans="1:4" ht="84" customHeight="1">
      <c r="A14" s="84" t="s">
        <v>108</v>
      </c>
      <c r="B14" s="94" t="s">
        <v>66</v>
      </c>
      <c r="C14" s="95" t="s">
        <v>66</v>
      </c>
      <c r="D14" s="96" t="s">
        <v>66</v>
      </c>
    </row>
    <row r="15" spans="1:4" ht="34.5" customHeight="1">
      <c r="A15" s="84" t="s">
        <v>104</v>
      </c>
      <c r="B15" s="97" t="s">
        <v>132</v>
      </c>
      <c r="C15" s="97" t="s">
        <v>132</v>
      </c>
      <c r="D15" s="97" t="s">
        <v>132</v>
      </c>
    </row>
    <row r="16" spans="1:4" ht="24.75" customHeight="1">
      <c r="A16" s="84" t="s">
        <v>109</v>
      </c>
      <c r="B16" s="110"/>
      <c r="C16" s="111" t="s">
        <v>146</v>
      </c>
      <c r="D16" s="112"/>
    </row>
    <row r="17" spans="1:4" ht="33" customHeight="1">
      <c r="A17" s="100"/>
      <c r="B17" s="113"/>
      <c r="C17" s="114"/>
      <c r="D17" s="115"/>
    </row>
    <row r="18" spans="1:4" ht="21">
      <c r="A18" s="78"/>
      <c r="B18" s="78"/>
      <c r="C18" s="78"/>
      <c r="D18" s="78"/>
    </row>
    <row r="19" spans="1:4" ht="21">
      <c r="A19" s="78"/>
      <c r="B19" s="78"/>
      <c r="C19" s="78"/>
      <c r="D19" s="78"/>
    </row>
    <row r="20" ht="29.25" customHeight="1"/>
    <row r="21" ht="93.75" customHeight="1"/>
  </sheetData>
  <sheetProtection/>
  <mergeCells count="2">
    <mergeCell ref="F7:H7"/>
    <mergeCell ref="F9:H9"/>
  </mergeCells>
  <printOptions/>
  <pageMargins left="0.7" right="0.7" top="0.75" bottom="0.75" header="0.3" footer="0.3"/>
  <pageSetup fitToHeight="1" fitToWidth="1" horizontalDpi="600" verticalDpi="600" orientation="landscape" paperSize="9" scale="62" r:id="rId1"/>
  <headerFooter>
    <oddHeader>&amp;LCALENDRIER V2014</oddHeader>
    <oddFooter>&amp;LACC01_F235_B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5"/>
  <sheetViews>
    <sheetView view="pageLayout" zoomScale="80" zoomScaleNormal="80" zoomScalePageLayoutView="80" workbookViewId="0" topLeftCell="A1">
      <selection activeCell="C2" sqref="C2"/>
    </sheetView>
  </sheetViews>
  <sheetFormatPr defaultColWidth="11.421875" defaultRowHeight="15"/>
  <cols>
    <col min="1" max="1" width="15.421875" style="0" customWidth="1"/>
    <col min="2" max="2" width="48.421875" style="0" customWidth="1"/>
    <col min="3" max="3" width="50.421875" style="0" customWidth="1"/>
    <col min="4" max="4" width="54.140625" style="0" customWidth="1"/>
  </cols>
  <sheetData>
    <row r="1" spans="1:3" ht="46.5" customHeight="1">
      <c r="A1" s="1"/>
      <c r="C1" s="78" t="s">
        <v>163</v>
      </c>
    </row>
    <row r="2" spans="1:3" ht="30" customHeight="1">
      <c r="A2" s="55" t="s">
        <v>129</v>
      </c>
      <c r="C2" s="78" t="s">
        <v>7</v>
      </c>
    </row>
    <row r="3" spans="1:4" ht="33.75" customHeight="1">
      <c r="A3" s="55"/>
      <c r="B3" s="81" t="s">
        <v>159</v>
      </c>
      <c r="C3" s="82" t="s">
        <v>160</v>
      </c>
      <c r="D3" s="83" t="s">
        <v>161</v>
      </c>
    </row>
    <row r="4" spans="1:4" ht="29.25" customHeight="1">
      <c r="A4" s="56" t="s">
        <v>141</v>
      </c>
      <c r="B4" s="78"/>
      <c r="C4" s="78"/>
      <c r="D4" s="78"/>
    </row>
    <row r="5" spans="1:4" ht="45" customHeight="1">
      <c r="A5" s="56" t="s">
        <v>106</v>
      </c>
      <c r="B5" s="86" t="s">
        <v>158</v>
      </c>
      <c r="C5" s="87" t="s">
        <v>0</v>
      </c>
      <c r="D5" s="88" t="s">
        <v>1</v>
      </c>
    </row>
    <row r="6" spans="1:4" ht="45" customHeight="1">
      <c r="A6" s="56"/>
      <c r="B6" s="90" t="s">
        <v>79</v>
      </c>
      <c r="C6" s="91" t="s">
        <v>79</v>
      </c>
      <c r="D6" s="92" t="s">
        <v>100</v>
      </c>
    </row>
    <row r="7" spans="1:4" ht="42" customHeight="1">
      <c r="A7" s="56" t="s">
        <v>18</v>
      </c>
      <c r="B7" s="94" t="s">
        <v>66</v>
      </c>
      <c r="C7" s="95" t="s">
        <v>66</v>
      </c>
      <c r="D7" s="96" t="s">
        <v>66</v>
      </c>
    </row>
    <row r="8" spans="1:4" ht="27" customHeight="1">
      <c r="A8" s="56" t="s">
        <v>130</v>
      </c>
      <c r="B8" s="97" t="s">
        <v>132</v>
      </c>
      <c r="C8" s="97" t="s">
        <v>132</v>
      </c>
      <c r="D8" s="97" t="s">
        <v>132</v>
      </c>
    </row>
    <row r="9" spans="1:4" ht="25.5" customHeight="1">
      <c r="A9" s="56" t="s">
        <v>131</v>
      </c>
      <c r="B9" s="78"/>
      <c r="C9" s="116" t="s">
        <v>147</v>
      </c>
      <c r="D9" s="78"/>
    </row>
    <row r="10" spans="1:4" ht="61.5" customHeight="1">
      <c r="A10" s="56"/>
      <c r="B10" s="86" t="s">
        <v>138</v>
      </c>
      <c r="C10" s="87" t="s">
        <v>2</v>
      </c>
      <c r="D10" s="88" t="s">
        <v>13</v>
      </c>
    </row>
    <row r="11" spans="1:4" ht="37.5" customHeight="1">
      <c r="A11" s="56" t="s">
        <v>19</v>
      </c>
      <c r="B11" s="90" t="s">
        <v>79</v>
      </c>
      <c r="C11" s="91" t="s">
        <v>79</v>
      </c>
      <c r="D11" s="92" t="s">
        <v>100</v>
      </c>
    </row>
    <row r="12" spans="1:4" ht="68.25" customHeight="1">
      <c r="A12" s="56" t="s">
        <v>108</v>
      </c>
      <c r="B12" s="94" t="s">
        <v>66</v>
      </c>
      <c r="C12" s="95" t="s">
        <v>66</v>
      </c>
      <c r="D12" s="96" t="s">
        <v>66</v>
      </c>
    </row>
    <row r="13" spans="1:4" ht="26.25" customHeight="1">
      <c r="A13" s="56" t="s">
        <v>104</v>
      </c>
      <c r="B13" s="97" t="s">
        <v>132</v>
      </c>
      <c r="C13" s="97" t="s">
        <v>132</v>
      </c>
      <c r="D13" s="97" t="s">
        <v>132</v>
      </c>
    </row>
    <row r="14" spans="1:4" ht="30.75" customHeight="1">
      <c r="A14" s="56" t="s">
        <v>109</v>
      </c>
      <c r="B14" s="117"/>
      <c r="C14" s="111" t="s">
        <v>146</v>
      </c>
      <c r="D14" s="118"/>
    </row>
    <row r="15" spans="1:4" ht="30" customHeight="1">
      <c r="A15" s="57"/>
      <c r="B15" s="119"/>
      <c r="C15" s="120"/>
      <c r="D15" s="121"/>
    </row>
    <row r="18" ht="30.75" customHeight="1"/>
    <row r="19" ht="96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77" r:id="rId1"/>
  <headerFooter>
    <oddHeader>&amp;LCALENDRIER V2014</oddHeader>
    <oddFooter>&amp;LACC01_F235_B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6"/>
  <sheetViews>
    <sheetView view="pageLayout" zoomScale="80" zoomScaleNormal="80" zoomScalePageLayoutView="80" workbookViewId="0" topLeftCell="A1">
      <selection activeCell="C2" sqref="C2"/>
    </sheetView>
  </sheetViews>
  <sheetFormatPr defaultColWidth="11.421875" defaultRowHeight="15"/>
  <cols>
    <col min="1" max="1" width="15.421875" style="0" customWidth="1"/>
    <col min="2" max="2" width="48.421875" style="0" customWidth="1"/>
    <col min="3" max="3" width="45.421875" style="0" customWidth="1"/>
    <col min="4" max="4" width="49.00390625" style="0" customWidth="1"/>
  </cols>
  <sheetData>
    <row r="1" spans="1:3" ht="46.5" customHeight="1">
      <c r="A1" s="1"/>
      <c r="C1" s="78" t="s">
        <v>163</v>
      </c>
    </row>
    <row r="2" spans="1:3" ht="30" customHeight="1">
      <c r="A2" s="55" t="s">
        <v>129</v>
      </c>
      <c r="C2" s="78" t="s">
        <v>8</v>
      </c>
    </row>
    <row r="3" spans="1:4" ht="33.75" customHeight="1">
      <c r="A3" s="55"/>
      <c r="B3" s="81" t="s">
        <v>159</v>
      </c>
      <c r="C3" s="82" t="s">
        <v>160</v>
      </c>
      <c r="D3" s="83" t="s">
        <v>161</v>
      </c>
    </row>
    <row r="4" spans="1:4" ht="29.25" customHeight="1">
      <c r="A4" s="56" t="s">
        <v>141</v>
      </c>
      <c r="B4" s="78"/>
      <c r="C4" s="78"/>
      <c r="D4" s="78"/>
    </row>
    <row r="5" spans="1:4" ht="45" customHeight="1">
      <c r="A5" s="56" t="s">
        <v>106</v>
      </c>
      <c r="B5" s="86" t="s">
        <v>139</v>
      </c>
      <c r="C5" s="87" t="s">
        <v>3</v>
      </c>
      <c r="D5" s="88" t="s">
        <v>4</v>
      </c>
    </row>
    <row r="6" spans="1:4" ht="45" customHeight="1">
      <c r="A6" s="56"/>
      <c r="B6" s="90" t="s">
        <v>79</v>
      </c>
      <c r="C6" s="91" t="s">
        <v>79</v>
      </c>
      <c r="D6" s="92" t="s">
        <v>100</v>
      </c>
    </row>
    <row r="7" spans="1:4" ht="42" customHeight="1">
      <c r="A7" s="56" t="s">
        <v>18</v>
      </c>
      <c r="B7" s="94" t="s">
        <v>66</v>
      </c>
      <c r="C7" s="95" t="s">
        <v>66</v>
      </c>
      <c r="D7" s="96" t="s">
        <v>66</v>
      </c>
    </row>
    <row r="8" spans="1:4" ht="27" customHeight="1">
      <c r="A8" s="56" t="s">
        <v>130</v>
      </c>
      <c r="B8" s="97" t="s">
        <v>132</v>
      </c>
      <c r="C8" s="97" t="s">
        <v>132</v>
      </c>
      <c r="D8" s="97" t="s">
        <v>132</v>
      </c>
    </row>
    <row r="9" spans="1:4" ht="37.5" customHeight="1">
      <c r="A9" s="56" t="s">
        <v>131</v>
      </c>
      <c r="B9" s="78"/>
      <c r="C9" s="78"/>
      <c r="D9" s="78"/>
    </row>
    <row r="10" spans="1:4" ht="37.5" customHeight="1">
      <c r="A10" s="56"/>
      <c r="B10" s="86" t="s">
        <v>140</v>
      </c>
      <c r="C10" s="87" t="s">
        <v>137</v>
      </c>
      <c r="D10" s="88" t="s">
        <v>78</v>
      </c>
    </row>
    <row r="11" spans="1:4" ht="37.5" customHeight="1">
      <c r="A11" s="56" t="s">
        <v>19</v>
      </c>
      <c r="B11" s="90" t="s">
        <v>79</v>
      </c>
      <c r="C11" s="91" t="s">
        <v>79</v>
      </c>
      <c r="D11" s="92" t="s">
        <v>100</v>
      </c>
    </row>
    <row r="12" spans="1:4" ht="68.25" customHeight="1">
      <c r="A12" s="56" t="s">
        <v>108</v>
      </c>
      <c r="B12" s="94" t="s">
        <v>66</v>
      </c>
      <c r="C12" s="95" t="s">
        <v>66</v>
      </c>
      <c r="D12" s="96" t="s">
        <v>66</v>
      </c>
    </row>
    <row r="13" spans="1:4" ht="26.25" customHeight="1">
      <c r="A13" s="56" t="s">
        <v>104</v>
      </c>
      <c r="B13" s="128" t="s">
        <v>132</v>
      </c>
      <c r="C13" s="128" t="s">
        <v>132</v>
      </c>
      <c r="D13" s="128" t="s">
        <v>132</v>
      </c>
    </row>
    <row r="14" spans="1:4" ht="30.75" customHeight="1">
      <c r="A14" s="56" t="s">
        <v>109</v>
      </c>
      <c r="B14" s="122"/>
      <c r="C14" s="111" t="s">
        <v>146</v>
      </c>
      <c r="D14" s="129"/>
    </row>
    <row r="15" spans="1:4" ht="30" customHeight="1">
      <c r="A15" s="57"/>
      <c r="B15" s="123"/>
      <c r="C15" s="111"/>
      <c r="D15" s="124"/>
    </row>
    <row r="16" spans="2:4" ht="15">
      <c r="B16" s="125"/>
      <c r="C16" s="126"/>
      <c r="D16" s="127"/>
    </row>
    <row r="18" ht="30.75" customHeight="1"/>
    <row r="19" ht="96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82" r:id="rId1"/>
  <headerFooter>
    <oddHeader>&amp;LCALENDRIER V2014</oddHeader>
    <oddFooter>&amp;LACC01_F235_B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9"/>
  <sheetViews>
    <sheetView view="pageLayout" zoomScale="80" zoomScaleNormal="80" zoomScalePageLayoutView="80" workbookViewId="0" topLeftCell="A1">
      <selection activeCell="C2" sqref="C2"/>
    </sheetView>
  </sheetViews>
  <sheetFormatPr defaultColWidth="11.421875" defaultRowHeight="15"/>
  <cols>
    <col min="1" max="1" width="15.421875" style="0" customWidth="1"/>
    <col min="2" max="2" width="48.421875" style="0" customWidth="1"/>
    <col min="3" max="3" width="58.140625" style="0" customWidth="1"/>
    <col min="4" max="4" width="62.28125" style="0" customWidth="1"/>
  </cols>
  <sheetData>
    <row r="1" spans="1:3" ht="50.25" customHeight="1">
      <c r="A1" s="1"/>
      <c r="C1" s="78" t="s">
        <v>163</v>
      </c>
    </row>
    <row r="2" spans="1:3" ht="32.25" customHeight="1">
      <c r="A2" s="55" t="s">
        <v>129</v>
      </c>
      <c r="C2" s="78" t="s">
        <v>9</v>
      </c>
    </row>
    <row r="3" spans="1:4" ht="50.25" customHeight="1">
      <c r="A3" s="55"/>
      <c r="B3" s="81" t="s">
        <v>159</v>
      </c>
      <c r="C3" s="82" t="s">
        <v>160</v>
      </c>
      <c r="D3" s="83" t="s">
        <v>161</v>
      </c>
    </row>
    <row r="4" spans="1:4" ht="34.5" customHeight="1">
      <c r="A4" s="56" t="s">
        <v>110</v>
      </c>
      <c r="B4" s="78"/>
      <c r="C4" s="78"/>
      <c r="D4" s="78"/>
    </row>
    <row r="5" spans="1:4" ht="57.75" customHeight="1">
      <c r="A5" s="56" t="s">
        <v>17</v>
      </c>
      <c r="B5" s="101" t="s">
        <v>111</v>
      </c>
      <c r="C5" s="101" t="s">
        <v>111</v>
      </c>
      <c r="D5" s="101" t="s">
        <v>111</v>
      </c>
    </row>
    <row r="6" spans="1:4" ht="30" customHeight="1">
      <c r="A6" s="56" t="s">
        <v>130</v>
      </c>
      <c r="B6" s="97" t="s">
        <v>132</v>
      </c>
      <c r="C6" s="97" t="s">
        <v>132</v>
      </c>
      <c r="D6" s="97" t="s">
        <v>132</v>
      </c>
    </row>
    <row r="7" ht="29.25" customHeight="1">
      <c r="A7" s="56" t="s">
        <v>131</v>
      </c>
    </row>
    <row r="8" spans="1:4" ht="72" customHeight="1">
      <c r="A8" s="56" t="s">
        <v>19</v>
      </c>
      <c r="B8" s="102"/>
      <c r="C8" s="104" t="s">
        <v>10</v>
      </c>
      <c r="D8" s="103"/>
    </row>
    <row r="9" spans="1:4" ht="51" customHeight="1">
      <c r="A9" s="56" t="s">
        <v>20</v>
      </c>
      <c r="B9" s="102"/>
      <c r="C9" s="105" t="s">
        <v>11</v>
      </c>
      <c r="D9" s="103"/>
    </row>
    <row r="12" ht="39" customHeight="1"/>
    <row r="13" ht="97.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71" r:id="rId1"/>
  <headerFooter>
    <oddHeader>&amp;LCALENDRIER V2014</oddHeader>
    <oddFooter>&amp;LACC01_F235_B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THIBAULT Damien</dc:creator>
  <cp:keywords/>
  <dc:description/>
  <cp:lastModifiedBy>BODERLIQUE Sandra</cp:lastModifiedBy>
  <cp:lastPrinted>2014-09-08T07:25:15Z</cp:lastPrinted>
  <dcterms:created xsi:type="dcterms:W3CDTF">2014-02-27T09:34:13Z</dcterms:created>
  <dcterms:modified xsi:type="dcterms:W3CDTF">2014-12-11T10:50:52Z</dcterms:modified>
  <cp:category/>
  <cp:version/>
  <cp:contentType/>
  <cp:contentStatus/>
</cp:coreProperties>
</file>