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G4" i="1" l="1"/>
  <c r="G3" i="1"/>
  <c r="G10" i="1"/>
  <c r="G9" i="1"/>
  <c r="F10" i="1"/>
  <c r="F9" i="1"/>
  <c r="G13" i="1"/>
  <c r="G12" i="1"/>
  <c r="K13" i="1" l="1"/>
  <c r="K12" i="1"/>
  <c r="K7" i="1"/>
  <c r="K6" i="1"/>
  <c r="F13" i="1"/>
  <c r="F12" i="1"/>
  <c r="K16" i="1"/>
  <c r="K15" i="1"/>
  <c r="K10" i="1"/>
  <c r="K4" i="1"/>
  <c r="K3" i="1"/>
  <c r="Q7" i="1" l="1"/>
  <c r="K9" i="1"/>
  <c r="Q6" i="1" s="1"/>
</calcChain>
</file>

<file path=xl/sharedStrings.xml><?xml version="1.0" encoding="utf-8"?>
<sst xmlns="http://schemas.openxmlformats.org/spreadsheetml/2006/main" count="24" uniqueCount="14">
  <si>
    <t>Sanf</t>
  </si>
  <si>
    <t>Jikel</t>
  </si>
  <si>
    <t>Jiekl</t>
  </si>
  <si>
    <t>S1</t>
  </si>
  <si>
    <t>S2</t>
  </si>
  <si>
    <t>S3</t>
  </si>
  <si>
    <t>S4</t>
  </si>
  <si>
    <t>S5</t>
  </si>
  <si>
    <t>SR2</t>
  </si>
  <si>
    <t>SR3</t>
  </si>
  <si>
    <t>Total Semaine</t>
  </si>
  <si>
    <t xml:space="preserve">Total mois </t>
  </si>
  <si>
    <t>????</t>
  </si>
  <si>
    <t>SR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</si>
</sst>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2" applyNumberFormat="0" applyAlignment="0" applyProtection="0"/>
    <xf numFmtId="0" fontId="1" fillId="3" borderId="3" applyNumberFormat="0" applyFont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2" fillId="2" borderId="2" xfId="1" applyAlignment="1">
      <alignment horizontal="right"/>
    </xf>
    <xf numFmtId="0" fontId="1" fillId="4" borderId="0" xfId="3" applyAlignment="1">
      <alignment horizontal="left"/>
    </xf>
    <xf numFmtId="0" fontId="1" fillId="6" borderId="0" xfId="5" applyAlignment="1">
      <alignment horizontal="left"/>
    </xf>
    <xf numFmtId="0" fontId="4" fillId="0" borderId="0" xfId="0" applyFont="1" applyAlignment="1">
      <alignment horizontal="left"/>
    </xf>
    <xf numFmtId="0" fontId="0" fillId="4" borderId="0" xfId="3" applyFont="1" applyAlignment="1">
      <alignment horizontal="left"/>
    </xf>
    <xf numFmtId="0" fontId="0" fillId="6" borderId="0" xfId="5" applyFont="1" applyAlignment="1">
      <alignment horizontal="left"/>
    </xf>
    <xf numFmtId="0" fontId="4" fillId="0" borderId="4" xfId="0" applyFont="1" applyBorder="1" applyAlignment="1">
      <alignment horizontal="left"/>
    </xf>
    <xf numFmtId="0" fontId="3" fillId="5" borderId="4" xfId="4" applyBorder="1" applyAlignment="1">
      <alignment horizontal="left"/>
    </xf>
    <xf numFmtId="0" fontId="3" fillId="7" borderId="4" xfId="6" applyBorder="1" applyAlignment="1">
      <alignment horizontal="left"/>
    </xf>
    <xf numFmtId="0" fontId="3" fillId="8" borderId="1" xfId="7" applyBorder="1" applyAlignment="1">
      <alignment horizontal="left"/>
    </xf>
    <xf numFmtId="0" fontId="1" fillId="3" borderId="3" xfId="2" applyAlignment="1">
      <alignment horizontal="left"/>
    </xf>
  </cellXfs>
  <cellStyles count="8">
    <cellStyle name="40 % - Accent1" xfId="3" builtinId="31"/>
    <cellStyle name="40 % - Accent2" xfId="5" builtinId="35"/>
    <cellStyle name="60 % - Accent1" xfId="4" builtinId="32"/>
    <cellStyle name="60 % - Accent2" xfId="6" builtinId="36"/>
    <cellStyle name="Accent3" xfId="7" builtinId="37"/>
    <cellStyle name="Calcul" xfId="1" builtinId="22"/>
    <cellStyle name="Commentaire" xfId="2" builtinId="1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Q19" sqref="Q19"/>
    </sheetView>
  </sheetViews>
  <sheetFormatPr baseColWidth="10" defaultColWidth="9.140625" defaultRowHeight="15" x14ac:dyDescent="0.25"/>
  <cols>
    <col min="8" max="8" width="9.5703125" bestFit="1" customWidth="1"/>
    <col min="14" max="14" width="9.5703125" bestFit="1" customWidth="1"/>
    <col min="17" max="17" width="15.7109375" customWidth="1"/>
  </cols>
  <sheetData>
    <row r="1" spans="1:19" ht="15.75" thickBot="1" x14ac:dyDescent="0.3">
      <c r="A1" s="1"/>
      <c r="B1" s="1"/>
      <c r="C1" s="6"/>
      <c r="D1" s="12"/>
      <c r="E1" s="12" t="s">
        <v>13</v>
      </c>
      <c r="F1" s="12" t="s">
        <v>8</v>
      </c>
      <c r="G1" s="12" t="s">
        <v>9</v>
      </c>
      <c r="H1" s="12"/>
      <c r="I1" s="12"/>
      <c r="J1" s="12"/>
      <c r="K1" s="12" t="s">
        <v>10</v>
      </c>
      <c r="L1" s="12"/>
      <c r="M1" s="6"/>
      <c r="N1" s="1"/>
      <c r="O1" s="1"/>
      <c r="P1" s="1"/>
      <c r="Q1" s="1"/>
      <c r="R1" s="1"/>
      <c r="S1" s="1"/>
    </row>
    <row r="2" spans="1:19" ht="15.75" thickTop="1" x14ac:dyDescent="0.25">
      <c r="A2" s="1"/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"/>
      <c r="O2" s="1"/>
      <c r="P2" s="1"/>
      <c r="Q2" s="1"/>
      <c r="R2" s="1"/>
      <c r="S2" s="1"/>
    </row>
    <row r="3" spans="1:19" x14ac:dyDescent="0.25">
      <c r="C3" s="3" t="s">
        <v>3</v>
      </c>
      <c r="D3" s="4" t="s">
        <v>1</v>
      </c>
      <c r="E3" s="4">
        <v>22.06</v>
      </c>
      <c r="F3" s="4">
        <v>10.43</v>
      </c>
      <c r="G3" s="13">
        <f>18.36-13.27</f>
        <v>5.09</v>
      </c>
      <c r="H3" s="4"/>
      <c r="I3" s="4"/>
      <c r="J3" s="4"/>
      <c r="K3" s="4">
        <f>SUM(E3:J3)</f>
        <v>37.58</v>
      </c>
      <c r="L3" s="1"/>
      <c r="M3" s="1"/>
      <c r="N3" s="1"/>
      <c r="O3" s="1"/>
      <c r="P3" s="1"/>
      <c r="Q3" s="1"/>
      <c r="R3" s="1"/>
      <c r="S3" s="1"/>
    </row>
    <row r="4" spans="1:19" x14ac:dyDescent="0.25">
      <c r="C4" s="2"/>
      <c r="D4" s="5" t="s">
        <v>0</v>
      </c>
      <c r="E4" s="5">
        <v>15.25</v>
      </c>
      <c r="F4" s="5">
        <v>9.48</v>
      </c>
      <c r="G4" s="13">
        <f>12.94-7.21</f>
        <v>5.7299999999999995</v>
      </c>
      <c r="H4" s="5"/>
      <c r="I4" s="5"/>
      <c r="J4" s="5"/>
      <c r="K4" s="5">
        <f>SUM(E4:J4)</f>
        <v>30.46</v>
      </c>
      <c r="L4" s="1"/>
      <c r="M4" s="1"/>
      <c r="N4" s="1"/>
      <c r="O4" s="1"/>
      <c r="P4" s="1"/>
      <c r="Q4" s="1"/>
      <c r="R4" s="1"/>
      <c r="S4" s="1"/>
    </row>
    <row r="5" spans="1:19" x14ac:dyDescent="0.25">
      <c r="C5" s="2"/>
      <c r="D5" s="6"/>
      <c r="E5" s="6"/>
      <c r="F5" s="6"/>
      <c r="G5" s="6"/>
      <c r="H5" s="6"/>
      <c r="I5" s="6"/>
      <c r="J5" s="6"/>
      <c r="K5" s="6"/>
      <c r="L5" s="1"/>
      <c r="M5" s="1"/>
      <c r="N5" s="1"/>
      <c r="O5" s="6"/>
      <c r="P5" s="6"/>
      <c r="Q5" s="9" t="s">
        <v>11</v>
      </c>
      <c r="R5" s="1"/>
      <c r="S5" s="1"/>
    </row>
    <row r="6" spans="1:19" x14ac:dyDescent="0.25">
      <c r="C6" s="3" t="s">
        <v>4</v>
      </c>
      <c r="D6" s="4" t="s">
        <v>2</v>
      </c>
      <c r="E6" s="4">
        <v>11.36</v>
      </c>
      <c r="F6" s="7" t="s">
        <v>12</v>
      </c>
      <c r="G6" s="4">
        <v>12.53</v>
      </c>
      <c r="H6" s="4"/>
      <c r="I6" s="4"/>
      <c r="J6" s="4"/>
      <c r="K6" s="4">
        <f>SUM(E6:J6)</f>
        <v>23.89</v>
      </c>
      <c r="L6" s="1"/>
      <c r="M6" s="1"/>
      <c r="N6" s="1"/>
      <c r="O6" s="6"/>
      <c r="P6" s="10" t="s">
        <v>1</v>
      </c>
      <c r="Q6" s="10">
        <f>K3+K6+K9+K15+K12</f>
        <v>126.78</v>
      </c>
      <c r="R6" s="1"/>
      <c r="S6" s="1"/>
    </row>
    <row r="7" spans="1:19" x14ac:dyDescent="0.25">
      <c r="C7" s="2"/>
      <c r="D7" s="5" t="s">
        <v>0</v>
      </c>
      <c r="E7" s="5">
        <v>11.58</v>
      </c>
      <c r="F7" s="8" t="s">
        <v>12</v>
      </c>
      <c r="G7" s="5">
        <v>11.81</v>
      </c>
      <c r="H7" s="5"/>
      <c r="I7" s="5"/>
      <c r="J7" s="5"/>
      <c r="K7" s="5">
        <f>SUM(E7:J7)</f>
        <v>23.39</v>
      </c>
      <c r="L7" s="1"/>
      <c r="M7" s="1"/>
      <c r="N7" s="1"/>
      <c r="O7" s="6"/>
      <c r="P7" s="11" t="s">
        <v>0</v>
      </c>
      <c r="Q7" s="11">
        <f>K4+K7+K10+K16+K13</f>
        <v>120.62</v>
      </c>
      <c r="R7" s="1"/>
      <c r="S7" s="1"/>
    </row>
    <row r="8" spans="1:19" x14ac:dyDescent="0.25">
      <c r="C8" s="2"/>
      <c r="D8" s="6"/>
      <c r="E8" s="6"/>
      <c r="F8" s="6"/>
      <c r="G8" s="6"/>
      <c r="H8" s="6"/>
      <c r="I8" s="6"/>
      <c r="J8" s="6"/>
      <c r="K8" s="6"/>
      <c r="L8" s="1"/>
      <c r="M8" s="1"/>
      <c r="N8" s="1"/>
      <c r="O8" s="1"/>
      <c r="P8" s="1"/>
      <c r="Q8" s="1"/>
      <c r="R8" s="1"/>
      <c r="S8" s="1"/>
    </row>
    <row r="9" spans="1:19" x14ac:dyDescent="0.25">
      <c r="C9" s="3" t="s">
        <v>5</v>
      </c>
      <c r="D9" s="4" t="s">
        <v>1</v>
      </c>
      <c r="E9" s="4">
        <v>13.44</v>
      </c>
      <c r="F9" s="13">
        <f>27.69-18.78</f>
        <v>8.91</v>
      </c>
      <c r="G9" s="13">
        <f>16.2-5.46</f>
        <v>10.739999999999998</v>
      </c>
      <c r="H9" s="4"/>
      <c r="I9" s="4"/>
      <c r="J9" s="4"/>
      <c r="K9" s="4">
        <f>SUM(D9:J9)</f>
        <v>33.090000000000003</v>
      </c>
      <c r="L9" s="1"/>
      <c r="M9" s="1"/>
      <c r="N9" s="1"/>
      <c r="O9" s="1"/>
      <c r="P9" s="1"/>
      <c r="Q9" s="1"/>
      <c r="R9" s="1"/>
      <c r="S9" s="1"/>
    </row>
    <row r="10" spans="1:19" x14ac:dyDescent="0.25">
      <c r="C10" s="2"/>
      <c r="D10" s="5" t="s">
        <v>0</v>
      </c>
      <c r="E10" s="5">
        <v>12.74</v>
      </c>
      <c r="F10" s="13">
        <f>23.67-15.53</f>
        <v>8.1400000000000023</v>
      </c>
      <c r="G10" s="13">
        <f>12.8-3.88</f>
        <v>8.9200000000000017</v>
      </c>
      <c r="H10" s="5"/>
      <c r="I10" s="5"/>
      <c r="J10" s="5"/>
      <c r="K10" s="5">
        <f>SUM(D10:J10)</f>
        <v>29.800000000000004</v>
      </c>
      <c r="L10" s="1"/>
      <c r="M10" s="1"/>
      <c r="N10" s="1"/>
      <c r="O10" s="1"/>
      <c r="P10" s="1"/>
      <c r="Q10" s="1"/>
      <c r="R10" s="1"/>
      <c r="S10" s="1"/>
    </row>
    <row r="11" spans="1:19" x14ac:dyDescent="0.25">
      <c r="C11" s="2"/>
      <c r="D11" s="6"/>
      <c r="E11" s="6"/>
      <c r="F11" s="6"/>
      <c r="G11" s="6"/>
      <c r="H11" s="6"/>
      <c r="I11" s="6"/>
      <c r="J11" s="6"/>
      <c r="K11" s="6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C12" s="3" t="s">
        <v>6</v>
      </c>
      <c r="D12" s="4" t="s">
        <v>1</v>
      </c>
      <c r="E12" s="4">
        <v>14.83</v>
      </c>
      <c r="F12" s="13">
        <f>6.71-5.27</f>
        <v>1.4400000000000004</v>
      </c>
      <c r="G12" s="13">
        <f>20.6-17.69</f>
        <v>2.91</v>
      </c>
      <c r="H12" s="4"/>
      <c r="I12" s="4"/>
      <c r="J12" s="4"/>
      <c r="K12" s="4">
        <f>SUM(E12:J12)</f>
        <v>19.18</v>
      </c>
      <c r="L12" s="1"/>
      <c r="M12" s="1"/>
      <c r="N12" s="1"/>
      <c r="O12" s="1"/>
      <c r="P12" s="1"/>
      <c r="Q12" s="1"/>
      <c r="R12" s="1"/>
      <c r="S12" s="1"/>
    </row>
    <row r="13" spans="1:19" x14ac:dyDescent="0.25">
      <c r="C13" s="2"/>
      <c r="D13" s="5" t="s">
        <v>0</v>
      </c>
      <c r="E13" s="5">
        <v>18.21</v>
      </c>
      <c r="F13" s="13">
        <f>19.44-15.34</f>
        <v>4.1000000000000014</v>
      </c>
      <c r="G13" s="13">
        <f>16.46-13.64</f>
        <v>2.8200000000000003</v>
      </c>
      <c r="H13" s="5"/>
      <c r="I13" s="5"/>
      <c r="J13" s="5"/>
      <c r="K13" s="5">
        <f>SUM(E13:J13)</f>
        <v>25.130000000000003</v>
      </c>
      <c r="L13" s="1"/>
      <c r="M13" s="1"/>
      <c r="N13" s="1"/>
      <c r="O13" s="1"/>
      <c r="P13" s="1"/>
      <c r="Q13" s="1"/>
      <c r="R13" s="1"/>
      <c r="S13" s="1"/>
    </row>
    <row r="14" spans="1:19" x14ac:dyDescent="0.25">
      <c r="C14" s="2"/>
      <c r="D14" s="6"/>
      <c r="E14" s="6"/>
      <c r="F14" s="6"/>
      <c r="G14" s="6"/>
      <c r="H14" s="6"/>
      <c r="I14" s="6"/>
      <c r="J14" s="6"/>
      <c r="K14" s="6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C15" s="3" t="s">
        <v>7</v>
      </c>
      <c r="D15" s="4" t="s">
        <v>1</v>
      </c>
      <c r="E15" s="4">
        <v>13.04</v>
      </c>
      <c r="F15" s="4"/>
      <c r="G15" s="4"/>
      <c r="H15" s="4"/>
      <c r="I15" s="4"/>
      <c r="J15" s="4"/>
      <c r="K15" s="4">
        <f>SUM(E15:J15)</f>
        <v>13.04</v>
      </c>
      <c r="L15" s="1"/>
      <c r="M15" s="1"/>
      <c r="N15" s="1"/>
      <c r="O15" s="1"/>
      <c r="P15" s="1"/>
      <c r="Q15" s="1"/>
      <c r="R15" s="1"/>
      <c r="S15" s="1"/>
    </row>
    <row r="16" spans="1:19" x14ac:dyDescent="0.25">
      <c r="C16" s="2"/>
      <c r="D16" s="5" t="s">
        <v>0</v>
      </c>
      <c r="E16" s="5">
        <v>11.84</v>
      </c>
      <c r="F16" s="5"/>
      <c r="G16" s="5"/>
      <c r="H16" s="5"/>
      <c r="I16" s="5"/>
      <c r="J16" s="5"/>
      <c r="K16" s="5">
        <f>SUM(E16:J16)</f>
        <v>11.84</v>
      </c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2015-04-08T07:21:25Z</dcterms:modified>
</cp:coreProperties>
</file>