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9315" windowHeight="5190" tabRatio="880"/>
  </bookViews>
  <sheets>
    <sheet name="Dashboard" sheetId="1" r:id="rId1"/>
    <sheet name="Allemagne" sheetId="5" r:id="rId2"/>
    <sheet name="Arabie Saoudite" sheetId="6" r:id="rId3"/>
    <sheet name="Australie" sheetId="7" r:id="rId4"/>
    <sheet name="Autriche" sheetId="8" r:id="rId5"/>
    <sheet name="Belgique" sheetId="9" r:id="rId6"/>
    <sheet name="Corée du Sud" sheetId="10" r:id="rId7"/>
    <sheet name="Etats-Unis" sheetId="11" r:id="rId8"/>
    <sheet name="Espagne" sheetId="3" r:id="rId9"/>
    <sheet name="France" sheetId="2" r:id="rId10"/>
    <sheet name="Grande-Bretagne" sheetId="4" r:id="rId11"/>
    <sheet name="Italie" sheetId="13" r:id="rId12"/>
    <sheet name="Japon" sheetId="14" r:id="rId13"/>
    <sheet name="Norvège" sheetId="15" r:id="rId14"/>
    <sheet name="Pays-Bas" sheetId="16" r:id="rId15"/>
    <sheet name="Pologne" sheetId="17" r:id="rId16"/>
    <sheet name="Suède" sheetId="18" r:id="rId17"/>
    <sheet name="Suisse" sheetId="12" r:id="rId18"/>
  </sheets>
  <calcPr calcId="125725"/>
</workbook>
</file>

<file path=xl/calcChain.xml><?xml version="1.0" encoding="utf-8"?>
<calcChain xmlns="http://schemas.openxmlformats.org/spreadsheetml/2006/main">
  <c r="A2" i="8"/>
  <c r="G5" i="12"/>
  <c r="G4"/>
  <c r="H4" s="1"/>
  <c r="I4" s="1"/>
  <c r="J4" s="1"/>
  <c r="G3"/>
  <c r="H3" s="1"/>
  <c r="I3" s="1"/>
  <c r="J3" s="1"/>
  <c r="G2"/>
  <c r="H2" s="1"/>
  <c r="I2" s="1"/>
  <c r="J2" s="1"/>
  <c r="A2"/>
  <c r="G5" i="18"/>
  <c r="G4"/>
  <c r="H4" s="1"/>
  <c r="I4" s="1"/>
  <c r="J4" s="1"/>
  <c r="G3"/>
  <c r="H3" s="1"/>
  <c r="I3" s="1"/>
  <c r="J3" s="1"/>
  <c r="G2"/>
  <c r="H2" s="1"/>
  <c r="I2" s="1"/>
  <c r="J2" s="1"/>
  <c r="A2"/>
  <c r="G5" i="17"/>
  <c r="G4"/>
  <c r="H4" s="1"/>
  <c r="I4" s="1"/>
  <c r="J4" s="1"/>
  <c r="G3"/>
  <c r="H3" s="1"/>
  <c r="I3" s="1"/>
  <c r="J3" s="1"/>
  <c r="G2"/>
  <c r="H2" s="1"/>
  <c r="I2" s="1"/>
  <c r="J2" s="1"/>
  <c r="A2"/>
  <c r="G5" i="16"/>
  <c r="G4"/>
  <c r="H4" s="1"/>
  <c r="I4" s="1"/>
  <c r="J4" s="1"/>
  <c r="G3"/>
  <c r="H3" s="1"/>
  <c r="I3" s="1"/>
  <c r="J3" s="1"/>
  <c r="G2"/>
  <c r="H2" s="1"/>
  <c r="I2" s="1"/>
  <c r="J2" s="1"/>
  <c r="A2"/>
  <c r="G5" i="15"/>
  <c r="G4"/>
  <c r="H4" s="1"/>
  <c r="I4" s="1"/>
  <c r="J4" s="1"/>
  <c r="G3"/>
  <c r="H3" s="1"/>
  <c r="I3" s="1"/>
  <c r="J3" s="1"/>
  <c r="G2"/>
  <c r="H2" s="1"/>
  <c r="I2" s="1"/>
  <c r="J2" s="1"/>
  <c r="A2"/>
  <c r="G5" i="14"/>
  <c r="G4"/>
  <c r="H4" s="1"/>
  <c r="I4" s="1"/>
  <c r="J4" s="1"/>
  <c r="G3"/>
  <c r="H3" s="1"/>
  <c r="I3" s="1"/>
  <c r="J3" s="1"/>
  <c r="G2"/>
  <c r="H2" s="1"/>
  <c r="I2" s="1"/>
  <c r="J2" s="1"/>
  <c r="A2"/>
  <c r="G5" i="13"/>
  <c r="G4"/>
  <c r="H4" s="1"/>
  <c r="I4" s="1"/>
  <c r="J4" s="1"/>
  <c r="G3"/>
  <c r="H3" s="1"/>
  <c r="I3" s="1"/>
  <c r="J3" s="1"/>
  <c r="G2"/>
  <c r="H2" s="1"/>
  <c r="I2" s="1"/>
  <c r="J2" s="1"/>
  <c r="A2"/>
  <c r="G5" i="4"/>
  <c r="G4"/>
  <c r="H4" s="1"/>
  <c r="I4" s="1"/>
  <c r="J4" s="1"/>
  <c r="G3"/>
  <c r="H3" s="1"/>
  <c r="I3" s="1"/>
  <c r="J3" s="1"/>
  <c r="G2"/>
  <c r="H2" s="1"/>
  <c r="I2" s="1"/>
  <c r="J2" s="1"/>
  <c r="A2"/>
  <c r="G5" i="3"/>
  <c r="G4"/>
  <c r="H4" s="1"/>
  <c r="I4" s="1"/>
  <c r="J4" s="1"/>
  <c r="G3"/>
  <c r="H3" s="1"/>
  <c r="I3" s="1"/>
  <c r="J3" s="1"/>
  <c r="G2"/>
  <c r="H2" s="1"/>
  <c r="I2" s="1"/>
  <c r="J2" s="1"/>
  <c r="A2"/>
  <c r="G5" i="11"/>
  <c r="G4"/>
  <c r="H4" s="1"/>
  <c r="I4" s="1"/>
  <c r="J4" s="1"/>
  <c r="G3"/>
  <c r="H3" s="1"/>
  <c r="I3" s="1"/>
  <c r="J3" s="1"/>
  <c r="G2"/>
  <c r="H2" s="1"/>
  <c r="I2" s="1"/>
  <c r="J2" s="1"/>
  <c r="A2"/>
  <c r="G5" i="10"/>
  <c r="G4"/>
  <c r="H4" s="1"/>
  <c r="I4" s="1"/>
  <c r="J4" s="1"/>
  <c r="G3"/>
  <c r="H3" s="1"/>
  <c r="I3" s="1"/>
  <c r="J3" s="1"/>
  <c r="G2"/>
  <c r="H2" s="1"/>
  <c r="I2" s="1"/>
  <c r="J2" s="1"/>
  <c r="A2"/>
  <c r="G5" i="9"/>
  <c r="G4"/>
  <c r="H4" s="1"/>
  <c r="I4" s="1"/>
  <c r="J4" s="1"/>
  <c r="G3"/>
  <c r="H3" s="1"/>
  <c r="I3" s="1"/>
  <c r="J3" s="1"/>
  <c r="G2"/>
  <c r="H2" s="1"/>
  <c r="I2" s="1"/>
  <c r="J2" s="1"/>
  <c r="A2"/>
  <c r="G5" i="8"/>
  <c r="G4"/>
  <c r="H4" s="1"/>
  <c r="I4" s="1"/>
  <c r="J4" s="1"/>
  <c r="G3"/>
  <c r="H3" s="1"/>
  <c r="I3" s="1"/>
  <c r="J3" s="1"/>
  <c r="G2"/>
  <c r="H2" s="1"/>
  <c r="I2" s="1"/>
  <c r="J2" s="1"/>
  <c r="G5" i="7"/>
  <c r="G4"/>
  <c r="H4" s="1"/>
  <c r="I4" s="1"/>
  <c r="J4" s="1"/>
  <c r="G3"/>
  <c r="H3" s="1"/>
  <c r="I3" s="1"/>
  <c r="J3" s="1"/>
  <c r="G2"/>
  <c r="H2" s="1"/>
  <c r="I2" s="1"/>
  <c r="J2" s="1"/>
  <c r="A2"/>
  <c r="A2" i="5"/>
  <c r="G5" i="6"/>
  <c r="G4"/>
  <c r="H4" s="1"/>
  <c r="I4" s="1"/>
  <c r="J4" s="1"/>
  <c r="G3"/>
  <c r="H3" s="1"/>
  <c r="I3" s="1"/>
  <c r="J3" s="1"/>
  <c r="G2"/>
  <c r="H2" s="1"/>
  <c r="I2" s="1"/>
  <c r="J2" s="1"/>
  <c r="A2"/>
  <c r="A2" i="2"/>
  <c r="T3" i="1"/>
  <c r="S4"/>
  <c r="S2"/>
  <c r="R3"/>
  <c r="Q4"/>
  <c r="Q2"/>
  <c r="P3"/>
  <c r="O4"/>
  <c r="O2"/>
  <c r="N3"/>
  <c r="M4"/>
  <c r="M2"/>
  <c r="K3"/>
  <c r="J4"/>
  <c r="J2"/>
  <c r="I3"/>
  <c r="H4"/>
  <c r="H2"/>
  <c r="G3"/>
  <c r="F3"/>
  <c r="E3"/>
  <c r="T4"/>
  <c r="T2"/>
  <c r="S3"/>
  <c r="R4"/>
  <c r="R2"/>
  <c r="Q3"/>
  <c r="P4"/>
  <c r="P2"/>
  <c r="O3"/>
  <c r="N4"/>
  <c r="N2"/>
  <c r="M3"/>
  <c r="K4"/>
  <c r="K2"/>
  <c r="J3"/>
  <c r="I4"/>
  <c r="I2"/>
  <c r="H3"/>
  <c r="G4"/>
  <c r="G2"/>
  <c r="F4"/>
  <c r="F2"/>
  <c r="E4"/>
  <c r="E2"/>
  <c r="G5" i="5"/>
  <c r="G4"/>
  <c r="H4" s="1"/>
  <c r="G3"/>
  <c r="H3" s="1"/>
  <c r="G2"/>
  <c r="H2" s="1"/>
  <c r="H4" i="2"/>
  <c r="H3"/>
  <c r="H2"/>
  <c r="G2"/>
  <c r="G4"/>
  <c r="G5"/>
  <c r="G3"/>
  <c r="A1" i="1" l="1"/>
  <c r="A1" i="12" s="1"/>
  <c r="A1" i="17" l="1"/>
  <c r="A1" i="18"/>
  <c r="A1" i="15"/>
  <c r="A1" i="16"/>
  <c r="A1" i="13"/>
  <c r="A1" i="14"/>
  <c r="A1" i="3"/>
  <c r="A1" i="4"/>
  <c r="A1" i="10"/>
  <c r="A1" i="11"/>
  <c r="A1" i="8"/>
  <c r="A1" i="9"/>
  <c r="A1" i="6"/>
  <c r="A1" i="7"/>
  <c r="A1" i="5"/>
  <c r="I2" s="1"/>
  <c r="J2" s="1"/>
  <c r="I3"/>
  <c r="J3" s="1"/>
  <c r="I4"/>
  <c r="J4" s="1"/>
  <c r="A1" i="2"/>
  <c r="D3" i="1"/>
  <c r="D2"/>
  <c r="D4"/>
  <c r="I3" i="2" l="1"/>
  <c r="J3" s="1"/>
  <c r="I4"/>
  <c r="J4" s="1"/>
  <c r="I2"/>
  <c r="J2" s="1"/>
  <c r="L4" i="1"/>
  <c r="L3"/>
  <c r="L2"/>
</calcChain>
</file>

<file path=xl/sharedStrings.xml><?xml version="1.0" encoding="utf-8"?>
<sst xmlns="http://schemas.openxmlformats.org/spreadsheetml/2006/main" count="262" uniqueCount="34">
  <si>
    <t>France</t>
  </si>
  <si>
    <t>Espagne</t>
  </si>
  <si>
    <t>Trademark</t>
  </si>
  <si>
    <t>Numéro d'enregistrement</t>
  </si>
  <si>
    <t>Situation</t>
  </si>
  <si>
    <t>Belgique</t>
  </si>
  <si>
    <t>Suisse</t>
  </si>
  <si>
    <t>Autriche</t>
  </si>
  <si>
    <t>Pologne</t>
  </si>
  <si>
    <t>Pays-Bas</t>
  </si>
  <si>
    <t>Etats-Unis</t>
  </si>
  <si>
    <t>Grande-Bretagne</t>
  </si>
  <si>
    <t>Suède</t>
  </si>
  <si>
    <t>Corée du Sud</t>
  </si>
  <si>
    <t>Arabie Saoudite</t>
  </si>
  <si>
    <t>Norvège</t>
  </si>
  <si>
    <t>Italie</t>
  </si>
  <si>
    <t>Allemagne</t>
  </si>
  <si>
    <t>Australie</t>
  </si>
  <si>
    <t>Japon</t>
  </si>
  <si>
    <t>Deuz_TM</t>
  </si>
  <si>
    <t>Tapikid_TM</t>
  </si>
  <si>
    <t>Tapikid_DM</t>
  </si>
  <si>
    <t>Dessins et modèles</t>
  </si>
  <si>
    <t>Marques déposées</t>
  </si>
  <si>
    <t>#</t>
  </si>
  <si>
    <t>Catégorie</t>
  </si>
  <si>
    <t>Nom</t>
  </si>
  <si>
    <t>Date du 1er enregistrement</t>
  </si>
  <si>
    <t>Date du dernier renouvellement</t>
  </si>
  <si>
    <t>Date d'expiration</t>
  </si>
  <si>
    <t>Renouveller à partir du</t>
  </si>
  <si>
    <t>Droit de Propriété Intellectuelle</t>
  </si>
  <si>
    <t>Nom du dépôt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</si>
</sst>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>
      <alignment horizontal="center" vertical="top" wrapText="1"/>
    </xf>
    <xf numFmtId="0" fontId="4" fillId="2" borderId="1" xfId="1" applyFont="1" applyFill="1" applyBorder="1" applyAlignment="1" applyProtection="1">
      <alignment horizontal="center" vertical="top" wrapText="1"/>
    </xf>
  </cellXfs>
  <cellStyles count="2">
    <cellStyle name="Lien hypertexte" xfId="1" builtinId="8"/>
    <cellStyle name="Normal" xfId="0" builtinId="0"/>
  </cellStyles>
  <dxfs count="500"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theme="9" tint="-0.24994659260841701"/>
      </font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4"/>
  <sheetViews>
    <sheetView tabSelected="1" topLeftCell="B1" workbookViewId="0">
      <selection activeCell="B6" sqref="B6"/>
    </sheetView>
  </sheetViews>
  <sheetFormatPr baseColWidth="10" defaultRowHeight="15" outlineLevelCol="1"/>
  <cols>
    <col min="1" max="1" width="0" hidden="1" customWidth="1" outlineLevel="1"/>
    <col min="2" max="2" width="18.28515625" bestFit="1" customWidth="1" collapsed="1"/>
  </cols>
  <sheetData>
    <row r="1" spans="1:20" s="4" customFormat="1" ht="30">
      <c r="A1" s="5">
        <f ca="1">TODAY()</f>
        <v>42104</v>
      </c>
      <c r="B1" s="17" t="s">
        <v>32</v>
      </c>
      <c r="C1" s="23" t="s">
        <v>33</v>
      </c>
      <c r="D1" s="24" t="s">
        <v>17</v>
      </c>
      <c r="E1" s="24" t="s">
        <v>14</v>
      </c>
      <c r="F1" s="24" t="s">
        <v>18</v>
      </c>
      <c r="G1" s="24" t="s">
        <v>7</v>
      </c>
      <c r="H1" s="24" t="s">
        <v>5</v>
      </c>
      <c r="I1" s="24" t="s">
        <v>13</v>
      </c>
      <c r="J1" s="24" t="s">
        <v>10</v>
      </c>
      <c r="K1" s="24" t="s">
        <v>1</v>
      </c>
      <c r="L1" s="24" t="s">
        <v>0</v>
      </c>
      <c r="M1" s="24" t="s">
        <v>11</v>
      </c>
      <c r="N1" s="24" t="s">
        <v>16</v>
      </c>
      <c r="O1" s="24" t="s">
        <v>19</v>
      </c>
      <c r="P1" s="24" t="s">
        <v>15</v>
      </c>
      <c r="Q1" s="24" t="s">
        <v>9</v>
      </c>
      <c r="R1" s="24" t="s">
        <v>8</v>
      </c>
      <c r="S1" s="24" t="s">
        <v>12</v>
      </c>
      <c r="T1" s="24" t="s">
        <v>6</v>
      </c>
    </row>
    <row r="2" spans="1:20">
      <c r="B2" s="6" t="s">
        <v>24</v>
      </c>
      <c r="C2" s="21" t="s">
        <v>20</v>
      </c>
      <c r="D2" s="2">
        <f ca="1">VLOOKUP($C2,INDIRECT("'"&amp;D$1&amp;"'!C2:J10"),8,FALSE)</f>
        <v>3</v>
      </c>
      <c r="E2" s="2">
        <f ca="1">VLOOKUP($C2,INDIRECT("'"&amp;E$1&amp;"'!C2:J10"),8,FALSE)</f>
        <v>3</v>
      </c>
      <c r="F2" s="2">
        <f ca="1">VLOOKUP($C2,INDIRECT("'"&amp;F$1&amp;"'!C2:J10"),8,FALSE)</f>
        <v>3</v>
      </c>
      <c r="G2" s="2">
        <f ca="1">VLOOKUP($C2,INDIRECT("'"&amp;G$1&amp;"'!C2:J10"),8,FALSE)</f>
        <v>3</v>
      </c>
      <c r="H2" s="2">
        <f ca="1">VLOOKUP($C2,INDIRECT("'"&amp;H$1&amp;"'!C2:J10"),8,FALSE)</f>
        <v>3</v>
      </c>
      <c r="I2" s="2">
        <f ca="1">VLOOKUP($C2,INDIRECT("'"&amp;I$1&amp;"'!C2:J10"),8,FALSE)</f>
        <v>3</v>
      </c>
      <c r="J2" s="2">
        <f ca="1">VLOOKUP($C2,INDIRECT("'"&amp;J$1&amp;"'!C2:J10"),8,FALSE)</f>
        <v>3</v>
      </c>
      <c r="K2" s="2">
        <f ca="1">VLOOKUP($C2,INDIRECT("'"&amp;K$1&amp;"'!C2:J10"),8,FALSE)</f>
        <v>3</v>
      </c>
      <c r="L2" s="2">
        <f ca="1">VLOOKUP($C2,INDIRECT("'"&amp;L$1&amp;"'!C2:J10"),8,FALSE)</f>
        <v>0</v>
      </c>
      <c r="M2" s="2">
        <f ca="1">VLOOKUP($C2,INDIRECT("'"&amp;M$1&amp;"'!C2:J10"),8,FALSE)</f>
        <v>3</v>
      </c>
      <c r="N2" s="2">
        <f ca="1">VLOOKUP($C2,INDIRECT("'"&amp;N$1&amp;"'!C2:J10"),8,FALSE)</f>
        <v>3</v>
      </c>
      <c r="O2" s="2">
        <f ca="1">VLOOKUP($C2,INDIRECT("'"&amp;O$1&amp;"'!C2:J10"),8,FALSE)</f>
        <v>3</v>
      </c>
      <c r="P2" s="2">
        <f ca="1">VLOOKUP($C2,INDIRECT("'"&amp;P$1&amp;"'!C2:J10"),8,FALSE)</f>
        <v>3</v>
      </c>
      <c r="Q2" s="2">
        <f ca="1">VLOOKUP($C2,INDIRECT("'"&amp;Q$1&amp;"'!C2:J10"),8,FALSE)</f>
        <v>3</v>
      </c>
      <c r="R2" s="2">
        <f ca="1">VLOOKUP($C2,INDIRECT("'"&amp;R$1&amp;"'!C2:J10"),8,FALSE)</f>
        <v>3</v>
      </c>
      <c r="S2" s="2">
        <f ca="1">VLOOKUP($C2,INDIRECT("'"&amp;S$1&amp;"'!C2:J10"),8,FALSE)</f>
        <v>3</v>
      </c>
      <c r="T2" s="2">
        <f ca="1">VLOOKUP($C2,INDIRECT("'"&amp;T$1&amp;"'!C2:J10"),8,FALSE)</f>
        <v>3</v>
      </c>
    </row>
    <row r="3" spans="1:20">
      <c r="B3" s="10"/>
      <c r="C3" s="22" t="s">
        <v>21</v>
      </c>
      <c r="D3" s="20">
        <f ca="1">VLOOKUP($C3,INDIRECT("'"&amp;D$1&amp;"'!C2:J10"),8,FALSE)</f>
        <v>3</v>
      </c>
      <c r="E3" s="20">
        <f ca="1">VLOOKUP($C3,INDIRECT("'"&amp;E$1&amp;"'!C2:J10"),8,FALSE)</f>
        <v>3</v>
      </c>
      <c r="F3" s="20">
        <f ca="1">VLOOKUP($C3,INDIRECT("'"&amp;F$1&amp;"'!C2:J10"),8,FALSE)</f>
        <v>3</v>
      </c>
      <c r="G3" s="20">
        <f ca="1">VLOOKUP($C3,INDIRECT("'"&amp;G$1&amp;"'!C2:J10"),8,FALSE)</f>
        <v>3</v>
      </c>
      <c r="H3" s="20">
        <f ca="1">VLOOKUP($C3,INDIRECT("'"&amp;H$1&amp;"'!C2:J10"),8,FALSE)</f>
        <v>3</v>
      </c>
      <c r="I3" s="20">
        <f ca="1">VLOOKUP($C3,INDIRECT("'"&amp;I$1&amp;"'!C2:J10"),8,FALSE)</f>
        <v>3</v>
      </c>
      <c r="J3" s="20">
        <f ca="1">VLOOKUP($C3,INDIRECT("'"&amp;J$1&amp;"'!C2:J10"),8,FALSE)</f>
        <v>3</v>
      </c>
      <c r="K3" s="20">
        <f ca="1">VLOOKUP($C3,INDIRECT("'"&amp;K$1&amp;"'!C2:J10"),8,FALSE)</f>
        <v>3</v>
      </c>
      <c r="L3" s="20">
        <f ca="1">VLOOKUP($C3,INDIRECT("'"&amp;L$1&amp;"'!C2:J10"),8,FALSE)</f>
        <v>0</v>
      </c>
      <c r="M3" s="20">
        <f ca="1">VLOOKUP($C3,INDIRECT("'"&amp;M$1&amp;"'!C2:J10"),8,FALSE)</f>
        <v>3</v>
      </c>
      <c r="N3" s="20">
        <f ca="1">VLOOKUP($C3,INDIRECT("'"&amp;N$1&amp;"'!C2:J10"),8,FALSE)</f>
        <v>3</v>
      </c>
      <c r="O3" s="20">
        <f ca="1">VLOOKUP($C3,INDIRECT("'"&amp;O$1&amp;"'!C2:J10"),8,FALSE)</f>
        <v>3</v>
      </c>
      <c r="P3" s="20">
        <f ca="1">VLOOKUP($C3,INDIRECT("'"&amp;P$1&amp;"'!C2:J10"),8,FALSE)</f>
        <v>3</v>
      </c>
      <c r="Q3" s="20">
        <f ca="1">VLOOKUP($C3,INDIRECT("'"&amp;Q$1&amp;"'!C2:J10"),8,FALSE)</f>
        <v>3</v>
      </c>
      <c r="R3" s="20">
        <f ca="1">VLOOKUP($C3,INDIRECT("'"&amp;R$1&amp;"'!C2:J10"),8,FALSE)</f>
        <v>3</v>
      </c>
      <c r="S3" s="20">
        <f ca="1">VLOOKUP($C3,INDIRECT("'"&amp;S$1&amp;"'!C2:J10"),8,FALSE)</f>
        <v>3</v>
      </c>
      <c r="T3" s="20">
        <f ca="1">VLOOKUP($C3,INDIRECT("'"&amp;T$1&amp;"'!C2:J10"),8,FALSE)</f>
        <v>3</v>
      </c>
    </row>
    <row r="4" spans="1:20">
      <c r="B4" t="s">
        <v>23</v>
      </c>
      <c r="C4" s="21" t="s">
        <v>22</v>
      </c>
      <c r="D4" s="2">
        <f ca="1">VLOOKUP($C4,INDIRECT("'"&amp;D$1&amp;"'!C2:J10"),8,FALSE)</f>
        <v>3</v>
      </c>
      <c r="E4" s="2">
        <f ca="1">VLOOKUP($C4,INDIRECT("'"&amp;E$1&amp;"'!C2:J10"),8,FALSE)</f>
        <v>3</v>
      </c>
      <c r="F4" s="2">
        <f ca="1">VLOOKUP($C4,INDIRECT("'"&amp;F$1&amp;"'!C2:J10"),8,FALSE)</f>
        <v>3</v>
      </c>
      <c r="G4" s="2">
        <f ca="1">VLOOKUP($C4,INDIRECT("'"&amp;G$1&amp;"'!C2:J10"),8,FALSE)</f>
        <v>3</v>
      </c>
      <c r="H4" s="2">
        <f ca="1">VLOOKUP($C4,INDIRECT("'"&amp;H$1&amp;"'!C2:J10"),8,FALSE)</f>
        <v>3</v>
      </c>
      <c r="I4" s="2">
        <f ca="1">VLOOKUP($C4,INDIRECT("'"&amp;I$1&amp;"'!C2:J10"),8,FALSE)</f>
        <v>3</v>
      </c>
      <c r="J4" s="2">
        <f ca="1">VLOOKUP($C4,INDIRECT("'"&amp;J$1&amp;"'!C2:J10"),8,FALSE)</f>
        <v>3</v>
      </c>
      <c r="K4" s="2">
        <f ca="1">VLOOKUP($C4,INDIRECT("'"&amp;K$1&amp;"'!C2:J10"),8,FALSE)</f>
        <v>3</v>
      </c>
      <c r="L4" s="2">
        <f ca="1">VLOOKUP($C4,INDIRECT("'"&amp;L$1&amp;"'!C2:J10"),8,FALSE)</f>
        <v>0</v>
      </c>
      <c r="M4" s="2">
        <f ca="1">VLOOKUP($C4,INDIRECT("'"&amp;M$1&amp;"'!C2:J10"),8,FALSE)</f>
        <v>3</v>
      </c>
      <c r="N4" s="2">
        <f ca="1">VLOOKUP($C4,INDIRECT("'"&amp;N$1&amp;"'!C2:J10"),8,FALSE)</f>
        <v>3</v>
      </c>
      <c r="O4" s="2">
        <f ca="1">VLOOKUP($C4,INDIRECT("'"&amp;O$1&amp;"'!C2:J10"),8,FALSE)</f>
        <v>3</v>
      </c>
      <c r="P4" s="2">
        <f ca="1">VLOOKUP($C4,INDIRECT("'"&amp;P$1&amp;"'!C2:J10"),8,FALSE)</f>
        <v>3</v>
      </c>
      <c r="Q4" s="2">
        <f ca="1">VLOOKUP($C4,INDIRECT("'"&amp;Q$1&amp;"'!C2:J10"),8,FALSE)</f>
        <v>3</v>
      </c>
      <c r="R4" s="2">
        <f ca="1">VLOOKUP($C4,INDIRECT("'"&amp;R$1&amp;"'!C2:J10"),8,FALSE)</f>
        <v>3</v>
      </c>
      <c r="S4" s="2">
        <f ca="1">VLOOKUP($C4,INDIRECT("'"&amp;S$1&amp;"'!C2:J10"),8,FALSE)</f>
        <v>3</v>
      </c>
      <c r="T4" s="2">
        <f ca="1">VLOOKUP($C4,INDIRECT("'"&amp;T$1&amp;"'!C2:J10"),8,FALSE)</f>
        <v>3</v>
      </c>
    </row>
  </sheetData>
  <mergeCells count="1">
    <mergeCell ref="B2:B3"/>
  </mergeCells>
  <conditionalFormatting sqref="D2">
    <cfRule type="iconSet" priority="38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L2:L4">
    <cfRule type="iconSet" priority="37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K2">
    <cfRule type="iconSet" priority="36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D2:D4">
    <cfRule type="iconSet" priority="33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E2">
    <cfRule type="iconSet" priority="32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E2:E4">
    <cfRule type="iconSet" priority="31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F2">
    <cfRule type="iconSet" priority="30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F2:F4">
    <cfRule type="iconSet" priority="29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G2">
    <cfRule type="iconSet" priority="28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G2:G4">
    <cfRule type="iconSet" priority="27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H2">
    <cfRule type="iconSet" priority="26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H2:H4">
    <cfRule type="iconSet" priority="25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I2">
    <cfRule type="iconSet" priority="24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I2:I4">
    <cfRule type="iconSet" priority="23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J2">
    <cfRule type="iconSet" priority="22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J2:J4">
    <cfRule type="iconSet" priority="21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K2">
    <cfRule type="iconSet" priority="20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K2:K4">
    <cfRule type="iconSet" priority="19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L2">
    <cfRule type="iconSet" priority="18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L2:L4">
    <cfRule type="iconSet" priority="17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M2">
    <cfRule type="iconSet" priority="16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M2:M4">
    <cfRule type="iconSet" priority="15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N2">
    <cfRule type="iconSet" priority="14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N2:N4">
    <cfRule type="iconSet" priority="13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O2">
    <cfRule type="iconSet" priority="12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O2:O4">
    <cfRule type="iconSet" priority="11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P2">
    <cfRule type="iconSet" priority="10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P2:P4">
    <cfRule type="iconSet" priority="9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Q2">
    <cfRule type="iconSet" priority="8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Q2:Q4">
    <cfRule type="iconSet" priority="7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R2">
    <cfRule type="iconSet" priority="6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R2:R4">
    <cfRule type="iconSet" priority="5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S2">
    <cfRule type="iconSet" priority="4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S2:S4">
    <cfRule type="iconSet" priority="3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T2">
    <cfRule type="iconSet" priority="2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T2:T4">
    <cfRule type="iconSet" priority="1">
      <iconSet iconSet="4TrafficLights" showValue="0" reverse="1">
        <cfvo type="percent" val="0"/>
        <cfvo type="num" val="1"/>
        <cfvo type="num" val="2"/>
        <cfvo type="num" val="3"/>
      </iconSet>
    </cfRule>
  </conditionalFormatting>
  <hyperlinks>
    <hyperlink ref="D1" location="Allemagne!A1" display="Allemagne"/>
    <hyperlink ref="E1" location="'Arabie Saoudite'!A1" display="Arabie Saoudite"/>
    <hyperlink ref="F1" location="Australie!A1" display="Australie"/>
    <hyperlink ref="G1" location="Autriche!A1" display="Autriche"/>
    <hyperlink ref="H1" location="Belgique!A1" display="Belgique"/>
    <hyperlink ref="I1" location="'Corée du Sud'!A1" display="Corée du Sud"/>
    <hyperlink ref="J1" location="'Etats-Unis'!A1" display="Etats-Unis"/>
    <hyperlink ref="K1" location="Espagne!A1" display="Espagne"/>
    <hyperlink ref="L1" location="France!A1" display="France"/>
    <hyperlink ref="M1" location="'Grande-Bretagne'!A1" display="Grande-Bretagne"/>
    <hyperlink ref="N1" location="Italie!A1" display="Italie"/>
    <hyperlink ref="O1" location="Japon!A1" display="Japon"/>
    <hyperlink ref="P1" location="Norvège!A1" display="Norvège"/>
    <hyperlink ref="Q1" location="'Pays-Bas'!A1" display="Pays-Bas"/>
    <hyperlink ref="R1" location="Pologne!A1" display="Pologne"/>
    <hyperlink ref="S1" location="Suède!A1" display="Suède"/>
    <hyperlink ref="T1" location="Suisse!A1" display="Suisse"/>
  </hyperlink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8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>
        <v>3696347</v>
      </c>
      <c r="E2" s="8">
        <v>40151</v>
      </c>
      <c r="F2" s="8">
        <v>40151</v>
      </c>
      <c r="G2" s="8">
        <f>IF(F2="","",EDATE(F2,120)-1)</f>
        <v>43802</v>
      </c>
      <c r="H2" s="8">
        <f>IF(G2="","",EDATE(G2,-6))</f>
        <v>43619</v>
      </c>
      <c r="I2" s="9" t="str">
        <f ca="1">IF(H2="","AUCUN",IF($A$1&lt;H2,"OK",IF(AND($A$1&gt;=H2,$A$1&lt;=G2),"RENOUVELER","EXPIRE")))</f>
        <v>OK</v>
      </c>
      <c r="J2">
        <f ca="1">IF(I2="AUCUN",3,IF(I2="OK",0,IF(I2="RENOUVELER",1,2)))</f>
        <v>0</v>
      </c>
    </row>
    <row r="3" spans="1:10">
      <c r="B3" s="10"/>
      <c r="C3" s="11" t="s">
        <v>21</v>
      </c>
      <c r="D3" s="11">
        <v>3785290</v>
      </c>
      <c r="E3" s="12">
        <v>40508</v>
      </c>
      <c r="F3" s="12">
        <v>40508</v>
      </c>
      <c r="G3" s="12">
        <f>IF(F3="","",EDATE(F3,120)-1)</f>
        <v>44160</v>
      </c>
      <c r="H3" s="12">
        <f>IF(G3="","",EDATE(G3,-6))</f>
        <v>43976</v>
      </c>
      <c r="I3" s="13" t="str">
        <f ca="1">IF(H3="","AUCUN",IF($A$1&lt;H3,"OK",IF(AND($A$1&gt;=H3,$A$1&lt;=G3),"RENOUVELER","EXPIRE")))</f>
        <v>OK</v>
      </c>
      <c r="J3">
        <f ca="1">IF(I3="AUCUN",3,IF(I3="OK",0,IF(I3="RENOUVELER",1,2)))</f>
        <v>0</v>
      </c>
    </row>
    <row r="4" spans="1:10">
      <c r="B4" t="s">
        <v>23</v>
      </c>
      <c r="C4" t="s">
        <v>22</v>
      </c>
      <c r="D4">
        <v>3785290</v>
      </c>
      <c r="E4" s="1">
        <v>40508</v>
      </c>
      <c r="F4" s="1">
        <v>40508</v>
      </c>
      <c r="G4" s="1">
        <f>IF(F4="","",EDATE(F4,60)-1)</f>
        <v>42333</v>
      </c>
      <c r="H4" s="1">
        <f>IF(G4="","",EDATE(G4,-6))</f>
        <v>42149</v>
      </c>
      <c r="I4" s="3" t="str">
        <f ca="1">IF(H4="","AUCUN",IF($A$1&lt;H4,"OK",IF(AND($A$1&gt;=H4,$A$1&lt;=G4),"RENOUVELER","EXPIRE")))</f>
        <v>OK</v>
      </c>
      <c r="J4">
        <f ca="1">IF(I4="AUCUN",3,IF(I4="OK",0,IF(I4="RENOUVELER",1,2)))</f>
        <v>0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497" priority="4" operator="containsText" text="AUCUN">
      <formula>NOT(ISERROR(SEARCH("AUCUN",I2)))</formula>
    </cfRule>
    <cfRule type="containsText" dxfId="498" priority="3" operator="containsText" text="EXPIRE">
      <formula>NOT(ISERROR(SEARCH("EXPIRE",I2)))</formula>
    </cfRule>
    <cfRule type="containsText" dxfId="499" priority="2" operator="containsText" text="RENOUVELER">
      <formula>NOT(ISERROR(SEARCH("RENOUVELER",I2)))</formula>
    </cfRule>
    <cfRule type="containsText" dxfId="496" priority="1" operator="containsText" text="OK">
      <formula>NOT(ISERROR(SEARCH("OK",I2)))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255" priority="13" operator="containsText" text="OK">
      <formula>NOT(ISERROR(SEARCH("OK",I2)))</formula>
    </cfRule>
    <cfRule type="containsText" dxfId="254" priority="14" operator="containsText" text="RENOUVELER">
      <formula>NOT(ISERROR(SEARCH("RENOUVELER",I2)))</formula>
    </cfRule>
    <cfRule type="containsText" dxfId="253" priority="15" operator="containsText" text="EXPIRE">
      <formula>NOT(ISERROR(SEARCH("EXPIRE",I2)))</formula>
    </cfRule>
    <cfRule type="containsText" dxfId="252" priority="16" operator="containsText" text="AUCUN">
      <formula>NOT(ISERROR(SEARCH("AUCUN",I2)))</formula>
    </cfRule>
  </conditionalFormatting>
  <conditionalFormatting sqref="I2:I4">
    <cfRule type="containsText" dxfId="247" priority="9" operator="containsText" text="OK">
      <formula>NOT(ISERROR(SEARCH("OK",I2)))</formula>
    </cfRule>
    <cfRule type="containsText" dxfId="246" priority="10" operator="containsText" text="RENOUVELER">
      <formula>NOT(ISERROR(SEARCH("RENOUVELER",I2)))</formula>
    </cfRule>
    <cfRule type="containsText" dxfId="245" priority="11" operator="containsText" text="EXPIRE">
      <formula>NOT(ISERROR(SEARCH("EXPIRE",I2)))</formula>
    </cfRule>
    <cfRule type="containsText" dxfId="244" priority="12" operator="containsText" text="AUCUN">
      <formula>NOT(ISERROR(SEARCH("AUCUN",I2)))</formula>
    </cfRule>
  </conditionalFormatting>
  <conditionalFormatting sqref="I2:I4">
    <cfRule type="containsText" dxfId="239" priority="5" operator="containsText" text="OK">
      <formula>NOT(ISERROR(SEARCH("OK",I2)))</formula>
    </cfRule>
    <cfRule type="containsText" dxfId="238" priority="6" operator="containsText" text="RENOUVELER">
      <formula>NOT(ISERROR(SEARCH("RENOUVELER",I2)))</formula>
    </cfRule>
    <cfRule type="containsText" dxfId="237" priority="7" operator="containsText" text="EXPIRE">
      <formula>NOT(ISERROR(SEARCH("EXPIRE",I2)))</formula>
    </cfRule>
    <cfRule type="containsText" dxfId="236" priority="8" operator="containsText" text="AUCUN">
      <formula>NOT(ISERROR(SEARCH("AUCUN",I2)))</formula>
    </cfRule>
  </conditionalFormatting>
  <conditionalFormatting sqref="I2:I4">
    <cfRule type="containsText" dxfId="231" priority="1" operator="containsText" text="OK">
      <formula>NOT(ISERROR(SEARCH("OK",I2)))</formula>
    </cfRule>
    <cfRule type="containsText" dxfId="230" priority="2" operator="containsText" text="RENOUVELER">
      <formula>NOT(ISERROR(SEARCH("RENOUVELER",I2)))</formula>
    </cfRule>
    <cfRule type="containsText" dxfId="229" priority="3" operator="containsText" text="EXPIRE">
      <formula>NOT(ISERROR(SEARCH("EXPIRE",I2)))</formula>
    </cfRule>
    <cfRule type="containsText" dxfId="228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223" priority="13" operator="containsText" text="OK">
      <formula>NOT(ISERROR(SEARCH("OK",I2)))</formula>
    </cfRule>
    <cfRule type="containsText" dxfId="222" priority="14" operator="containsText" text="RENOUVELER">
      <formula>NOT(ISERROR(SEARCH("RENOUVELER",I2)))</formula>
    </cfRule>
    <cfRule type="containsText" dxfId="221" priority="15" operator="containsText" text="EXPIRE">
      <formula>NOT(ISERROR(SEARCH("EXPIRE",I2)))</formula>
    </cfRule>
    <cfRule type="containsText" dxfId="220" priority="16" operator="containsText" text="AUCUN">
      <formula>NOT(ISERROR(SEARCH("AUCUN",I2)))</formula>
    </cfRule>
  </conditionalFormatting>
  <conditionalFormatting sqref="I2:I4">
    <cfRule type="containsText" dxfId="215" priority="9" operator="containsText" text="OK">
      <formula>NOT(ISERROR(SEARCH("OK",I2)))</formula>
    </cfRule>
    <cfRule type="containsText" dxfId="214" priority="10" operator="containsText" text="RENOUVELER">
      <formula>NOT(ISERROR(SEARCH("RENOUVELER",I2)))</formula>
    </cfRule>
    <cfRule type="containsText" dxfId="213" priority="11" operator="containsText" text="EXPIRE">
      <formula>NOT(ISERROR(SEARCH("EXPIRE",I2)))</formula>
    </cfRule>
    <cfRule type="containsText" dxfId="212" priority="12" operator="containsText" text="AUCUN">
      <formula>NOT(ISERROR(SEARCH("AUCUN",I2)))</formula>
    </cfRule>
  </conditionalFormatting>
  <conditionalFormatting sqref="I2:I4">
    <cfRule type="containsText" dxfId="207" priority="5" operator="containsText" text="OK">
      <formula>NOT(ISERROR(SEARCH("OK",I2)))</formula>
    </cfRule>
    <cfRule type="containsText" dxfId="206" priority="6" operator="containsText" text="RENOUVELER">
      <formula>NOT(ISERROR(SEARCH("RENOUVELER",I2)))</formula>
    </cfRule>
    <cfRule type="containsText" dxfId="205" priority="7" operator="containsText" text="EXPIRE">
      <formula>NOT(ISERROR(SEARCH("EXPIRE",I2)))</formula>
    </cfRule>
    <cfRule type="containsText" dxfId="204" priority="8" operator="containsText" text="AUCUN">
      <formula>NOT(ISERROR(SEARCH("AUCUN",I2)))</formula>
    </cfRule>
  </conditionalFormatting>
  <conditionalFormatting sqref="I2:I4">
    <cfRule type="containsText" dxfId="199" priority="1" operator="containsText" text="OK">
      <formula>NOT(ISERROR(SEARCH("OK",I2)))</formula>
    </cfRule>
    <cfRule type="containsText" dxfId="198" priority="2" operator="containsText" text="RENOUVELER">
      <formula>NOT(ISERROR(SEARCH("RENOUVELER",I2)))</formula>
    </cfRule>
    <cfRule type="containsText" dxfId="197" priority="3" operator="containsText" text="EXPIRE">
      <formula>NOT(ISERROR(SEARCH("EXPIRE",I2)))</formula>
    </cfRule>
    <cfRule type="containsText" dxfId="196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191" priority="13" operator="containsText" text="OK">
      <formula>NOT(ISERROR(SEARCH("OK",I2)))</formula>
    </cfRule>
    <cfRule type="containsText" dxfId="190" priority="14" operator="containsText" text="RENOUVELER">
      <formula>NOT(ISERROR(SEARCH("RENOUVELER",I2)))</formula>
    </cfRule>
    <cfRule type="containsText" dxfId="189" priority="15" operator="containsText" text="EXPIRE">
      <formula>NOT(ISERROR(SEARCH("EXPIRE",I2)))</formula>
    </cfRule>
    <cfRule type="containsText" dxfId="188" priority="16" operator="containsText" text="AUCUN">
      <formula>NOT(ISERROR(SEARCH("AUCUN",I2)))</formula>
    </cfRule>
  </conditionalFormatting>
  <conditionalFormatting sqref="I2:I4">
    <cfRule type="containsText" dxfId="183" priority="9" operator="containsText" text="OK">
      <formula>NOT(ISERROR(SEARCH("OK",I2)))</formula>
    </cfRule>
    <cfRule type="containsText" dxfId="182" priority="10" operator="containsText" text="RENOUVELER">
      <formula>NOT(ISERROR(SEARCH("RENOUVELER",I2)))</formula>
    </cfRule>
    <cfRule type="containsText" dxfId="181" priority="11" operator="containsText" text="EXPIRE">
      <formula>NOT(ISERROR(SEARCH("EXPIRE",I2)))</formula>
    </cfRule>
    <cfRule type="containsText" dxfId="180" priority="12" operator="containsText" text="AUCUN">
      <formula>NOT(ISERROR(SEARCH("AUCUN",I2)))</formula>
    </cfRule>
  </conditionalFormatting>
  <conditionalFormatting sqref="I2:I4">
    <cfRule type="containsText" dxfId="175" priority="5" operator="containsText" text="OK">
      <formula>NOT(ISERROR(SEARCH("OK",I2)))</formula>
    </cfRule>
    <cfRule type="containsText" dxfId="174" priority="6" operator="containsText" text="RENOUVELER">
      <formula>NOT(ISERROR(SEARCH("RENOUVELER",I2)))</formula>
    </cfRule>
    <cfRule type="containsText" dxfId="173" priority="7" operator="containsText" text="EXPIRE">
      <formula>NOT(ISERROR(SEARCH("EXPIRE",I2)))</formula>
    </cfRule>
    <cfRule type="containsText" dxfId="172" priority="8" operator="containsText" text="AUCUN">
      <formula>NOT(ISERROR(SEARCH("AUCUN",I2)))</formula>
    </cfRule>
  </conditionalFormatting>
  <conditionalFormatting sqref="I2:I4">
    <cfRule type="containsText" dxfId="167" priority="1" operator="containsText" text="OK">
      <formula>NOT(ISERROR(SEARCH("OK",I2)))</formula>
    </cfRule>
    <cfRule type="containsText" dxfId="166" priority="2" operator="containsText" text="RENOUVELER">
      <formula>NOT(ISERROR(SEARCH("RENOUVELER",I2)))</formula>
    </cfRule>
    <cfRule type="containsText" dxfId="165" priority="3" operator="containsText" text="EXPIRE">
      <formula>NOT(ISERROR(SEARCH("EXPIRE",I2)))</formula>
    </cfRule>
    <cfRule type="containsText" dxfId="164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159" priority="13" operator="containsText" text="OK">
      <formula>NOT(ISERROR(SEARCH("OK",I2)))</formula>
    </cfRule>
    <cfRule type="containsText" dxfId="158" priority="14" operator="containsText" text="RENOUVELER">
      <formula>NOT(ISERROR(SEARCH("RENOUVELER",I2)))</formula>
    </cfRule>
    <cfRule type="containsText" dxfId="157" priority="15" operator="containsText" text="EXPIRE">
      <formula>NOT(ISERROR(SEARCH("EXPIRE",I2)))</formula>
    </cfRule>
    <cfRule type="containsText" dxfId="156" priority="16" operator="containsText" text="AUCUN">
      <formula>NOT(ISERROR(SEARCH("AUCUN",I2)))</formula>
    </cfRule>
  </conditionalFormatting>
  <conditionalFormatting sqref="I2:I4">
    <cfRule type="containsText" dxfId="151" priority="9" operator="containsText" text="OK">
      <formula>NOT(ISERROR(SEARCH("OK",I2)))</formula>
    </cfRule>
    <cfRule type="containsText" dxfId="150" priority="10" operator="containsText" text="RENOUVELER">
      <formula>NOT(ISERROR(SEARCH("RENOUVELER",I2)))</formula>
    </cfRule>
    <cfRule type="containsText" dxfId="149" priority="11" operator="containsText" text="EXPIRE">
      <formula>NOT(ISERROR(SEARCH("EXPIRE",I2)))</formula>
    </cfRule>
    <cfRule type="containsText" dxfId="148" priority="12" operator="containsText" text="AUCUN">
      <formula>NOT(ISERROR(SEARCH("AUCUN",I2)))</formula>
    </cfRule>
  </conditionalFormatting>
  <conditionalFormatting sqref="I2:I4">
    <cfRule type="containsText" dxfId="143" priority="5" operator="containsText" text="OK">
      <formula>NOT(ISERROR(SEARCH("OK",I2)))</formula>
    </cfRule>
    <cfRule type="containsText" dxfId="142" priority="6" operator="containsText" text="RENOUVELER">
      <formula>NOT(ISERROR(SEARCH("RENOUVELER",I2)))</formula>
    </cfRule>
    <cfRule type="containsText" dxfId="141" priority="7" operator="containsText" text="EXPIRE">
      <formula>NOT(ISERROR(SEARCH("EXPIRE",I2)))</formula>
    </cfRule>
    <cfRule type="containsText" dxfId="140" priority="8" operator="containsText" text="AUCUN">
      <formula>NOT(ISERROR(SEARCH("AUCUN",I2)))</formula>
    </cfRule>
  </conditionalFormatting>
  <conditionalFormatting sqref="I2:I4">
    <cfRule type="containsText" dxfId="135" priority="1" operator="containsText" text="OK">
      <formula>NOT(ISERROR(SEARCH("OK",I2)))</formula>
    </cfRule>
    <cfRule type="containsText" dxfId="134" priority="2" operator="containsText" text="RENOUVELER">
      <formula>NOT(ISERROR(SEARCH("RENOUVELER",I2)))</formula>
    </cfRule>
    <cfRule type="containsText" dxfId="133" priority="3" operator="containsText" text="EXPIRE">
      <formula>NOT(ISERROR(SEARCH("EXPIRE",I2)))</formula>
    </cfRule>
    <cfRule type="containsText" dxfId="132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127" priority="13" operator="containsText" text="OK">
      <formula>NOT(ISERROR(SEARCH("OK",I2)))</formula>
    </cfRule>
    <cfRule type="containsText" dxfId="126" priority="14" operator="containsText" text="RENOUVELER">
      <formula>NOT(ISERROR(SEARCH("RENOUVELER",I2)))</formula>
    </cfRule>
    <cfRule type="containsText" dxfId="125" priority="15" operator="containsText" text="EXPIRE">
      <formula>NOT(ISERROR(SEARCH("EXPIRE",I2)))</formula>
    </cfRule>
    <cfRule type="containsText" dxfId="124" priority="16" operator="containsText" text="AUCUN">
      <formula>NOT(ISERROR(SEARCH("AUCUN",I2)))</formula>
    </cfRule>
  </conditionalFormatting>
  <conditionalFormatting sqref="I2:I4">
    <cfRule type="containsText" dxfId="119" priority="9" operator="containsText" text="OK">
      <formula>NOT(ISERROR(SEARCH("OK",I2)))</formula>
    </cfRule>
    <cfRule type="containsText" dxfId="118" priority="10" operator="containsText" text="RENOUVELER">
      <formula>NOT(ISERROR(SEARCH("RENOUVELER",I2)))</formula>
    </cfRule>
    <cfRule type="containsText" dxfId="117" priority="11" operator="containsText" text="EXPIRE">
      <formula>NOT(ISERROR(SEARCH("EXPIRE",I2)))</formula>
    </cfRule>
    <cfRule type="containsText" dxfId="116" priority="12" operator="containsText" text="AUCUN">
      <formula>NOT(ISERROR(SEARCH("AUCUN",I2)))</formula>
    </cfRule>
  </conditionalFormatting>
  <conditionalFormatting sqref="I2:I4">
    <cfRule type="containsText" dxfId="111" priority="5" operator="containsText" text="OK">
      <formula>NOT(ISERROR(SEARCH("OK",I2)))</formula>
    </cfRule>
    <cfRule type="containsText" dxfId="110" priority="6" operator="containsText" text="RENOUVELER">
      <formula>NOT(ISERROR(SEARCH("RENOUVELER",I2)))</formula>
    </cfRule>
    <cfRule type="containsText" dxfId="109" priority="7" operator="containsText" text="EXPIRE">
      <formula>NOT(ISERROR(SEARCH("EXPIRE",I2)))</formula>
    </cfRule>
    <cfRule type="containsText" dxfId="108" priority="8" operator="containsText" text="AUCUN">
      <formula>NOT(ISERROR(SEARCH("AUCUN",I2)))</formula>
    </cfRule>
  </conditionalFormatting>
  <conditionalFormatting sqref="I2:I4">
    <cfRule type="containsText" dxfId="103" priority="1" operator="containsText" text="OK">
      <formula>NOT(ISERROR(SEARCH("OK",I2)))</formula>
    </cfRule>
    <cfRule type="containsText" dxfId="102" priority="2" operator="containsText" text="RENOUVELER">
      <formula>NOT(ISERROR(SEARCH("RENOUVELER",I2)))</formula>
    </cfRule>
    <cfRule type="containsText" dxfId="101" priority="3" operator="containsText" text="EXPIRE">
      <formula>NOT(ISERROR(SEARCH("EXPIRE",I2)))</formula>
    </cfRule>
    <cfRule type="containsText" dxfId="100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95" priority="13" operator="containsText" text="OK">
      <formula>NOT(ISERROR(SEARCH("OK",I2)))</formula>
    </cfRule>
    <cfRule type="containsText" dxfId="94" priority="14" operator="containsText" text="RENOUVELER">
      <formula>NOT(ISERROR(SEARCH("RENOUVELER",I2)))</formula>
    </cfRule>
    <cfRule type="containsText" dxfId="93" priority="15" operator="containsText" text="EXPIRE">
      <formula>NOT(ISERROR(SEARCH("EXPIRE",I2)))</formula>
    </cfRule>
    <cfRule type="containsText" dxfId="92" priority="16" operator="containsText" text="AUCUN">
      <formula>NOT(ISERROR(SEARCH("AUCUN",I2)))</formula>
    </cfRule>
  </conditionalFormatting>
  <conditionalFormatting sqref="I2:I4">
    <cfRule type="containsText" dxfId="87" priority="9" operator="containsText" text="OK">
      <formula>NOT(ISERROR(SEARCH("OK",I2)))</formula>
    </cfRule>
    <cfRule type="containsText" dxfId="86" priority="10" operator="containsText" text="RENOUVELER">
      <formula>NOT(ISERROR(SEARCH("RENOUVELER",I2)))</formula>
    </cfRule>
    <cfRule type="containsText" dxfId="85" priority="11" operator="containsText" text="EXPIRE">
      <formula>NOT(ISERROR(SEARCH("EXPIRE",I2)))</formula>
    </cfRule>
    <cfRule type="containsText" dxfId="84" priority="12" operator="containsText" text="AUCUN">
      <formula>NOT(ISERROR(SEARCH("AUCUN",I2)))</formula>
    </cfRule>
  </conditionalFormatting>
  <conditionalFormatting sqref="I2:I4">
    <cfRule type="containsText" dxfId="79" priority="5" operator="containsText" text="OK">
      <formula>NOT(ISERROR(SEARCH("OK",I2)))</formula>
    </cfRule>
    <cfRule type="containsText" dxfId="78" priority="6" operator="containsText" text="RENOUVELER">
      <formula>NOT(ISERROR(SEARCH("RENOUVELER",I2)))</formula>
    </cfRule>
    <cfRule type="containsText" dxfId="77" priority="7" operator="containsText" text="EXPIRE">
      <formula>NOT(ISERROR(SEARCH("EXPIRE",I2)))</formula>
    </cfRule>
    <cfRule type="containsText" dxfId="76" priority="8" operator="containsText" text="AUCUN">
      <formula>NOT(ISERROR(SEARCH("AUCUN",I2)))</formula>
    </cfRule>
  </conditionalFormatting>
  <conditionalFormatting sqref="I2:I4">
    <cfRule type="containsText" dxfId="71" priority="1" operator="containsText" text="OK">
      <formula>NOT(ISERROR(SEARCH("OK",I2)))</formula>
    </cfRule>
    <cfRule type="containsText" dxfId="70" priority="2" operator="containsText" text="RENOUVELER">
      <formula>NOT(ISERROR(SEARCH("RENOUVELER",I2)))</formula>
    </cfRule>
    <cfRule type="containsText" dxfId="69" priority="3" operator="containsText" text="EXPIRE">
      <formula>NOT(ISERROR(SEARCH("EXPIRE",I2)))</formula>
    </cfRule>
    <cfRule type="containsText" dxfId="68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63" priority="13" operator="containsText" text="OK">
      <formula>NOT(ISERROR(SEARCH("OK",I2)))</formula>
    </cfRule>
    <cfRule type="containsText" dxfId="62" priority="14" operator="containsText" text="RENOUVELER">
      <formula>NOT(ISERROR(SEARCH("RENOUVELER",I2)))</formula>
    </cfRule>
    <cfRule type="containsText" dxfId="61" priority="15" operator="containsText" text="EXPIRE">
      <formula>NOT(ISERROR(SEARCH("EXPIRE",I2)))</formula>
    </cfRule>
    <cfRule type="containsText" dxfId="60" priority="16" operator="containsText" text="AUCUN">
      <formula>NOT(ISERROR(SEARCH("AUCUN",I2)))</formula>
    </cfRule>
  </conditionalFormatting>
  <conditionalFormatting sqref="I2:I4">
    <cfRule type="containsText" dxfId="55" priority="9" operator="containsText" text="OK">
      <formula>NOT(ISERROR(SEARCH("OK",I2)))</formula>
    </cfRule>
    <cfRule type="containsText" dxfId="54" priority="10" operator="containsText" text="RENOUVELER">
      <formula>NOT(ISERROR(SEARCH("RENOUVELER",I2)))</formula>
    </cfRule>
    <cfRule type="containsText" dxfId="53" priority="11" operator="containsText" text="EXPIRE">
      <formula>NOT(ISERROR(SEARCH("EXPIRE",I2)))</formula>
    </cfRule>
    <cfRule type="containsText" dxfId="52" priority="12" operator="containsText" text="AUCUN">
      <formula>NOT(ISERROR(SEARCH("AUCUN",I2)))</formula>
    </cfRule>
  </conditionalFormatting>
  <conditionalFormatting sqref="I2:I4">
    <cfRule type="containsText" dxfId="47" priority="5" operator="containsText" text="OK">
      <formula>NOT(ISERROR(SEARCH("OK",I2)))</formula>
    </cfRule>
    <cfRule type="containsText" dxfId="46" priority="6" operator="containsText" text="RENOUVELER">
      <formula>NOT(ISERROR(SEARCH("RENOUVELER",I2)))</formula>
    </cfRule>
    <cfRule type="containsText" dxfId="45" priority="7" operator="containsText" text="EXPIRE">
      <formula>NOT(ISERROR(SEARCH("EXPIRE",I2)))</formula>
    </cfRule>
    <cfRule type="containsText" dxfId="44" priority="8" operator="containsText" text="AUCUN">
      <formula>NOT(ISERROR(SEARCH("AUCUN",I2)))</formula>
    </cfRule>
  </conditionalFormatting>
  <conditionalFormatting sqref="I2:I4">
    <cfRule type="containsText" dxfId="39" priority="1" operator="containsText" text="OK">
      <formula>NOT(ISERROR(SEARCH("OK",I2)))</formula>
    </cfRule>
    <cfRule type="containsText" dxfId="38" priority="2" operator="containsText" text="RENOUVELER">
      <formula>NOT(ISERROR(SEARCH("RENOUVELER",I2)))</formula>
    </cfRule>
    <cfRule type="containsText" dxfId="37" priority="3" operator="containsText" text="EXPIRE">
      <formula>NOT(ISERROR(SEARCH("EXPIRE",I2)))</formula>
    </cfRule>
    <cfRule type="containsText" dxfId="36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31" priority="13" operator="containsText" text="OK">
      <formula>NOT(ISERROR(SEARCH("OK",I2)))</formula>
    </cfRule>
    <cfRule type="containsText" dxfId="30" priority="14" operator="containsText" text="RENOUVELER">
      <formula>NOT(ISERROR(SEARCH("RENOUVELER",I2)))</formula>
    </cfRule>
    <cfRule type="containsText" dxfId="29" priority="15" operator="containsText" text="EXPIRE">
      <formula>NOT(ISERROR(SEARCH("EXPIRE",I2)))</formula>
    </cfRule>
    <cfRule type="containsText" dxfId="28" priority="16" operator="containsText" text="AUCUN">
      <formula>NOT(ISERROR(SEARCH("AUCUN",I2)))</formula>
    </cfRule>
  </conditionalFormatting>
  <conditionalFormatting sqref="I2:I4">
    <cfRule type="containsText" dxfId="23" priority="9" operator="containsText" text="OK">
      <formula>NOT(ISERROR(SEARCH("OK",I2)))</formula>
    </cfRule>
    <cfRule type="containsText" dxfId="22" priority="10" operator="containsText" text="RENOUVELER">
      <formula>NOT(ISERROR(SEARCH("RENOUVELER",I2)))</formula>
    </cfRule>
    <cfRule type="containsText" dxfId="21" priority="11" operator="containsText" text="EXPIRE">
      <formula>NOT(ISERROR(SEARCH("EXPIRE",I2)))</formula>
    </cfRule>
    <cfRule type="containsText" dxfId="20" priority="12" operator="containsText" text="AUCUN">
      <formula>NOT(ISERROR(SEARCH("AUCUN",I2)))</formula>
    </cfRule>
  </conditionalFormatting>
  <conditionalFormatting sqref="I2:I4">
    <cfRule type="containsText" dxfId="15" priority="5" operator="containsText" text="OK">
      <formula>NOT(ISERROR(SEARCH("OK",I2)))</formula>
    </cfRule>
    <cfRule type="containsText" dxfId="14" priority="6" operator="containsText" text="RENOUVELER">
      <formula>NOT(ISERROR(SEARCH("RENOUVELER",I2)))</formula>
    </cfRule>
    <cfRule type="containsText" dxfId="13" priority="7" operator="containsText" text="EXPIRE">
      <formula>NOT(ISERROR(SEARCH("EXPIRE",I2)))</formula>
    </cfRule>
    <cfRule type="containsText" dxfId="12" priority="8" operator="containsText" text="AUCUN">
      <formula>NOT(ISERROR(SEARCH("AUCUN",I2)))</formula>
    </cfRule>
  </conditionalFormatting>
  <conditionalFormatting sqref="I2:I4">
    <cfRule type="containsText" dxfId="7" priority="1" operator="containsText" text="OK">
      <formula>NOT(ISERROR(SEARCH("OK",I2)))</formula>
    </cfRule>
    <cfRule type="containsText" dxfId="6" priority="2" operator="containsText" text="RENOUVELER">
      <formula>NOT(ISERROR(SEARCH("RENOUVELER",I2)))</formula>
    </cfRule>
    <cfRule type="containsText" dxfId="5" priority="3" operator="containsText" text="EXPIRE">
      <formula>NOT(ISERROR(SEARCH("EXPIRE",I2)))</formula>
    </cfRule>
    <cfRule type="containsText" dxfId="4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A7" sqref="A7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492" priority="5" operator="containsText" text="OK">
      <formula>NOT(ISERROR(SEARCH("OK",I2)))</formula>
    </cfRule>
    <cfRule type="containsText" dxfId="493" priority="6" operator="containsText" text="RENOUVELER">
      <formula>NOT(ISERROR(SEARCH("RENOUVELER",I2)))</formula>
    </cfRule>
    <cfRule type="containsText" dxfId="494" priority="7" operator="containsText" text="EXPIRE">
      <formula>NOT(ISERROR(SEARCH("EXPIRE",I2)))</formula>
    </cfRule>
    <cfRule type="containsText" dxfId="495" priority="8" operator="containsText" text="AUCUN">
      <formula>NOT(ISERROR(SEARCH("AUCUN",I2)))</formula>
    </cfRule>
  </conditionalFormatting>
  <conditionalFormatting sqref="I2:I4">
    <cfRule type="containsText" dxfId="484" priority="1" operator="containsText" text="OK">
      <formula>NOT(ISERROR(SEARCH("OK",I2)))</formula>
    </cfRule>
    <cfRule type="containsText" dxfId="485" priority="2" operator="containsText" text="RENOUVELER">
      <formula>NOT(ISERROR(SEARCH("RENOUVELER",I2)))</formula>
    </cfRule>
    <cfRule type="containsText" dxfId="486" priority="3" operator="containsText" text="EXPIRE">
      <formula>NOT(ISERROR(SEARCH("EXPIRE",I2)))</formula>
    </cfRule>
    <cfRule type="containsText" dxfId="487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B18" sqref="B18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479" priority="13" operator="containsText" text="OK">
      <formula>NOT(ISERROR(SEARCH("OK",I2)))</formula>
    </cfRule>
    <cfRule type="containsText" dxfId="478" priority="14" operator="containsText" text="RENOUVELER">
      <formula>NOT(ISERROR(SEARCH("RENOUVELER",I2)))</formula>
    </cfRule>
    <cfRule type="containsText" dxfId="477" priority="15" operator="containsText" text="EXPIRE">
      <formula>NOT(ISERROR(SEARCH("EXPIRE",I2)))</formula>
    </cfRule>
    <cfRule type="containsText" dxfId="476" priority="16" operator="containsText" text="AUCUN">
      <formula>NOT(ISERROR(SEARCH("AUCUN",I2)))</formula>
    </cfRule>
  </conditionalFormatting>
  <conditionalFormatting sqref="I2:I4">
    <cfRule type="containsText" dxfId="471" priority="9" operator="containsText" text="OK">
      <formula>NOT(ISERROR(SEARCH("OK",I2)))</formula>
    </cfRule>
    <cfRule type="containsText" dxfId="470" priority="10" operator="containsText" text="RENOUVELER">
      <formula>NOT(ISERROR(SEARCH("RENOUVELER",I2)))</formula>
    </cfRule>
    <cfRule type="containsText" dxfId="469" priority="11" operator="containsText" text="EXPIRE">
      <formula>NOT(ISERROR(SEARCH("EXPIRE",I2)))</formula>
    </cfRule>
    <cfRule type="containsText" dxfId="468" priority="12" operator="containsText" text="AUCUN">
      <formula>NOT(ISERROR(SEARCH("AUCUN",I2)))</formula>
    </cfRule>
  </conditionalFormatting>
  <conditionalFormatting sqref="I2:I4">
    <cfRule type="containsText" dxfId="463" priority="5" operator="containsText" text="OK">
      <formula>NOT(ISERROR(SEARCH("OK",I2)))</formula>
    </cfRule>
    <cfRule type="containsText" dxfId="462" priority="6" operator="containsText" text="RENOUVELER">
      <formula>NOT(ISERROR(SEARCH("RENOUVELER",I2)))</formula>
    </cfRule>
    <cfRule type="containsText" dxfId="461" priority="7" operator="containsText" text="EXPIRE">
      <formula>NOT(ISERROR(SEARCH("EXPIRE",I2)))</formula>
    </cfRule>
    <cfRule type="containsText" dxfId="460" priority="8" operator="containsText" text="AUCUN">
      <formula>NOT(ISERROR(SEARCH("AUCUN",I2)))</formula>
    </cfRule>
  </conditionalFormatting>
  <conditionalFormatting sqref="I2:I4">
    <cfRule type="containsText" dxfId="455" priority="1" operator="containsText" text="OK">
      <formula>NOT(ISERROR(SEARCH("OK",I2)))</formula>
    </cfRule>
    <cfRule type="containsText" dxfId="454" priority="2" operator="containsText" text="RENOUVELER">
      <formula>NOT(ISERROR(SEARCH("RENOUVELER",I2)))</formula>
    </cfRule>
    <cfRule type="containsText" dxfId="453" priority="3" operator="containsText" text="EXPIRE">
      <formula>NOT(ISERROR(SEARCH("EXPIRE",I2)))</formula>
    </cfRule>
    <cfRule type="containsText" dxfId="452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447" priority="13" operator="containsText" text="OK">
      <formula>NOT(ISERROR(SEARCH("OK",I2)))</formula>
    </cfRule>
    <cfRule type="containsText" dxfId="446" priority="14" operator="containsText" text="RENOUVELER">
      <formula>NOT(ISERROR(SEARCH("RENOUVELER",I2)))</formula>
    </cfRule>
    <cfRule type="containsText" dxfId="445" priority="15" operator="containsText" text="EXPIRE">
      <formula>NOT(ISERROR(SEARCH("EXPIRE",I2)))</formula>
    </cfRule>
    <cfRule type="containsText" dxfId="444" priority="16" operator="containsText" text="AUCUN">
      <formula>NOT(ISERROR(SEARCH("AUCUN",I2)))</formula>
    </cfRule>
  </conditionalFormatting>
  <conditionalFormatting sqref="I2:I4">
    <cfRule type="containsText" dxfId="439" priority="9" operator="containsText" text="OK">
      <formula>NOT(ISERROR(SEARCH("OK",I2)))</formula>
    </cfRule>
    <cfRule type="containsText" dxfId="438" priority="10" operator="containsText" text="RENOUVELER">
      <formula>NOT(ISERROR(SEARCH("RENOUVELER",I2)))</formula>
    </cfRule>
    <cfRule type="containsText" dxfId="437" priority="11" operator="containsText" text="EXPIRE">
      <formula>NOT(ISERROR(SEARCH("EXPIRE",I2)))</formula>
    </cfRule>
    <cfRule type="containsText" dxfId="436" priority="12" operator="containsText" text="AUCUN">
      <formula>NOT(ISERROR(SEARCH("AUCUN",I2)))</formula>
    </cfRule>
  </conditionalFormatting>
  <conditionalFormatting sqref="I2:I4">
    <cfRule type="containsText" dxfId="431" priority="5" operator="containsText" text="OK">
      <formula>NOT(ISERROR(SEARCH("OK",I2)))</formula>
    </cfRule>
    <cfRule type="containsText" dxfId="430" priority="6" operator="containsText" text="RENOUVELER">
      <formula>NOT(ISERROR(SEARCH("RENOUVELER",I2)))</formula>
    </cfRule>
    <cfRule type="containsText" dxfId="429" priority="7" operator="containsText" text="EXPIRE">
      <formula>NOT(ISERROR(SEARCH("EXPIRE",I2)))</formula>
    </cfRule>
    <cfRule type="containsText" dxfId="428" priority="8" operator="containsText" text="AUCUN">
      <formula>NOT(ISERROR(SEARCH("AUCUN",I2)))</formula>
    </cfRule>
  </conditionalFormatting>
  <conditionalFormatting sqref="I2:I4">
    <cfRule type="containsText" dxfId="423" priority="1" operator="containsText" text="OK">
      <formula>NOT(ISERROR(SEARCH("OK",I2)))</formula>
    </cfRule>
    <cfRule type="containsText" dxfId="422" priority="2" operator="containsText" text="RENOUVELER">
      <formula>NOT(ISERROR(SEARCH("RENOUVELER",I2)))</formula>
    </cfRule>
    <cfRule type="containsText" dxfId="421" priority="3" operator="containsText" text="EXPIRE">
      <formula>NOT(ISERROR(SEARCH("EXPIRE",I2)))</formula>
    </cfRule>
    <cfRule type="containsText" dxfId="420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415" priority="13" operator="containsText" text="OK">
      <formula>NOT(ISERROR(SEARCH("OK",I2)))</formula>
    </cfRule>
    <cfRule type="containsText" dxfId="414" priority="14" operator="containsText" text="RENOUVELER">
      <formula>NOT(ISERROR(SEARCH("RENOUVELER",I2)))</formula>
    </cfRule>
    <cfRule type="containsText" dxfId="413" priority="15" operator="containsText" text="EXPIRE">
      <formula>NOT(ISERROR(SEARCH("EXPIRE",I2)))</formula>
    </cfRule>
    <cfRule type="containsText" dxfId="412" priority="16" operator="containsText" text="AUCUN">
      <formula>NOT(ISERROR(SEARCH("AUCUN",I2)))</formula>
    </cfRule>
  </conditionalFormatting>
  <conditionalFormatting sqref="I2:I4">
    <cfRule type="containsText" dxfId="407" priority="9" operator="containsText" text="OK">
      <formula>NOT(ISERROR(SEARCH("OK",I2)))</formula>
    </cfRule>
    <cfRule type="containsText" dxfId="406" priority="10" operator="containsText" text="RENOUVELER">
      <formula>NOT(ISERROR(SEARCH("RENOUVELER",I2)))</formula>
    </cfRule>
    <cfRule type="containsText" dxfId="405" priority="11" operator="containsText" text="EXPIRE">
      <formula>NOT(ISERROR(SEARCH("EXPIRE",I2)))</formula>
    </cfRule>
    <cfRule type="containsText" dxfId="404" priority="12" operator="containsText" text="AUCUN">
      <formula>NOT(ISERROR(SEARCH("AUCUN",I2)))</formula>
    </cfRule>
  </conditionalFormatting>
  <conditionalFormatting sqref="I2:I4">
    <cfRule type="containsText" dxfId="399" priority="5" operator="containsText" text="OK">
      <formula>NOT(ISERROR(SEARCH("OK",I2)))</formula>
    </cfRule>
    <cfRule type="containsText" dxfId="398" priority="6" operator="containsText" text="RENOUVELER">
      <formula>NOT(ISERROR(SEARCH("RENOUVELER",I2)))</formula>
    </cfRule>
    <cfRule type="containsText" dxfId="397" priority="7" operator="containsText" text="EXPIRE">
      <formula>NOT(ISERROR(SEARCH("EXPIRE",I2)))</formula>
    </cfRule>
    <cfRule type="containsText" dxfId="396" priority="8" operator="containsText" text="AUCUN">
      <formula>NOT(ISERROR(SEARCH("AUCUN",I2)))</formula>
    </cfRule>
  </conditionalFormatting>
  <conditionalFormatting sqref="I2:I4">
    <cfRule type="containsText" dxfId="391" priority="1" operator="containsText" text="OK">
      <formula>NOT(ISERROR(SEARCH("OK",I2)))</formula>
    </cfRule>
    <cfRule type="containsText" dxfId="390" priority="2" operator="containsText" text="RENOUVELER">
      <formula>NOT(ISERROR(SEARCH("RENOUVELER",I2)))</formula>
    </cfRule>
    <cfRule type="containsText" dxfId="389" priority="3" operator="containsText" text="EXPIRE">
      <formula>NOT(ISERROR(SEARCH("EXPIRE",I2)))</formula>
    </cfRule>
    <cfRule type="containsText" dxfId="388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383" priority="13" operator="containsText" text="OK">
      <formula>NOT(ISERROR(SEARCH("OK",I2)))</formula>
    </cfRule>
    <cfRule type="containsText" dxfId="382" priority="14" operator="containsText" text="RENOUVELER">
      <formula>NOT(ISERROR(SEARCH("RENOUVELER",I2)))</formula>
    </cfRule>
    <cfRule type="containsText" dxfId="381" priority="15" operator="containsText" text="EXPIRE">
      <formula>NOT(ISERROR(SEARCH("EXPIRE",I2)))</formula>
    </cfRule>
    <cfRule type="containsText" dxfId="380" priority="16" operator="containsText" text="AUCUN">
      <formula>NOT(ISERROR(SEARCH("AUCUN",I2)))</formula>
    </cfRule>
  </conditionalFormatting>
  <conditionalFormatting sqref="I2:I4">
    <cfRule type="containsText" dxfId="375" priority="9" operator="containsText" text="OK">
      <formula>NOT(ISERROR(SEARCH("OK",I2)))</formula>
    </cfRule>
    <cfRule type="containsText" dxfId="374" priority="10" operator="containsText" text="RENOUVELER">
      <formula>NOT(ISERROR(SEARCH("RENOUVELER",I2)))</formula>
    </cfRule>
    <cfRule type="containsText" dxfId="373" priority="11" operator="containsText" text="EXPIRE">
      <formula>NOT(ISERROR(SEARCH("EXPIRE",I2)))</formula>
    </cfRule>
    <cfRule type="containsText" dxfId="372" priority="12" operator="containsText" text="AUCUN">
      <formula>NOT(ISERROR(SEARCH("AUCUN",I2)))</formula>
    </cfRule>
  </conditionalFormatting>
  <conditionalFormatting sqref="I2:I4">
    <cfRule type="containsText" dxfId="367" priority="5" operator="containsText" text="OK">
      <formula>NOT(ISERROR(SEARCH("OK",I2)))</formula>
    </cfRule>
    <cfRule type="containsText" dxfId="366" priority="6" operator="containsText" text="RENOUVELER">
      <formula>NOT(ISERROR(SEARCH("RENOUVELER",I2)))</formula>
    </cfRule>
    <cfRule type="containsText" dxfId="365" priority="7" operator="containsText" text="EXPIRE">
      <formula>NOT(ISERROR(SEARCH("EXPIRE",I2)))</formula>
    </cfRule>
    <cfRule type="containsText" dxfId="364" priority="8" operator="containsText" text="AUCUN">
      <formula>NOT(ISERROR(SEARCH("AUCUN",I2)))</formula>
    </cfRule>
  </conditionalFormatting>
  <conditionalFormatting sqref="I2:I4">
    <cfRule type="containsText" dxfId="359" priority="1" operator="containsText" text="OK">
      <formula>NOT(ISERROR(SEARCH("OK",I2)))</formula>
    </cfRule>
    <cfRule type="containsText" dxfId="358" priority="2" operator="containsText" text="RENOUVELER">
      <formula>NOT(ISERROR(SEARCH("RENOUVELER",I2)))</formula>
    </cfRule>
    <cfRule type="containsText" dxfId="357" priority="3" operator="containsText" text="EXPIRE">
      <formula>NOT(ISERROR(SEARCH("EXPIRE",I2)))</formula>
    </cfRule>
    <cfRule type="containsText" dxfId="356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351" priority="13" operator="containsText" text="OK">
      <formula>NOT(ISERROR(SEARCH("OK",I2)))</formula>
    </cfRule>
    <cfRule type="containsText" dxfId="350" priority="14" operator="containsText" text="RENOUVELER">
      <formula>NOT(ISERROR(SEARCH("RENOUVELER",I2)))</formula>
    </cfRule>
    <cfRule type="containsText" dxfId="349" priority="15" operator="containsText" text="EXPIRE">
      <formula>NOT(ISERROR(SEARCH("EXPIRE",I2)))</formula>
    </cfRule>
    <cfRule type="containsText" dxfId="348" priority="16" operator="containsText" text="AUCUN">
      <formula>NOT(ISERROR(SEARCH("AUCUN",I2)))</formula>
    </cfRule>
  </conditionalFormatting>
  <conditionalFormatting sqref="I2:I4">
    <cfRule type="containsText" dxfId="343" priority="9" operator="containsText" text="OK">
      <formula>NOT(ISERROR(SEARCH("OK",I2)))</formula>
    </cfRule>
    <cfRule type="containsText" dxfId="342" priority="10" operator="containsText" text="RENOUVELER">
      <formula>NOT(ISERROR(SEARCH("RENOUVELER",I2)))</formula>
    </cfRule>
    <cfRule type="containsText" dxfId="341" priority="11" operator="containsText" text="EXPIRE">
      <formula>NOT(ISERROR(SEARCH("EXPIRE",I2)))</formula>
    </cfRule>
    <cfRule type="containsText" dxfId="340" priority="12" operator="containsText" text="AUCUN">
      <formula>NOT(ISERROR(SEARCH("AUCUN",I2)))</formula>
    </cfRule>
  </conditionalFormatting>
  <conditionalFormatting sqref="I2:I4">
    <cfRule type="containsText" dxfId="335" priority="5" operator="containsText" text="OK">
      <formula>NOT(ISERROR(SEARCH("OK",I2)))</formula>
    </cfRule>
    <cfRule type="containsText" dxfId="334" priority="6" operator="containsText" text="RENOUVELER">
      <formula>NOT(ISERROR(SEARCH("RENOUVELER",I2)))</formula>
    </cfRule>
    <cfRule type="containsText" dxfId="333" priority="7" operator="containsText" text="EXPIRE">
      <formula>NOT(ISERROR(SEARCH("EXPIRE",I2)))</formula>
    </cfRule>
    <cfRule type="containsText" dxfId="332" priority="8" operator="containsText" text="AUCUN">
      <formula>NOT(ISERROR(SEARCH("AUCUN",I2)))</formula>
    </cfRule>
  </conditionalFormatting>
  <conditionalFormatting sqref="I2:I4">
    <cfRule type="containsText" dxfId="327" priority="1" operator="containsText" text="OK">
      <formula>NOT(ISERROR(SEARCH("OK",I2)))</formula>
    </cfRule>
    <cfRule type="containsText" dxfId="326" priority="2" operator="containsText" text="RENOUVELER">
      <formula>NOT(ISERROR(SEARCH("RENOUVELER",I2)))</formula>
    </cfRule>
    <cfRule type="containsText" dxfId="325" priority="3" operator="containsText" text="EXPIRE">
      <formula>NOT(ISERROR(SEARCH("EXPIRE",I2)))</formula>
    </cfRule>
    <cfRule type="containsText" dxfId="324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319" priority="13" operator="containsText" text="OK">
      <formula>NOT(ISERROR(SEARCH("OK",I2)))</formula>
    </cfRule>
    <cfRule type="containsText" dxfId="318" priority="14" operator="containsText" text="RENOUVELER">
      <formula>NOT(ISERROR(SEARCH("RENOUVELER",I2)))</formula>
    </cfRule>
    <cfRule type="containsText" dxfId="317" priority="15" operator="containsText" text="EXPIRE">
      <formula>NOT(ISERROR(SEARCH("EXPIRE",I2)))</formula>
    </cfRule>
    <cfRule type="containsText" dxfId="316" priority="16" operator="containsText" text="AUCUN">
      <formula>NOT(ISERROR(SEARCH("AUCUN",I2)))</formula>
    </cfRule>
  </conditionalFormatting>
  <conditionalFormatting sqref="I2:I4">
    <cfRule type="containsText" dxfId="311" priority="9" operator="containsText" text="OK">
      <formula>NOT(ISERROR(SEARCH("OK",I2)))</formula>
    </cfRule>
    <cfRule type="containsText" dxfId="310" priority="10" operator="containsText" text="RENOUVELER">
      <formula>NOT(ISERROR(SEARCH("RENOUVELER",I2)))</formula>
    </cfRule>
    <cfRule type="containsText" dxfId="309" priority="11" operator="containsText" text="EXPIRE">
      <formula>NOT(ISERROR(SEARCH("EXPIRE",I2)))</formula>
    </cfRule>
    <cfRule type="containsText" dxfId="308" priority="12" operator="containsText" text="AUCUN">
      <formula>NOT(ISERROR(SEARCH("AUCUN",I2)))</formula>
    </cfRule>
  </conditionalFormatting>
  <conditionalFormatting sqref="I2:I4">
    <cfRule type="containsText" dxfId="303" priority="5" operator="containsText" text="OK">
      <formula>NOT(ISERROR(SEARCH("OK",I2)))</formula>
    </cfRule>
    <cfRule type="containsText" dxfId="302" priority="6" operator="containsText" text="RENOUVELER">
      <formula>NOT(ISERROR(SEARCH("RENOUVELER",I2)))</formula>
    </cfRule>
    <cfRule type="containsText" dxfId="301" priority="7" operator="containsText" text="EXPIRE">
      <formula>NOT(ISERROR(SEARCH("EXPIRE",I2)))</formula>
    </cfRule>
    <cfRule type="containsText" dxfId="300" priority="8" operator="containsText" text="AUCUN">
      <formula>NOT(ISERROR(SEARCH("AUCUN",I2)))</formula>
    </cfRule>
  </conditionalFormatting>
  <conditionalFormatting sqref="I2:I4">
    <cfRule type="containsText" dxfId="295" priority="1" operator="containsText" text="OK">
      <formula>NOT(ISERROR(SEARCH("OK",I2)))</formula>
    </cfRule>
    <cfRule type="containsText" dxfId="294" priority="2" operator="containsText" text="RENOUVELER">
      <formula>NOT(ISERROR(SEARCH("RENOUVELER",I2)))</formula>
    </cfRule>
    <cfRule type="containsText" dxfId="293" priority="3" operator="containsText" text="EXPIRE">
      <formula>NOT(ISERROR(SEARCH("EXPIRE",I2)))</formula>
    </cfRule>
    <cfRule type="containsText" dxfId="292" priority="4" operator="containsText" text="AUCUN">
      <formula>NOT(ISERROR(SEARCH("AUCUN",I2)))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5"/>
  <sheetViews>
    <sheetView workbookViewId="0">
      <selection activeCell="F19" sqref="F19"/>
    </sheetView>
  </sheetViews>
  <sheetFormatPr baseColWidth="10" defaultRowHeight="15" outlineLevelCol="1"/>
  <cols>
    <col min="1" max="1" width="11.42578125" customWidth="1" outlineLevel="1"/>
    <col min="2" max="2" width="18.28515625" bestFit="1" customWidth="1"/>
    <col min="4" max="4" width="24.42578125" bestFit="1" customWidth="1"/>
    <col min="5" max="5" width="24.42578125" customWidth="1"/>
    <col min="6" max="6" width="21" bestFit="1" customWidth="1"/>
    <col min="7" max="7" width="16.28515625" bestFit="1" customWidth="1"/>
    <col min="8" max="8" width="25.85546875" bestFit="1" customWidth="1"/>
    <col min="10" max="10" width="2" bestFit="1" customWidth="1"/>
  </cols>
  <sheetData>
    <row r="1" spans="1:10" s="15" customFormat="1" ht="30.75" thickBot="1">
      <c r="A1" s="14">
        <f ca="1">Dashboard!A1</f>
        <v>42104</v>
      </c>
      <c r="B1" s="17" t="s">
        <v>26</v>
      </c>
      <c r="C1" s="17" t="s">
        <v>27</v>
      </c>
      <c r="D1" s="17" t="s">
        <v>3</v>
      </c>
      <c r="E1" s="17" t="s">
        <v>28</v>
      </c>
      <c r="F1" s="17" t="s">
        <v>29</v>
      </c>
      <c r="G1" s="17" t="s">
        <v>30</v>
      </c>
      <c r="H1" s="17" t="s">
        <v>31</v>
      </c>
      <c r="I1" s="17" t="s">
        <v>4</v>
      </c>
      <c r="J1" s="16" t="s">
        <v>25</v>
      </c>
    </row>
    <row r="2" spans="1:10" ht="15.75" thickBot="1">
      <c r="A2" s="19" t="str">
        <f ca="1">RIGHT(CELL("nomfichier"),LEN(CELL("nomfichier"))-FIND("]",CELL("nomfichier"),1))</f>
        <v>Dashboard</v>
      </c>
      <c r="B2" s="6" t="s">
        <v>2</v>
      </c>
      <c r="C2" s="7" t="s">
        <v>20</v>
      </c>
      <c r="D2" s="7"/>
      <c r="E2" s="8"/>
      <c r="F2" s="8"/>
      <c r="G2" s="8" t="str">
        <f>IF(F2="","",EDATE(F2,120)-1)</f>
        <v/>
      </c>
      <c r="H2" s="8" t="str">
        <f>IF(G2="","",EDATE(G2,-6))</f>
        <v/>
      </c>
      <c r="I2" s="9" t="str">
        <f>IF(H2="","AUCUN",IF($A$1&lt;H2,"OK",IF(AND($A$1&gt;=H2,$A$1&lt;=G2),"RENOUVELER","EXPIRE")))</f>
        <v>AUCUN</v>
      </c>
      <c r="J2">
        <f>IF(I2="AUCUN",3,IF(I2="OK",0,IF(I2="RENOUVELER",1,2)))</f>
        <v>3</v>
      </c>
    </row>
    <row r="3" spans="1:10">
      <c r="B3" s="10"/>
      <c r="C3" s="11" t="s">
        <v>21</v>
      </c>
      <c r="D3" s="11"/>
      <c r="E3" s="12"/>
      <c r="F3" s="12"/>
      <c r="G3" s="12" t="str">
        <f>IF(F3="","",EDATE(F3,120)-1)</f>
        <v/>
      </c>
      <c r="H3" s="12" t="str">
        <f>IF(G3="","",EDATE(G3,-6))</f>
        <v/>
      </c>
      <c r="I3" s="13" t="str">
        <f>IF(H3="","AUCUN",IF($A$1&lt;H3,"OK",IF(AND($A$1&gt;=H3,$A$1&lt;=G3),"RENOUVELER","EXPIRE")))</f>
        <v>AUCUN</v>
      </c>
      <c r="J3">
        <f>IF(I3="AUCUN",3,IF(I3="OK",0,IF(I3="RENOUVELER",1,2)))</f>
        <v>3</v>
      </c>
    </row>
    <row r="4" spans="1:10">
      <c r="B4" t="s">
        <v>23</v>
      </c>
      <c r="C4" t="s">
        <v>22</v>
      </c>
      <c r="E4" s="1"/>
      <c r="F4" s="1"/>
      <c r="G4" s="1" t="str">
        <f>IF(F4="","",EDATE(F4,60)-1)</f>
        <v/>
      </c>
      <c r="H4" s="1" t="str">
        <f>IF(G4="","",EDATE(G4,-6))</f>
        <v/>
      </c>
      <c r="I4" s="3" t="str">
        <f>IF(H4="","AUCUN",IF($A$1&lt;H4,"OK",IF(AND($A$1&gt;=H4,$A$1&lt;=G4),"RENOUVELER","EXPIRE")))</f>
        <v>AUCUN</v>
      </c>
      <c r="J4">
        <f>IF(I4="AUCUN",3,IF(I4="OK",0,IF(I4="RENOUVELER",1,2)))</f>
        <v>3</v>
      </c>
    </row>
    <row r="5" spans="1:10">
      <c r="G5" s="1" t="str">
        <f>IF(F5="","",EDATE(F5,120)-1)</f>
        <v/>
      </c>
    </row>
  </sheetData>
  <mergeCells count="1">
    <mergeCell ref="B2:B3"/>
  </mergeCells>
  <conditionalFormatting sqref="I2:I4">
    <cfRule type="containsText" dxfId="287" priority="13" operator="containsText" text="OK">
      <formula>NOT(ISERROR(SEARCH("OK",I2)))</formula>
    </cfRule>
    <cfRule type="containsText" dxfId="286" priority="14" operator="containsText" text="RENOUVELER">
      <formula>NOT(ISERROR(SEARCH("RENOUVELER",I2)))</formula>
    </cfRule>
    <cfRule type="containsText" dxfId="285" priority="15" operator="containsText" text="EXPIRE">
      <formula>NOT(ISERROR(SEARCH("EXPIRE",I2)))</formula>
    </cfRule>
    <cfRule type="containsText" dxfId="284" priority="16" operator="containsText" text="AUCUN">
      <formula>NOT(ISERROR(SEARCH("AUCUN",I2)))</formula>
    </cfRule>
  </conditionalFormatting>
  <conditionalFormatting sqref="I2:I4">
    <cfRule type="containsText" dxfId="279" priority="9" operator="containsText" text="OK">
      <formula>NOT(ISERROR(SEARCH("OK",I2)))</formula>
    </cfRule>
    <cfRule type="containsText" dxfId="278" priority="10" operator="containsText" text="RENOUVELER">
      <formula>NOT(ISERROR(SEARCH("RENOUVELER",I2)))</formula>
    </cfRule>
    <cfRule type="containsText" dxfId="277" priority="11" operator="containsText" text="EXPIRE">
      <formula>NOT(ISERROR(SEARCH("EXPIRE",I2)))</formula>
    </cfRule>
    <cfRule type="containsText" dxfId="276" priority="12" operator="containsText" text="AUCUN">
      <formula>NOT(ISERROR(SEARCH("AUCUN",I2)))</formula>
    </cfRule>
  </conditionalFormatting>
  <conditionalFormatting sqref="I2:I4">
    <cfRule type="containsText" dxfId="271" priority="5" operator="containsText" text="OK">
      <formula>NOT(ISERROR(SEARCH("OK",I2)))</formula>
    </cfRule>
    <cfRule type="containsText" dxfId="270" priority="6" operator="containsText" text="RENOUVELER">
      <formula>NOT(ISERROR(SEARCH("RENOUVELER",I2)))</formula>
    </cfRule>
    <cfRule type="containsText" dxfId="269" priority="7" operator="containsText" text="EXPIRE">
      <formula>NOT(ISERROR(SEARCH("EXPIRE",I2)))</formula>
    </cfRule>
    <cfRule type="containsText" dxfId="268" priority="8" operator="containsText" text="AUCUN">
      <formula>NOT(ISERROR(SEARCH("AUCUN",I2)))</formula>
    </cfRule>
  </conditionalFormatting>
  <conditionalFormatting sqref="I2:I4">
    <cfRule type="containsText" dxfId="263" priority="1" operator="containsText" text="OK">
      <formula>NOT(ISERROR(SEARCH("OK",I2)))</formula>
    </cfRule>
    <cfRule type="containsText" dxfId="262" priority="2" operator="containsText" text="RENOUVELER">
      <formula>NOT(ISERROR(SEARCH("RENOUVELER",I2)))</formula>
    </cfRule>
    <cfRule type="containsText" dxfId="261" priority="3" operator="containsText" text="EXPIRE">
      <formula>NOT(ISERROR(SEARCH("EXPIRE",I2)))</formula>
    </cfRule>
    <cfRule type="containsText" dxfId="260" priority="4" operator="containsText" text="AUCUN">
      <formula>NOT(ISERROR(SEARCH("AUCUN",I2)))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Dashboard</vt:lpstr>
      <vt:lpstr>Allemagne</vt:lpstr>
      <vt:lpstr>Arabie Saoudite</vt:lpstr>
      <vt:lpstr>Australie</vt:lpstr>
      <vt:lpstr>Autriche</vt:lpstr>
      <vt:lpstr>Belgique</vt:lpstr>
      <vt:lpstr>Corée du Sud</vt:lpstr>
      <vt:lpstr>Etats-Unis</vt:lpstr>
      <vt:lpstr>Espagne</vt:lpstr>
      <vt:lpstr>France</vt:lpstr>
      <vt:lpstr>Grande-Bretagne</vt:lpstr>
      <vt:lpstr>Italie</vt:lpstr>
      <vt:lpstr>Japon</vt:lpstr>
      <vt:lpstr>Norvège</vt:lpstr>
      <vt:lpstr>Pays-Bas</vt:lpstr>
      <vt:lpstr>Pologne</vt:lpstr>
      <vt:lpstr>Suède</vt:lpstr>
      <vt:lpstr>Suisse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Guilhem</dc:creator>
  <cp:lastModifiedBy>Guilhem</cp:lastModifiedBy>
  <dcterms:created xsi:type="dcterms:W3CDTF">2015-03-26T16:15:46Z</dcterms:created>
  <dcterms:modified xsi:type="dcterms:W3CDTF">2015-04-10T09:53:19Z</dcterms:modified>
</cp:coreProperties>
</file>