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1805"/>
  </bookViews>
  <sheets>
    <sheet name="Feuil1" sheetId="1" r:id="rId1"/>
    <sheet name="Feuil2" sheetId="2" r:id="rId2"/>
    <sheet name="Feuil3" sheetId="3" r:id="rId3"/>
  </sheets>
  <definedNames>
    <definedName name="age">Feuil2!$A$1:$A$71</definedName>
    <definedName name="année">Feuil2!$D$34:$D$37</definedName>
    <definedName name="armure">Feuil2!$D$41:$D$43</definedName>
    <definedName name="Asura">Feuil2!$D$15:$H$15</definedName>
    <definedName name="Charr">Feuil2!$D$13:$H$13</definedName>
    <definedName name="charrint">Feuil2!$D$13:$E$13</definedName>
    <definedName name="Classe">Feuil2!$D$1:$D$6</definedName>
    <definedName name="classes">Feuil2!$D$1:$D$8</definedName>
    <definedName name="experience">Feuil2!$D$26:$D$30</definedName>
    <definedName name="nivcompe">Feuil2!$I$26:$I$30</definedName>
    <definedName name="Niveau">Feuil2!$A$1:$A$80</definedName>
    <definedName name="Norn">Feuil2!$D$14:$H$14</definedName>
    <definedName name="race">Feuil2!$D$13:$D$17</definedName>
  </definedNames>
  <calcPr calcId="145621"/>
</workbook>
</file>

<file path=xl/calcChain.xml><?xml version="1.0" encoding="utf-8"?>
<calcChain xmlns="http://schemas.openxmlformats.org/spreadsheetml/2006/main">
  <c r="B13" i="1" l="1"/>
  <c r="G20" i="1"/>
  <c r="D10" i="1"/>
  <c r="B10" i="1"/>
  <c r="F10" i="1"/>
  <c r="C10" i="1"/>
  <c r="E10" i="1"/>
  <c r="F17" i="1" l="1"/>
  <c r="F18" i="1"/>
  <c r="F16" i="1"/>
  <c r="F15" i="1"/>
</calcChain>
</file>

<file path=xl/sharedStrings.xml><?xml version="1.0" encoding="utf-8"?>
<sst xmlns="http://schemas.openxmlformats.org/spreadsheetml/2006/main" count="139" uniqueCount="130">
  <si>
    <t>Nom</t>
  </si>
  <si>
    <t>Prenom</t>
  </si>
  <si>
    <t>Classe</t>
  </si>
  <si>
    <t>Gardien</t>
  </si>
  <si>
    <t>Envouteur</t>
  </si>
  <si>
    <t>Elementaliste</t>
  </si>
  <si>
    <t>Guerrier</t>
  </si>
  <si>
    <t>Rodeur</t>
  </si>
  <si>
    <t>Voleur</t>
  </si>
  <si>
    <t>Point d'Xp a répartir</t>
  </si>
  <si>
    <t xml:space="preserve"> </t>
  </si>
  <si>
    <t>Age</t>
  </si>
  <si>
    <t>Magie</t>
  </si>
  <si>
    <t>Experience</t>
  </si>
  <si>
    <t>plus de 70 ans</t>
  </si>
  <si>
    <t>1 ans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</si>
  <si>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</si>
  <si>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</si>
  <si>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</si>
  <si>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</si>
  <si>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</si>
  <si>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</si>
  <si>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</si>
  <si>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</si>
  <si>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</si>
  <si>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</si>
  <si>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</si>
  <si>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</si>
  <si>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</si>
  <si>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</si>
  <si>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</si>
  <si>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</si>
  <si>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</si>
  <si>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</si>
  <si>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</si>
  <si>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</si>
  <si>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</si>
  <si>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</si>
  <si>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</si>
  <si>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</si>
  <si>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</si>
  <si>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</si>
  <si>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</si>
  <si>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</si>
  <si>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</si>
  <si>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</si>
  <si>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</si>
  <si>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33 ans</t>
  </si>
  <si>
    <t>34 ans</t>
  </si>
  <si>
    <t>35 ans</t>
  </si>
  <si>
    <t>36 ans</t>
  </si>
  <si>
    <t>37 ans</t>
  </si>
  <si>
    <t>38 ans</t>
  </si>
  <si>
    <t>39 ans</t>
  </si>
  <si>
    <t>40 ans</t>
  </si>
  <si>
    <t>41 ans</t>
  </si>
  <si>
    <t>42 ans</t>
  </si>
  <si>
    <t>43 ans</t>
  </si>
  <si>
    <t>44 ans</t>
  </si>
  <si>
    <t>45 ans</t>
  </si>
  <si>
    <t>46 ans</t>
  </si>
  <si>
    <t>47 ans</t>
  </si>
  <si>
    <t>48 ans</t>
  </si>
  <si>
    <t>49 ans</t>
  </si>
  <si>
    <t>50 ans</t>
  </si>
  <si>
    <t>51 ans</t>
  </si>
  <si>
    <t>52 ans</t>
  </si>
  <si>
    <t>53 ans</t>
  </si>
  <si>
    <t>54 ans</t>
  </si>
  <si>
    <t>55 ans</t>
  </si>
  <si>
    <t>56 ans</t>
  </si>
  <si>
    <t>57 ans</t>
  </si>
  <si>
    <t>58 ans</t>
  </si>
  <si>
    <t>59 ans</t>
  </si>
  <si>
    <t>60 ans</t>
  </si>
  <si>
    <t>61 ans</t>
  </si>
  <si>
    <t>62 ans</t>
  </si>
  <si>
    <t>63 ans</t>
  </si>
  <si>
    <t>64 ans</t>
  </si>
  <si>
    <t>65 ans</t>
  </si>
  <si>
    <t>66 ans</t>
  </si>
  <si>
    <t>67 ans</t>
  </si>
  <si>
    <t>68 ans</t>
  </si>
  <si>
    <t>69 ans</t>
  </si>
  <si>
    <t>70 ans</t>
  </si>
  <si>
    <t>Race</t>
  </si>
  <si>
    <t>Charr</t>
  </si>
  <si>
    <t>Norn</t>
  </si>
  <si>
    <t>Humain</t>
  </si>
  <si>
    <t>Sylvari</t>
  </si>
  <si>
    <t>INT</t>
  </si>
  <si>
    <t>FOR</t>
  </si>
  <si>
    <t>DEX</t>
  </si>
  <si>
    <t>END</t>
  </si>
  <si>
    <t>Asura</t>
  </si>
  <si>
    <t>Aucune</t>
  </si>
  <si>
    <t>Apprentie</t>
  </si>
  <si>
    <t>Maitre</t>
  </si>
  <si>
    <t>Grand Maitre</t>
  </si>
  <si>
    <t>Normal</t>
  </si>
  <si>
    <t>Création personnage:</t>
  </si>
  <si>
    <t>DEFENSE</t>
  </si>
  <si>
    <t>ATTAQUE MAGIE</t>
  </si>
  <si>
    <t>ATTAQUE CORPS A CORPS</t>
  </si>
  <si>
    <t>Compétence:</t>
  </si>
  <si>
    <t>Arme à 1 main</t>
  </si>
  <si>
    <t>Arme à 2 mains</t>
  </si>
  <si>
    <t>Bouclier</t>
  </si>
  <si>
    <t>Type d'armure:</t>
  </si>
  <si>
    <t>Tissue</t>
  </si>
  <si>
    <t>Cuir</t>
  </si>
  <si>
    <t>Plaque</t>
  </si>
  <si>
    <t>Protection</t>
  </si>
  <si>
    <t>Poids</t>
  </si>
  <si>
    <t>PROTECTION</t>
  </si>
  <si>
    <t>Pistage</t>
  </si>
  <si>
    <t>Archerie/Fusil</t>
  </si>
  <si>
    <t>ATTAQUE DISTANCE</t>
  </si>
  <si>
    <t>Expérience</t>
  </si>
  <si>
    <t>Niveau Compétence</t>
  </si>
  <si>
    <t>Année</t>
  </si>
  <si>
    <t>Ingénieur</t>
  </si>
  <si>
    <t>Nécromant</t>
  </si>
  <si>
    <t>SANTE</t>
  </si>
  <si>
    <t>Le Tavernier</t>
  </si>
  <si>
    <t>José</t>
  </si>
  <si>
    <t>Commercial</t>
  </si>
  <si>
    <t>Lecture</t>
  </si>
  <si>
    <t>Medecine</t>
  </si>
  <si>
    <t>Jet de dé: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</si>
</sst>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>
      <selection activeCell="D25" sqref="D25"/>
    </sheetView>
  </sheetViews>
  <sheetFormatPr baseColWidth="10" defaultRowHeight="15" x14ac:dyDescent="0.25"/>
  <cols>
    <col min="1" max="1" width="19.5703125" customWidth="1"/>
    <col min="2" max="2" width="14.140625" customWidth="1"/>
    <col min="3" max="3" width="11.7109375" customWidth="1"/>
    <col min="4" max="4" width="12" customWidth="1"/>
    <col min="6" max="6" width="20.85546875" customWidth="1"/>
  </cols>
  <sheetData>
    <row r="2" spans="1:7" x14ac:dyDescent="0.25">
      <c r="A2" s="2" t="s">
        <v>0</v>
      </c>
      <c r="B2" s="2" t="s">
        <v>124</v>
      </c>
    </row>
    <row r="3" spans="1:7" x14ac:dyDescent="0.25">
      <c r="A3" s="2" t="s">
        <v>1</v>
      </c>
      <c r="B3" s="2" t="s">
        <v>125</v>
      </c>
    </row>
    <row r="4" spans="1:7" x14ac:dyDescent="0.25">
      <c r="A4" s="2" t="s">
        <v>85</v>
      </c>
      <c r="B4" s="2" t="s">
        <v>88</v>
      </c>
      <c r="D4" s="3" t="s">
        <v>108</v>
      </c>
      <c r="E4" s="3"/>
      <c r="F4" s="2" t="s">
        <v>110</v>
      </c>
    </row>
    <row r="5" spans="1:7" x14ac:dyDescent="0.25">
      <c r="A5" s="2" t="s">
        <v>2</v>
      </c>
      <c r="B5" s="2" t="s">
        <v>121</v>
      </c>
    </row>
    <row r="6" spans="1:7" x14ac:dyDescent="0.25">
      <c r="A6" s="2" t="s">
        <v>11</v>
      </c>
      <c r="B6" s="2" t="s">
        <v>71</v>
      </c>
    </row>
    <row r="7" spans="1:7" x14ac:dyDescent="0.25">
      <c r="A7" s="2" t="s">
        <v>13</v>
      </c>
      <c r="B7" s="2" t="s">
        <v>99</v>
      </c>
      <c r="F7" s="2" t="s">
        <v>100</v>
      </c>
      <c r="G7" s="2">
        <v>2013</v>
      </c>
    </row>
    <row r="9" spans="1:7" x14ac:dyDescent="0.25">
      <c r="B9" s="2" t="s">
        <v>90</v>
      </c>
      <c r="C9" s="2" t="s">
        <v>91</v>
      </c>
      <c r="D9" s="2" t="s">
        <v>92</v>
      </c>
      <c r="E9" s="2" t="s">
        <v>93</v>
      </c>
      <c r="F9" s="2" t="s">
        <v>114</v>
      </c>
    </row>
    <row r="10" spans="1:7" x14ac:dyDescent="0.25">
      <c r="B10" s="2">
        <f>+VLOOKUP(B4,Feuil2!D:E,2,FALSE)+VLOOKUP(B5,Feuil2!D:E,2,FALSE)+B24+B26</f>
        <v>10</v>
      </c>
      <c r="C10" s="2">
        <f>+VLOOKUP(Feuil1!B4,Feuil2!D:F,3,FALSE)+VLOOKUP(B5,Feuil2!D:F,3,FALSE)+B20+B21</f>
        <v>4</v>
      </c>
      <c r="D10" s="2">
        <f>VLOOKUP(B4,Feuil2!D:G,4,FALSE)+VLOOKUP(B5,Feuil2!D:G,4,FALSE)-VLOOKUP(F4,Feuil2!D:E,2,FALSE)+B28</f>
        <v>10</v>
      </c>
      <c r="E10" s="2">
        <f>VLOOKUP(B4,Feuil2!D:H,5,FALSE)+VLOOKUP(B5,Feuil2!D:H,5,FALSE)</f>
        <v>5</v>
      </c>
      <c r="F10" s="2">
        <f>+VLOOKUP(F4,Feuil2!D:F,3,FALSE)+B22</f>
        <v>2</v>
      </c>
    </row>
    <row r="13" spans="1:7" x14ac:dyDescent="0.25">
      <c r="A13" s="2" t="s">
        <v>9</v>
      </c>
      <c r="B13" s="2">
        <f>VLOOKUP(B7,Feuil2!D:E,2,FALSE)+VLOOKUP(B6,Feuil2!A:B,2,FALSE)+VLOOKUP(G7,Feuil2!D:E,2,FALSE)-B20-B21-B22-B24-B26-B28-B30-B31</f>
        <v>4</v>
      </c>
    </row>
    <row r="15" spans="1:7" x14ac:dyDescent="0.25">
      <c r="B15" t="s">
        <v>10</v>
      </c>
      <c r="D15" s="3" t="s">
        <v>103</v>
      </c>
      <c r="E15" s="3"/>
      <c r="F15" s="2">
        <f>+C10+D10</f>
        <v>14</v>
      </c>
    </row>
    <row r="16" spans="1:7" x14ac:dyDescent="0.25">
      <c r="D16" s="3" t="s">
        <v>102</v>
      </c>
      <c r="E16" s="3"/>
      <c r="F16" s="2">
        <f>+B10+D10</f>
        <v>20</v>
      </c>
    </row>
    <row r="17" spans="1:7" x14ac:dyDescent="0.25">
      <c r="D17" s="3" t="s">
        <v>101</v>
      </c>
      <c r="E17" s="3"/>
      <c r="F17" s="2">
        <f>E10+D10+F10</f>
        <v>17</v>
      </c>
    </row>
    <row r="18" spans="1:7" x14ac:dyDescent="0.25">
      <c r="D18" s="3" t="s">
        <v>117</v>
      </c>
      <c r="E18" s="3"/>
      <c r="F18" s="2">
        <f>+D10+E10</f>
        <v>15</v>
      </c>
    </row>
    <row r="19" spans="1:7" ht="15.75" x14ac:dyDescent="0.25">
      <c r="A19" s="5" t="s">
        <v>104</v>
      </c>
      <c r="B19" s="5"/>
    </row>
    <row r="20" spans="1:7" x14ac:dyDescent="0.25">
      <c r="A20" s="2" t="s">
        <v>105</v>
      </c>
      <c r="B20" s="2"/>
      <c r="F20" s="2" t="s">
        <v>123</v>
      </c>
      <c r="G20" s="2">
        <f>VLOOKUP(B5,Feuil2!D:J,7,FALSE)</f>
        <v>4</v>
      </c>
    </row>
    <row r="21" spans="1:7" x14ac:dyDescent="0.25">
      <c r="A21" s="2" t="s">
        <v>106</v>
      </c>
      <c r="B21" s="2"/>
    </row>
    <row r="22" spans="1:7" x14ac:dyDescent="0.25">
      <c r="A22" s="2" t="s">
        <v>107</v>
      </c>
      <c r="B22" s="2"/>
    </row>
    <row r="23" spans="1:7" x14ac:dyDescent="0.25">
      <c r="A23" s="4"/>
      <c r="B23" s="4"/>
      <c r="D23" t="s">
        <v>129</v>
      </c>
    </row>
    <row r="24" spans="1:7" x14ac:dyDescent="0.25">
      <c r="A24" s="2" t="s">
        <v>12</v>
      </c>
      <c r="B24" s="2"/>
    </row>
    <row r="25" spans="1:7" x14ac:dyDescent="0.25">
      <c r="A25" s="4"/>
      <c r="B25" s="4"/>
    </row>
    <row r="26" spans="1:7" x14ac:dyDescent="0.25">
      <c r="A26" s="2" t="s">
        <v>115</v>
      </c>
      <c r="B26" s="2">
        <v>5</v>
      </c>
    </row>
    <row r="27" spans="1:7" x14ac:dyDescent="0.25">
      <c r="A27" s="4"/>
      <c r="B27" s="4"/>
    </row>
    <row r="28" spans="1:7" x14ac:dyDescent="0.25">
      <c r="A28" s="2" t="s">
        <v>116</v>
      </c>
      <c r="B28" s="2">
        <v>5</v>
      </c>
    </row>
    <row r="29" spans="1:7" x14ac:dyDescent="0.25">
      <c r="A29" s="4"/>
      <c r="B29" s="4"/>
    </row>
    <row r="30" spans="1:7" x14ac:dyDescent="0.25">
      <c r="A30" s="2" t="s">
        <v>126</v>
      </c>
      <c r="B30" s="2">
        <v>5</v>
      </c>
    </row>
    <row r="31" spans="1:7" x14ac:dyDescent="0.25">
      <c r="A31" s="2" t="s">
        <v>127</v>
      </c>
      <c r="B31" s="2">
        <v>5</v>
      </c>
    </row>
    <row r="32" spans="1:7" x14ac:dyDescent="0.25">
      <c r="A32" s="4"/>
      <c r="B32" s="4"/>
    </row>
    <row r="33" spans="1:2" x14ac:dyDescent="0.25">
      <c r="A33" s="2" t="s">
        <v>128</v>
      </c>
      <c r="B33" s="2"/>
    </row>
  </sheetData>
  <dataConsolidate/>
  <mergeCells count="5">
    <mergeCell ref="D15:E15"/>
    <mergeCell ref="D16:E16"/>
    <mergeCell ref="D17:E17"/>
    <mergeCell ref="D4:E4"/>
    <mergeCell ref="D18:E18"/>
  </mergeCells>
  <dataValidations count="7">
    <dataValidation type="list" allowBlank="1" showInputMessage="1" showErrorMessage="1" sqref="B5">
      <formula1>classes</formula1>
    </dataValidation>
    <dataValidation type="list" allowBlank="1" showInputMessage="1" showErrorMessage="1" sqref="B6">
      <formula1>age</formula1>
    </dataValidation>
    <dataValidation type="list" allowBlank="1" showInputMessage="1" showErrorMessage="1" sqref="B4">
      <formula1>race</formula1>
    </dataValidation>
    <dataValidation type="list" allowBlank="1" showInputMessage="1" showErrorMessage="1" sqref="B7">
      <formula1>experience</formula1>
    </dataValidation>
    <dataValidation type="list" allowBlank="1" showInputMessage="1" showErrorMessage="1" sqref="G7">
      <formula1>année</formula1>
    </dataValidation>
    <dataValidation type="list" allowBlank="1" showInputMessage="1" showErrorMessage="1" sqref="F4">
      <formula1>armure</formula1>
    </dataValidation>
    <dataValidation type="list" allowBlank="1" showInputMessage="1" showErrorMessage="1" sqref="B20 B21 B22 B24 B26 B28 B30 B31">
      <formula1>nivcompe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J9" sqref="J9"/>
    </sheetView>
  </sheetViews>
  <sheetFormatPr baseColWidth="10" defaultRowHeight="15" x14ac:dyDescent="0.25"/>
  <cols>
    <col min="1" max="1" width="15" customWidth="1"/>
    <col min="4" max="4" width="15.140625" customWidth="1"/>
  </cols>
  <sheetData>
    <row r="1" spans="1:10" x14ac:dyDescent="0.25">
      <c r="A1" t="s">
        <v>15</v>
      </c>
      <c r="B1">
        <v>0</v>
      </c>
      <c r="D1" t="s">
        <v>3</v>
      </c>
      <c r="E1">
        <v>2</v>
      </c>
      <c r="F1">
        <v>4</v>
      </c>
      <c r="G1">
        <v>2</v>
      </c>
      <c r="H1">
        <v>2</v>
      </c>
      <c r="J1">
        <v>5</v>
      </c>
    </row>
    <row r="2" spans="1:10" x14ac:dyDescent="0.25">
      <c r="A2" t="s">
        <v>16</v>
      </c>
      <c r="B2">
        <v>0</v>
      </c>
      <c r="D2" t="s">
        <v>4</v>
      </c>
      <c r="E2">
        <v>4</v>
      </c>
      <c r="F2">
        <v>1</v>
      </c>
      <c r="G2">
        <v>2</v>
      </c>
      <c r="H2">
        <v>3</v>
      </c>
      <c r="J2">
        <v>3</v>
      </c>
    </row>
    <row r="3" spans="1:10" x14ac:dyDescent="0.25">
      <c r="A3" t="s">
        <v>17</v>
      </c>
      <c r="B3">
        <v>0</v>
      </c>
      <c r="D3" t="s">
        <v>5</v>
      </c>
      <c r="E3">
        <v>5</v>
      </c>
      <c r="F3">
        <v>1</v>
      </c>
      <c r="G3">
        <v>2</v>
      </c>
      <c r="H3">
        <v>2</v>
      </c>
      <c r="J3">
        <v>3</v>
      </c>
    </row>
    <row r="4" spans="1:10" x14ac:dyDescent="0.25">
      <c r="A4" t="s">
        <v>18</v>
      </c>
      <c r="B4">
        <v>0</v>
      </c>
      <c r="D4" t="s">
        <v>6</v>
      </c>
      <c r="E4">
        <v>0</v>
      </c>
      <c r="F4">
        <v>6</v>
      </c>
      <c r="G4">
        <v>2</v>
      </c>
      <c r="H4">
        <v>2</v>
      </c>
      <c r="J4">
        <v>5</v>
      </c>
    </row>
    <row r="5" spans="1:10" x14ac:dyDescent="0.25">
      <c r="A5" t="s">
        <v>19</v>
      </c>
      <c r="B5">
        <v>0</v>
      </c>
      <c r="D5" t="s">
        <v>7</v>
      </c>
      <c r="E5">
        <v>2</v>
      </c>
      <c r="F5">
        <v>2</v>
      </c>
      <c r="G5">
        <v>3</v>
      </c>
      <c r="H5">
        <v>3</v>
      </c>
      <c r="J5">
        <v>4</v>
      </c>
    </row>
    <row r="6" spans="1:10" x14ac:dyDescent="0.25">
      <c r="A6" t="s">
        <v>20</v>
      </c>
      <c r="B6">
        <v>0</v>
      </c>
      <c r="D6" t="s">
        <v>8</v>
      </c>
      <c r="E6">
        <v>1</v>
      </c>
      <c r="F6">
        <v>2</v>
      </c>
      <c r="G6">
        <v>4</v>
      </c>
      <c r="H6">
        <v>3</v>
      </c>
      <c r="J6">
        <v>4</v>
      </c>
    </row>
    <row r="7" spans="1:10" x14ac:dyDescent="0.25">
      <c r="A7" t="s">
        <v>21</v>
      </c>
      <c r="B7">
        <v>0</v>
      </c>
      <c r="D7" t="s">
        <v>121</v>
      </c>
      <c r="E7">
        <v>2</v>
      </c>
      <c r="F7">
        <v>2</v>
      </c>
      <c r="G7">
        <v>3</v>
      </c>
      <c r="H7">
        <v>3</v>
      </c>
      <c r="J7">
        <v>4</v>
      </c>
    </row>
    <row r="8" spans="1:10" x14ac:dyDescent="0.25">
      <c r="A8" t="s">
        <v>22</v>
      </c>
      <c r="B8">
        <v>0</v>
      </c>
      <c r="D8" t="s">
        <v>122</v>
      </c>
      <c r="E8">
        <v>4</v>
      </c>
      <c r="F8">
        <v>1</v>
      </c>
      <c r="G8">
        <v>2</v>
      </c>
      <c r="H8">
        <v>3</v>
      </c>
      <c r="J8">
        <v>3</v>
      </c>
    </row>
    <row r="9" spans="1:10" x14ac:dyDescent="0.25">
      <c r="A9" t="s">
        <v>23</v>
      </c>
      <c r="B9">
        <v>0</v>
      </c>
    </row>
    <row r="10" spans="1:10" x14ac:dyDescent="0.25">
      <c r="A10" t="s">
        <v>24</v>
      </c>
      <c r="B10">
        <v>0</v>
      </c>
    </row>
    <row r="11" spans="1:10" x14ac:dyDescent="0.25">
      <c r="A11" t="s">
        <v>25</v>
      </c>
      <c r="B11">
        <v>0</v>
      </c>
    </row>
    <row r="12" spans="1:10" x14ac:dyDescent="0.25">
      <c r="A12" t="s">
        <v>26</v>
      </c>
      <c r="B12">
        <v>0</v>
      </c>
      <c r="E12" t="s">
        <v>90</v>
      </c>
      <c r="F12" t="s">
        <v>91</v>
      </c>
      <c r="G12" t="s">
        <v>92</v>
      </c>
      <c r="H12" t="s">
        <v>93</v>
      </c>
    </row>
    <row r="13" spans="1:10" x14ac:dyDescent="0.25">
      <c r="A13" t="s">
        <v>27</v>
      </c>
      <c r="B13">
        <v>1</v>
      </c>
      <c r="D13" t="s">
        <v>86</v>
      </c>
      <c r="E13">
        <v>1</v>
      </c>
      <c r="F13">
        <v>4</v>
      </c>
      <c r="G13">
        <v>3</v>
      </c>
      <c r="H13">
        <v>2</v>
      </c>
    </row>
    <row r="14" spans="1:10" x14ac:dyDescent="0.25">
      <c r="A14" t="s">
        <v>28</v>
      </c>
      <c r="B14">
        <v>2</v>
      </c>
      <c r="D14" t="s">
        <v>87</v>
      </c>
      <c r="E14">
        <v>2</v>
      </c>
      <c r="F14">
        <v>5</v>
      </c>
      <c r="G14">
        <v>1</v>
      </c>
      <c r="H14">
        <v>2</v>
      </c>
    </row>
    <row r="15" spans="1:10" x14ac:dyDescent="0.25">
      <c r="A15" t="s">
        <v>29</v>
      </c>
      <c r="B15">
        <v>4</v>
      </c>
      <c r="D15" t="s">
        <v>94</v>
      </c>
      <c r="E15">
        <v>5</v>
      </c>
      <c r="F15">
        <v>0</v>
      </c>
      <c r="G15">
        <v>4</v>
      </c>
      <c r="H15">
        <v>1</v>
      </c>
    </row>
    <row r="16" spans="1:10" x14ac:dyDescent="0.25">
      <c r="A16" t="s">
        <v>30</v>
      </c>
      <c r="B16">
        <v>6</v>
      </c>
      <c r="D16" t="s">
        <v>88</v>
      </c>
      <c r="E16">
        <v>3</v>
      </c>
      <c r="F16">
        <v>2</v>
      </c>
      <c r="G16">
        <v>3</v>
      </c>
      <c r="H16">
        <v>2</v>
      </c>
    </row>
    <row r="17" spans="1:10" x14ac:dyDescent="0.25">
      <c r="A17" t="s">
        <v>31</v>
      </c>
      <c r="B17">
        <v>6</v>
      </c>
      <c r="D17" t="s">
        <v>89</v>
      </c>
      <c r="E17">
        <v>2</v>
      </c>
      <c r="F17">
        <v>2</v>
      </c>
      <c r="G17">
        <v>3</v>
      </c>
      <c r="H17">
        <v>3</v>
      </c>
    </row>
    <row r="18" spans="1:10" x14ac:dyDescent="0.25">
      <c r="A18" t="s">
        <v>32</v>
      </c>
      <c r="B18">
        <v>6</v>
      </c>
    </row>
    <row r="19" spans="1:10" x14ac:dyDescent="0.25">
      <c r="A19" t="s">
        <v>33</v>
      </c>
      <c r="B19">
        <v>6</v>
      </c>
    </row>
    <row r="20" spans="1:10" x14ac:dyDescent="0.25">
      <c r="A20" t="s">
        <v>34</v>
      </c>
      <c r="B20">
        <v>6</v>
      </c>
    </row>
    <row r="21" spans="1:10" x14ac:dyDescent="0.25">
      <c r="A21" t="s">
        <v>35</v>
      </c>
      <c r="B21">
        <v>8</v>
      </c>
    </row>
    <row r="22" spans="1:10" x14ac:dyDescent="0.25">
      <c r="A22" t="s">
        <v>36</v>
      </c>
      <c r="B22">
        <v>8</v>
      </c>
    </row>
    <row r="23" spans="1:10" x14ac:dyDescent="0.25">
      <c r="A23" t="s">
        <v>37</v>
      </c>
      <c r="B23">
        <v>8</v>
      </c>
    </row>
    <row r="24" spans="1:10" x14ac:dyDescent="0.25">
      <c r="A24" t="s">
        <v>38</v>
      </c>
      <c r="B24">
        <v>8</v>
      </c>
    </row>
    <row r="25" spans="1:10" x14ac:dyDescent="0.25">
      <c r="A25" t="s">
        <v>39</v>
      </c>
      <c r="B25">
        <v>8</v>
      </c>
      <c r="D25" s="1" t="s">
        <v>118</v>
      </c>
      <c r="E25" s="1"/>
      <c r="I25" s="1" t="s">
        <v>119</v>
      </c>
      <c r="J25" s="1"/>
    </row>
    <row r="26" spans="1:10" x14ac:dyDescent="0.25">
      <c r="A26" t="s">
        <v>40</v>
      </c>
      <c r="B26">
        <v>8</v>
      </c>
      <c r="D26" t="s">
        <v>95</v>
      </c>
      <c r="E26">
        <v>2</v>
      </c>
      <c r="I26">
        <v>1</v>
      </c>
      <c r="J26">
        <v>0</v>
      </c>
    </row>
    <row r="27" spans="1:10" x14ac:dyDescent="0.25">
      <c r="A27" t="s">
        <v>41</v>
      </c>
      <c r="B27">
        <v>10</v>
      </c>
      <c r="D27" t="s">
        <v>96</v>
      </c>
      <c r="E27">
        <v>4</v>
      </c>
      <c r="I27">
        <v>2</v>
      </c>
      <c r="J27">
        <v>1</v>
      </c>
    </row>
    <row r="28" spans="1:10" x14ac:dyDescent="0.25">
      <c r="A28" t="s">
        <v>42</v>
      </c>
      <c r="B28">
        <v>10</v>
      </c>
      <c r="D28" t="s">
        <v>99</v>
      </c>
      <c r="E28">
        <v>6</v>
      </c>
      <c r="I28">
        <v>3</v>
      </c>
      <c r="J28">
        <v>1</v>
      </c>
    </row>
    <row r="29" spans="1:10" x14ac:dyDescent="0.25">
      <c r="A29" t="s">
        <v>43</v>
      </c>
      <c r="B29">
        <v>10</v>
      </c>
      <c r="D29" t="s">
        <v>97</v>
      </c>
      <c r="E29">
        <v>8</v>
      </c>
      <c r="I29">
        <v>4</v>
      </c>
      <c r="J29">
        <v>2</v>
      </c>
    </row>
    <row r="30" spans="1:10" x14ac:dyDescent="0.25">
      <c r="A30" t="s">
        <v>44</v>
      </c>
      <c r="B30">
        <v>10</v>
      </c>
      <c r="D30" t="s">
        <v>98</v>
      </c>
      <c r="E30">
        <v>10</v>
      </c>
      <c r="I30">
        <v>5</v>
      </c>
      <c r="J30">
        <v>3</v>
      </c>
    </row>
    <row r="31" spans="1:10" x14ac:dyDescent="0.25">
      <c r="A31" t="s">
        <v>45</v>
      </c>
      <c r="B31">
        <v>10</v>
      </c>
    </row>
    <row r="32" spans="1:10" x14ac:dyDescent="0.25">
      <c r="A32" t="s">
        <v>46</v>
      </c>
      <c r="B32">
        <v>10</v>
      </c>
    </row>
    <row r="33" spans="1:6" x14ac:dyDescent="0.25">
      <c r="A33" t="s">
        <v>47</v>
      </c>
      <c r="B33">
        <v>10</v>
      </c>
      <c r="D33" s="1" t="s">
        <v>120</v>
      </c>
      <c r="E33" s="1"/>
    </row>
    <row r="34" spans="1:6" x14ac:dyDescent="0.25">
      <c r="A34" t="s">
        <v>48</v>
      </c>
      <c r="B34">
        <v>10</v>
      </c>
      <c r="D34">
        <v>2012</v>
      </c>
      <c r="E34">
        <v>10</v>
      </c>
    </row>
    <row r="35" spans="1:6" x14ac:dyDescent="0.25">
      <c r="A35" t="s">
        <v>49</v>
      </c>
      <c r="B35">
        <v>10</v>
      </c>
      <c r="D35">
        <v>2013</v>
      </c>
      <c r="E35">
        <v>8</v>
      </c>
    </row>
    <row r="36" spans="1:6" x14ac:dyDescent="0.25">
      <c r="A36" t="s">
        <v>50</v>
      </c>
      <c r="B36">
        <v>10</v>
      </c>
      <c r="D36">
        <v>2014</v>
      </c>
      <c r="E36">
        <v>6</v>
      </c>
    </row>
    <row r="37" spans="1:6" x14ac:dyDescent="0.25">
      <c r="A37" t="s">
        <v>51</v>
      </c>
      <c r="B37">
        <v>10</v>
      </c>
      <c r="D37">
        <v>2015</v>
      </c>
      <c r="E37">
        <v>4</v>
      </c>
    </row>
    <row r="38" spans="1:6" x14ac:dyDescent="0.25">
      <c r="A38" t="s">
        <v>52</v>
      </c>
      <c r="B38">
        <v>10</v>
      </c>
    </row>
    <row r="39" spans="1:6" x14ac:dyDescent="0.25">
      <c r="A39" t="s">
        <v>53</v>
      </c>
      <c r="B39">
        <v>10</v>
      </c>
    </row>
    <row r="40" spans="1:6" x14ac:dyDescent="0.25">
      <c r="A40" t="s">
        <v>54</v>
      </c>
      <c r="B40">
        <v>10</v>
      </c>
      <c r="E40" t="s">
        <v>113</v>
      </c>
      <c r="F40" t="s">
        <v>112</v>
      </c>
    </row>
    <row r="41" spans="1:6" x14ac:dyDescent="0.25">
      <c r="A41" t="s">
        <v>55</v>
      </c>
      <c r="B41">
        <v>10</v>
      </c>
      <c r="D41" t="s">
        <v>109</v>
      </c>
      <c r="E41">
        <v>0</v>
      </c>
      <c r="F41">
        <v>1</v>
      </c>
    </row>
    <row r="42" spans="1:6" x14ac:dyDescent="0.25">
      <c r="A42" t="s">
        <v>56</v>
      </c>
      <c r="B42">
        <v>10</v>
      </c>
      <c r="D42" t="s">
        <v>110</v>
      </c>
      <c r="E42">
        <v>1</v>
      </c>
      <c r="F42">
        <v>2</v>
      </c>
    </row>
    <row r="43" spans="1:6" x14ac:dyDescent="0.25">
      <c r="A43" t="s">
        <v>57</v>
      </c>
      <c r="B43">
        <v>10</v>
      </c>
      <c r="D43" t="s">
        <v>111</v>
      </c>
      <c r="E43">
        <v>2</v>
      </c>
      <c r="F43">
        <v>3</v>
      </c>
    </row>
    <row r="44" spans="1:6" x14ac:dyDescent="0.25">
      <c r="A44" t="s">
        <v>58</v>
      </c>
      <c r="B44">
        <v>10</v>
      </c>
    </row>
    <row r="45" spans="1:6" x14ac:dyDescent="0.25">
      <c r="A45" t="s">
        <v>59</v>
      </c>
      <c r="B45">
        <v>10</v>
      </c>
    </row>
    <row r="46" spans="1:6" x14ac:dyDescent="0.25">
      <c r="A46" t="s">
        <v>60</v>
      </c>
      <c r="B46">
        <v>10</v>
      </c>
    </row>
    <row r="47" spans="1:6" x14ac:dyDescent="0.25">
      <c r="A47" t="s">
        <v>61</v>
      </c>
      <c r="B47">
        <v>10</v>
      </c>
    </row>
    <row r="48" spans="1:6" x14ac:dyDescent="0.25">
      <c r="A48" t="s">
        <v>62</v>
      </c>
      <c r="B48">
        <v>10</v>
      </c>
    </row>
    <row r="49" spans="1:2" x14ac:dyDescent="0.25">
      <c r="A49" t="s">
        <v>63</v>
      </c>
      <c r="B49">
        <v>10</v>
      </c>
    </row>
    <row r="50" spans="1:2" x14ac:dyDescent="0.25">
      <c r="A50" t="s">
        <v>64</v>
      </c>
      <c r="B50">
        <v>10</v>
      </c>
    </row>
    <row r="51" spans="1:2" x14ac:dyDescent="0.25">
      <c r="A51" t="s">
        <v>65</v>
      </c>
      <c r="B51">
        <v>10</v>
      </c>
    </row>
    <row r="52" spans="1:2" x14ac:dyDescent="0.25">
      <c r="A52" t="s">
        <v>66</v>
      </c>
      <c r="B52">
        <v>10</v>
      </c>
    </row>
    <row r="53" spans="1:2" x14ac:dyDescent="0.25">
      <c r="A53" t="s">
        <v>67</v>
      </c>
      <c r="B53">
        <v>10</v>
      </c>
    </row>
    <row r="54" spans="1:2" x14ac:dyDescent="0.25">
      <c r="A54" t="s">
        <v>68</v>
      </c>
      <c r="B54">
        <v>10</v>
      </c>
    </row>
    <row r="55" spans="1:2" x14ac:dyDescent="0.25">
      <c r="A55" t="s">
        <v>69</v>
      </c>
      <c r="B55">
        <v>10</v>
      </c>
    </row>
    <row r="56" spans="1:2" x14ac:dyDescent="0.25">
      <c r="A56" t="s">
        <v>70</v>
      </c>
      <c r="B56">
        <v>10</v>
      </c>
    </row>
    <row r="57" spans="1:2" x14ac:dyDescent="0.25">
      <c r="A57" t="s">
        <v>71</v>
      </c>
      <c r="B57">
        <v>10</v>
      </c>
    </row>
    <row r="58" spans="1:2" x14ac:dyDescent="0.25">
      <c r="A58" t="s">
        <v>72</v>
      </c>
      <c r="B58">
        <v>10</v>
      </c>
    </row>
    <row r="59" spans="1:2" x14ac:dyDescent="0.25">
      <c r="A59" t="s">
        <v>73</v>
      </c>
      <c r="B59">
        <v>10</v>
      </c>
    </row>
    <row r="60" spans="1:2" x14ac:dyDescent="0.25">
      <c r="A60" t="s">
        <v>74</v>
      </c>
      <c r="B60">
        <v>12</v>
      </c>
    </row>
    <row r="61" spans="1:2" x14ac:dyDescent="0.25">
      <c r="A61" t="s">
        <v>75</v>
      </c>
      <c r="B61">
        <v>12</v>
      </c>
    </row>
    <row r="62" spans="1:2" x14ac:dyDescent="0.25">
      <c r="A62" t="s">
        <v>76</v>
      </c>
      <c r="B62">
        <v>12</v>
      </c>
    </row>
    <row r="63" spans="1:2" x14ac:dyDescent="0.25">
      <c r="A63" t="s">
        <v>77</v>
      </c>
      <c r="B63">
        <v>12</v>
      </c>
    </row>
    <row r="64" spans="1:2" x14ac:dyDescent="0.25">
      <c r="A64" t="s">
        <v>78</v>
      </c>
      <c r="B64">
        <v>12</v>
      </c>
    </row>
    <row r="65" spans="1:2" x14ac:dyDescent="0.25">
      <c r="A65" t="s">
        <v>79</v>
      </c>
      <c r="B65">
        <v>12</v>
      </c>
    </row>
    <row r="66" spans="1:2" x14ac:dyDescent="0.25">
      <c r="A66" t="s">
        <v>80</v>
      </c>
      <c r="B66">
        <v>12</v>
      </c>
    </row>
    <row r="67" spans="1:2" x14ac:dyDescent="0.25">
      <c r="A67" t="s">
        <v>81</v>
      </c>
      <c r="B67">
        <v>12</v>
      </c>
    </row>
    <row r="68" spans="1:2" x14ac:dyDescent="0.25">
      <c r="A68" t="s">
        <v>82</v>
      </c>
      <c r="B68">
        <v>12</v>
      </c>
    </row>
    <row r="69" spans="1:2" x14ac:dyDescent="0.25">
      <c r="A69" t="s">
        <v>83</v>
      </c>
      <c r="B69">
        <v>12</v>
      </c>
    </row>
    <row r="70" spans="1:2" x14ac:dyDescent="0.25">
      <c r="A70" t="s">
        <v>84</v>
      </c>
      <c r="B70">
        <v>12</v>
      </c>
    </row>
    <row r="71" spans="1:2" x14ac:dyDescent="0.25">
      <c r="A71" t="s">
        <v>14</v>
      </c>
      <c r="B71">
        <v>16</v>
      </c>
    </row>
  </sheetData>
  <mergeCells count="3">
    <mergeCell ref="D25:E25"/>
    <mergeCell ref="I25:J25"/>
    <mergeCell ref="D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13</vt:i4>
      </vt:variant>
    </vt:vector>
  </HeadingPairs>
  <TitlesOfParts>
    <vt:vector size="16" baseType="lpstr">
      <vt:lpstr>Feuil1</vt:lpstr>
      <vt:lpstr>Feuil2</vt:lpstr>
      <vt:lpstr>Feuil3</vt:lpstr>
      <vt:lpstr>age</vt:lpstr>
      <vt:lpstr>année</vt:lpstr>
      <vt:lpstr>armure</vt:lpstr>
      <vt:lpstr>Asura</vt:lpstr>
      <vt:lpstr>Charr</vt:lpstr>
      <vt:lpstr>charrint</vt:lpstr>
      <vt:lpstr>Classe</vt:lpstr>
      <vt:lpstr>classes</vt:lpstr>
      <vt:lpstr>experience</vt:lpstr>
      <vt:lpstr>nivcompe</vt:lpstr>
      <vt:lpstr>Niveau</vt:lpstr>
      <vt:lpstr>Norn</vt:lpstr>
      <vt:lpstr>race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infirmerie breton</dc:creator>
  <cp:lastModifiedBy>infirmerie breton</cp:lastModifiedBy>
  <dcterms:created xsi:type="dcterms:W3CDTF">2015-06-07T23:08:51Z</dcterms:created>
  <dcterms:modified xsi:type="dcterms:W3CDTF">2015-06-08T02:05:25Z</dcterms:modified>
</cp:coreProperties>
</file>