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8800" windowHeight="15800" tabRatio="500"/>
  </bookViews>
  <sheets>
    <sheet name="Farmeur" sheetId="2" r:id="rId1"/>
    <sheet name="Guerrier" sheetId="4" r:id="rId2"/>
    <sheet name="D. Info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2" l="1"/>
  <c r="I28" i="2"/>
  <c r="J28" i="2"/>
  <c r="K28" i="2"/>
  <c r="G28" i="2"/>
  <c r="BK32" i="2"/>
  <c r="BL32" i="2"/>
  <c r="BM32" i="2"/>
  <c r="BN32" i="2"/>
  <c r="BJ32" i="2"/>
  <c r="BN30" i="2"/>
  <c r="BM30" i="2"/>
  <c r="BL30" i="2"/>
  <c r="BK30" i="2"/>
  <c r="BJ30" i="2"/>
  <c r="M26" i="2"/>
  <c r="AA26" i="2"/>
  <c r="AO26" i="2"/>
  <c r="BC26" i="2"/>
  <c r="B28" i="2"/>
  <c r="B30" i="2"/>
  <c r="B50" i="2"/>
  <c r="B51" i="2"/>
  <c r="B49" i="2"/>
  <c r="B46" i="2"/>
  <c r="B47" i="2"/>
  <c r="B45" i="2"/>
  <c r="BD32" i="2"/>
  <c r="BE32" i="2"/>
  <c r="BF32" i="2"/>
  <c r="BG32" i="2"/>
  <c r="BH32" i="2"/>
  <c r="M25" i="2"/>
  <c r="AA25" i="2"/>
  <c r="AO25" i="2"/>
  <c r="BC25" i="2"/>
  <c r="B18" i="4"/>
  <c r="H18" i="4"/>
  <c r="I18" i="4"/>
  <c r="J18" i="4"/>
  <c r="K18" i="4"/>
  <c r="G18" i="4"/>
  <c r="M24" i="2"/>
  <c r="AA24" i="2"/>
  <c r="AO24" i="2"/>
  <c r="BC24" i="2"/>
  <c r="M23" i="2"/>
  <c r="AA23" i="2"/>
  <c r="AO23" i="2"/>
  <c r="BC23" i="2"/>
  <c r="M6" i="2"/>
  <c r="AA6" i="2"/>
  <c r="AO6" i="2"/>
  <c r="BC6" i="2"/>
  <c r="M7" i="2"/>
  <c r="AA7" i="2"/>
  <c r="AO7" i="2"/>
  <c r="BC7" i="2"/>
  <c r="M8" i="2"/>
  <c r="AA8" i="2"/>
  <c r="AO8" i="2"/>
  <c r="BC8" i="2"/>
  <c r="M9" i="2"/>
  <c r="AA9" i="2"/>
  <c r="AO9" i="2"/>
  <c r="BC9" i="2"/>
  <c r="M10" i="2"/>
  <c r="AA10" i="2"/>
  <c r="AO10" i="2"/>
  <c r="BC10" i="2"/>
  <c r="M11" i="2"/>
  <c r="AA11" i="2"/>
  <c r="AO11" i="2"/>
  <c r="BC11" i="2"/>
  <c r="M12" i="2"/>
  <c r="AA12" i="2"/>
  <c r="AO12" i="2"/>
  <c r="BC12" i="2"/>
  <c r="M13" i="2"/>
  <c r="AA13" i="2"/>
  <c r="AO13" i="2"/>
  <c r="BC13" i="2"/>
  <c r="M14" i="2"/>
  <c r="AA14" i="2"/>
  <c r="AO14" i="2"/>
  <c r="BC14" i="2"/>
  <c r="M15" i="2"/>
  <c r="AA15" i="2"/>
  <c r="AO15" i="2"/>
  <c r="BC15" i="2"/>
  <c r="M16" i="2"/>
  <c r="AA16" i="2"/>
  <c r="AO16" i="2"/>
  <c r="BC16" i="2"/>
  <c r="M17" i="2"/>
  <c r="AA17" i="2"/>
  <c r="AO17" i="2"/>
  <c r="BC17" i="2"/>
  <c r="M18" i="2"/>
  <c r="AA18" i="2"/>
  <c r="AO18" i="2"/>
  <c r="BC18" i="2"/>
  <c r="M19" i="2"/>
  <c r="AA19" i="2"/>
  <c r="AO19" i="2"/>
  <c r="BC19" i="2"/>
  <c r="M20" i="2"/>
  <c r="AA20" i="2"/>
  <c r="AO20" i="2"/>
  <c r="BC20" i="2"/>
  <c r="M21" i="2"/>
  <c r="AA21" i="2"/>
  <c r="AO21" i="2"/>
  <c r="BC21" i="2"/>
  <c r="M22" i="2"/>
  <c r="AA22" i="2"/>
  <c r="AO22" i="2"/>
  <c r="BC22" i="2"/>
  <c r="M27" i="2"/>
  <c r="AA27" i="2"/>
  <c r="AO27" i="2"/>
  <c r="BC27" i="2"/>
  <c r="M28" i="2"/>
  <c r="AA28" i="2"/>
  <c r="AO28" i="2"/>
  <c r="BC28" i="2"/>
  <c r="M5" i="2"/>
  <c r="AA5" i="2"/>
  <c r="AO5" i="2"/>
  <c r="BC5" i="2"/>
  <c r="AW32" i="2"/>
  <c r="AX32" i="2"/>
  <c r="AY32" i="2"/>
  <c r="AZ32" i="2"/>
  <c r="BA32" i="2"/>
  <c r="AQ32" i="2"/>
  <c r="AR32" i="2"/>
  <c r="AS32" i="2"/>
  <c r="AT32" i="2"/>
  <c r="AU32" i="2"/>
  <c r="AL32" i="2"/>
  <c r="AM32" i="2"/>
  <c r="AC32" i="2"/>
  <c r="AD32" i="2"/>
  <c r="AE32" i="2"/>
  <c r="AF32" i="2"/>
  <c r="AG32" i="2"/>
  <c r="AI32" i="2"/>
  <c r="AJ32" i="2"/>
  <c r="AK32" i="2"/>
  <c r="U32" i="2"/>
  <c r="V32" i="2"/>
  <c r="W32" i="2"/>
  <c r="X32" i="2"/>
  <c r="Y32" i="2"/>
  <c r="O32" i="2"/>
  <c r="P32" i="2"/>
  <c r="Q32" i="2"/>
  <c r="R32" i="2"/>
  <c r="S32" i="2"/>
  <c r="G32" i="2"/>
  <c r="H32" i="2"/>
  <c r="I32" i="2"/>
  <c r="J32" i="2"/>
  <c r="K32" i="2"/>
  <c r="AD30" i="2"/>
  <c r="AE30" i="2"/>
  <c r="AF30" i="2"/>
  <c r="AG30" i="2"/>
  <c r="AI30" i="2"/>
  <c r="AJ30" i="2"/>
  <c r="AK30" i="2"/>
  <c r="AL30" i="2"/>
  <c r="AM30" i="2"/>
  <c r="AC30" i="2"/>
  <c r="P30" i="2"/>
  <c r="Q30" i="2"/>
  <c r="R30" i="2"/>
  <c r="S30" i="2"/>
  <c r="U30" i="2"/>
  <c r="V30" i="2"/>
  <c r="W30" i="2"/>
  <c r="X30" i="2"/>
  <c r="Y30" i="2"/>
  <c r="O30" i="2"/>
  <c r="G30" i="2"/>
  <c r="H30" i="2"/>
  <c r="I30" i="2"/>
  <c r="J30" i="2"/>
  <c r="K30" i="2"/>
</calcChain>
</file>

<file path=xl/sharedStrings.xml><?xml version="1.0" encoding="utf-8"?>
<sst xmlns="http://schemas.openxmlformats.org/spreadsheetml/2006/main" count="127" uniqueCount="109">
  <si>
    <t>Joueurs</t>
  </si>
  <si>
    <t>Bobo320</t>
  </si>
  <si>
    <t>jdifool</t>
  </si>
  <si>
    <t>joorus</t>
  </si>
  <si>
    <t>Fabfauc</t>
  </si>
  <si>
    <t>nicotigri</t>
  </si>
  <si>
    <t>Ffiffou</t>
  </si>
  <si>
    <t>Mogaginie</t>
  </si>
  <si>
    <t>Rixky.D</t>
  </si>
  <si>
    <t>Gilthony</t>
  </si>
  <si>
    <t>Calcaire</t>
  </si>
  <si>
    <t>Or</t>
  </si>
  <si>
    <t>Corde</t>
  </si>
  <si>
    <t>Sel</t>
  </si>
  <si>
    <t>Goudron</t>
  </si>
  <si>
    <t>Porcelaine</t>
  </si>
  <si>
    <t>Tissu</t>
  </si>
  <si>
    <t>Albâtre</t>
  </si>
  <si>
    <t>Cuivre</t>
  </si>
  <si>
    <t>Brique</t>
  </si>
  <si>
    <t>Fer</t>
  </si>
  <si>
    <t>Miel</t>
  </si>
  <si>
    <t>Granite</t>
  </si>
  <si>
    <t>Basalte</t>
  </si>
  <si>
    <t>Bijoux</t>
  </si>
  <si>
    <t>Fil</t>
  </si>
  <si>
    <t>Café</t>
  </si>
  <si>
    <t>Verre</t>
  </si>
  <si>
    <t>Laiton</t>
  </si>
  <si>
    <t>Soie</t>
  </si>
  <si>
    <t>Tipoufyu</t>
  </si>
  <si>
    <t>Usine de :</t>
  </si>
  <si>
    <t>Total :</t>
  </si>
  <si>
    <t>Ress min / sem</t>
  </si>
  <si>
    <t>Herbe</t>
  </si>
  <si>
    <t>B. Ebène</t>
  </si>
  <si>
    <t>P. Talquer</t>
  </si>
  <si>
    <t>P. Canon</t>
  </si>
  <si>
    <t>Papier</t>
  </si>
  <si>
    <t>Coke</t>
  </si>
  <si>
    <t>Textiles</t>
  </si>
  <si>
    <t>Caoutch</t>
  </si>
  <si>
    <t>H. Baleine</t>
  </si>
  <si>
    <t>Engrai</t>
  </si>
  <si>
    <t>Quartus</t>
  </si>
  <si>
    <t>Krav VI</t>
  </si>
  <si>
    <t>Isaalla</t>
  </si>
  <si>
    <t>Guerrier et autres</t>
  </si>
  <si>
    <t>J1</t>
  </si>
  <si>
    <t>J2</t>
  </si>
  <si>
    <t>Maxatac</t>
  </si>
  <si>
    <t>Prissosses</t>
  </si>
  <si>
    <t>Bonjour pourrais tu me donner 3 info :
- Le minimum qu'un farmeur devrait fournir par semaine
- Quand tu va sur l'icone "carte de campagne" en bas à gauche, en prenant des province du débloque des boost, pourrais tu me donné ceux que tu as déjà (normalement 2 par âge) ?
- Le nombre d'usine par ressources
Merci et bon jeu :)
PS : si tu as in doute n'hésite pas à poser une question avant de me répondre ;)</t>
  </si>
  <si>
    <t>J3</t>
  </si>
  <si>
    <t>J4</t>
  </si>
  <si>
    <t>J5</t>
  </si>
  <si>
    <t>J6</t>
  </si>
  <si>
    <t>J7</t>
  </si>
  <si>
    <t>Amiante</t>
  </si>
  <si>
    <t>Essence</t>
  </si>
  <si>
    <t>F. Blanc</t>
  </si>
  <si>
    <t>P. Détaché</t>
  </si>
  <si>
    <t>Explosifs</t>
  </si>
  <si>
    <t>Lebub76</t>
  </si>
  <si>
    <t>Cartoon6</t>
  </si>
  <si>
    <t xml:space="preserve">Tiffany07.03 </t>
  </si>
  <si>
    <t>Guelardeous</t>
  </si>
  <si>
    <t>D1</t>
  </si>
  <si>
    <t>D2</t>
  </si>
  <si>
    <t>D3</t>
  </si>
  <si>
    <t>D4</t>
  </si>
  <si>
    <t>D5</t>
  </si>
  <si>
    <t>B. Armé</t>
  </si>
  <si>
    <t>P. Cuisiné</t>
  </si>
  <si>
    <t>Aromes</t>
  </si>
  <si>
    <t>Emballage</t>
  </si>
  <si>
    <t>P. De Luxe</t>
  </si>
  <si>
    <t>R. Renouv.</t>
  </si>
  <si>
    <t>Acier</t>
  </si>
  <si>
    <t>S. Conduc.</t>
  </si>
  <si>
    <t>F. Indus.</t>
  </si>
  <si>
    <t>D. Génétiq.</t>
  </si>
  <si>
    <t>D6</t>
  </si>
  <si>
    <t>D7</t>
  </si>
  <si>
    <t>Zet22</t>
  </si>
  <si>
    <t>Goodgod</t>
  </si>
  <si>
    <t>Apport S4</t>
  </si>
  <si>
    <t>Nestor44260</t>
  </si>
  <si>
    <t>Oceane37</t>
  </si>
  <si>
    <t>Seb mid</t>
  </si>
  <si>
    <t>Sawac</t>
  </si>
  <si>
    <t>Clemhand</t>
  </si>
  <si>
    <t>Seigneur2.0</t>
  </si>
  <si>
    <t>Malci A.</t>
  </si>
  <si>
    <t>Royal77</t>
  </si>
  <si>
    <t>Cyriadis</t>
  </si>
  <si>
    <t>Ch.Choquet</t>
  </si>
  <si>
    <t>Seanpaul777</t>
  </si>
  <si>
    <t>Total</t>
  </si>
  <si>
    <t>Freetom</t>
  </si>
  <si>
    <t>Dépôt le 5/04</t>
  </si>
  <si>
    <t>Claude918</t>
  </si>
  <si>
    <t>Dépôt le 6/04</t>
  </si>
  <si>
    <t>Dépôt le 7/04</t>
  </si>
  <si>
    <t>Dépôt le 8/04</t>
  </si>
  <si>
    <t>Dépôt le 10/04</t>
  </si>
  <si>
    <t>Dépôt le 11/04</t>
  </si>
  <si>
    <t>Dépôt le 12/04</t>
  </si>
  <si>
    <t>Dépôt le 9/04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</si>
</sst>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i/>
      <sz val="12"/>
      <color theme="1"/>
      <name val="Calibri"/>
      <scheme val="minor"/>
    </font>
    <font>
      <i/>
      <sz val="12"/>
      <color rgb="FFFF0000"/>
      <name val="Calibri"/>
      <scheme val="minor"/>
    </font>
    <font>
      <i/>
      <sz val="12"/>
      <name val="Calibri"/>
      <scheme val="minor"/>
    </font>
    <font>
      <sz val="12"/>
      <color rgb="FFFF0000"/>
      <name val="Calibri"/>
      <family val="2"/>
      <scheme val="minor"/>
    </font>
    <font>
      <sz val="12"/>
      <name val="Calibri"/>
      <scheme val="minor"/>
    </font>
    <font>
      <i/>
      <u/>
      <sz val="12"/>
      <name val="Calibri"/>
      <scheme val="minor"/>
    </font>
    <font>
      <i/>
      <u/>
      <sz val="12"/>
      <color theme="1"/>
      <name val="Calibri"/>
      <scheme val="minor"/>
    </font>
    <font>
      <b/>
      <u/>
      <sz val="12"/>
      <name val="Calibri"/>
      <scheme val="minor"/>
    </font>
    <font>
      <sz val="12"/>
      <color rgb="FFCCFFCC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7"/>
  <sheetViews>
    <sheetView tabSelected="1" zoomScale="125" zoomScaleNormal="125" zoomScalePageLayoutView="125" workbookViewId="0">
      <selection activeCell="O22" sqref="O22"/>
    </sheetView>
  </sheetViews>
  <sheetFormatPr baseColWidth="10" defaultRowHeight="15" x14ac:dyDescent="0"/>
  <cols>
    <col min="1" max="1" width="3.83203125" customWidth="1"/>
    <col min="2" max="2" width="15.83203125" customWidth="1"/>
    <col min="3" max="4" width="3.83203125" customWidth="1"/>
    <col min="5" max="5" width="16.83203125" customWidth="1"/>
    <col min="6" max="6" width="3.83203125" customWidth="1"/>
    <col min="12" max="12" width="3.83203125" customWidth="1"/>
    <col min="13" max="13" width="16.83203125" customWidth="1"/>
    <col min="14" max="14" width="3.83203125" customWidth="1"/>
    <col min="20" max="20" width="3.83203125" customWidth="1"/>
    <col min="26" max="26" width="3.83203125" customWidth="1"/>
    <col min="27" max="27" width="16.83203125" customWidth="1"/>
    <col min="28" max="28" width="3.83203125" customWidth="1"/>
    <col min="33" max="33" width="10.83203125" customWidth="1"/>
    <col min="34" max="34" width="3.83203125" customWidth="1"/>
    <col min="39" max="39" width="10.83203125" customWidth="1"/>
    <col min="40" max="40" width="3.83203125" customWidth="1"/>
    <col min="41" max="41" width="16.83203125" customWidth="1"/>
    <col min="42" max="42" width="3.83203125" customWidth="1"/>
    <col min="48" max="48" width="3.83203125" customWidth="1"/>
    <col min="54" max="54" width="3.83203125" customWidth="1"/>
    <col min="55" max="55" width="16.83203125" customWidth="1"/>
    <col min="61" max="61" width="3.83203125" customWidth="1"/>
    <col min="67" max="67" width="3.83203125" customWidth="1"/>
    <col min="68" max="68" width="16.83203125" customWidth="1"/>
  </cols>
  <sheetData>
    <row r="1" spans="2:71" ht="17" customHeight="1">
      <c r="B1" s="1" t="s">
        <v>33</v>
      </c>
      <c r="C1" s="1"/>
      <c r="E1" s="5" t="s">
        <v>31</v>
      </c>
      <c r="F1" s="5"/>
      <c r="G1" s="6" t="s">
        <v>17</v>
      </c>
      <c r="H1" s="6" t="s">
        <v>18</v>
      </c>
      <c r="I1" s="6" t="s">
        <v>21</v>
      </c>
      <c r="J1" s="6" t="s">
        <v>22</v>
      </c>
      <c r="K1" s="6" t="s">
        <v>11</v>
      </c>
      <c r="L1" s="1"/>
      <c r="M1" s="5" t="s">
        <v>31</v>
      </c>
      <c r="N1" s="5"/>
      <c r="O1" s="6" t="s">
        <v>12</v>
      </c>
      <c r="P1" s="6" t="s">
        <v>19</v>
      </c>
      <c r="Q1" s="6" t="s">
        <v>13</v>
      </c>
      <c r="R1" s="6" t="s">
        <v>27</v>
      </c>
      <c r="S1" s="6" t="s">
        <v>34</v>
      </c>
      <c r="T1" s="6"/>
      <c r="U1" s="6" t="s">
        <v>23</v>
      </c>
      <c r="V1" s="6" t="s">
        <v>36</v>
      </c>
      <c r="W1" s="6" t="s">
        <v>29</v>
      </c>
      <c r="X1" s="6" t="s">
        <v>37</v>
      </c>
      <c r="Y1" s="6" t="s">
        <v>28</v>
      </c>
      <c r="AA1" s="5" t="s">
        <v>31</v>
      </c>
      <c r="AB1" s="5"/>
      <c r="AC1" s="8" t="s">
        <v>14</v>
      </c>
      <c r="AD1" s="8" t="s">
        <v>15</v>
      </c>
      <c r="AE1" s="8" t="s">
        <v>25</v>
      </c>
      <c r="AF1" s="8" t="s">
        <v>26</v>
      </c>
      <c r="AG1" s="8" t="s">
        <v>38</v>
      </c>
      <c r="AH1" s="8"/>
      <c r="AI1" s="8" t="s">
        <v>39</v>
      </c>
      <c r="AJ1" s="8" t="s">
        <v>41</v>
      </c>
      <c r="AK1" s="8" t="s">
        <v>40</v>
      </c>
      <c r="AL1" s="8" t="s">
        <v>42</v>
      </c>
      <c r="AM1" s="8" t="s">
        <v>43</v>
      </c>
      <c r="AO1" s="5" t="s">
        <v>31</v>
      </c>
      <c r="AP1" s="5"/>
      <c r="AQ1" s="8" t="s">
        <v>58</v>
      </c>
      <c r="AR1" s="8" t="s">
        <v>59</v>
      </c>
      <c r="AS1" s="8" t="s">
        <v>61</v>
      </c>
      <c r="AT1" s="8" t="s">
        <v>60</v>
      </c>
      <c r="AU1" s="8" t="s">
        <v>62</v>
      </c>
      <c r="AV1" s="8"/>
      <c r="AW1" s="8" t="s">
        <v>72</v>
      </c>
      <c r="AX1" s="8" t="s">
        <v>73</v>
      </c>
      <c r="AY1" s="8" t="s">
        <v>74</v>
      </c>
      <c r="AZ1" s="8" t="s">
        <v>75</v>
      </c>
      <c r="BA1" s="8" t="s">
        <v>76</v>
      </c>
      <c r="BC1" s="5" t="s">
        <v>31</v>
      </c>
      <c r="BD1" s="8" t="s">
        <v>77</v>
      </c>
      <c r="BE1" s="8" t="s">
        <v>78</v>
      </c>
      <c r="BF1" s="8" t="s">
        <v>79</v>
      </c>
      <c r="BG1" s="8" t="s">
        <v>80</v>
      </c>
      <c r="BH1" s="8" t="s">
        <v>81</v>
      </c>
      <c r="BJ1" s="6" t="s">
        <v>10</v>
      </c>
      <c r="BK1" s="6" t="s">
        <v>16</v>
      </c>
      <c r="BL1" s="6" t="s">
        <v>20</v>
      </c>
      <c r="BM1" s="6" t="s">
        <v>24</v>
      </c>
      <c r="BN1" s="6" t="s">
        <v>35</v>
      </c>
    </row>
    <row r="2" spans="2:71" ht="6" customHeight="1">
      <c r="B2" s="1"/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J2" s="1"/>
      <c r="BK2" s="1"/>
      <c r="BL2" s="1"/>
      <c r="BM2" s="1"/>
      <c r="BN2" s="1"/>
    </row>
    <row r="3" spans="2:71" ht="17" customHeight="1">
      <c r="B3" s="1"/>
      <c r="C3" s="1"/>
      <c r="E3" s="5" t="s">
        <v>0</v>
      </c>
      <c r="F3" s="5"/>
      <c r="G3" s="1"/>
      <c r="H3" s="1"/>
      <c r="I3" s="1"/>
      <c r="J3" s="1"/>
      <c r="K3" s="1"/>
      <c r="L3" s="1"/>
      <c r="M3" s="5" t="s">
        <v>0</v>
      </c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A3" s="5" t="s">
        <v>0</v>
      </c>
      <c r="AB3" s="5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D3" s="1"/>
      <c r="BE3" s="1"/>
      <c r="BF3" s="1"/>
      <c r="BG3" s="1"/>
      <c r="BH3" s="1"/>
      <c r="BJ3" s="1"/>
      <c r="BK3" s="1"/>
      <c r="BL3" s="1"/>
      <c r="BM3" s="1"/>
      <c r="BN3" s="1"/>
    </row>
    <row r="4" spans="2:71" ht="6" customHeight="1"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AA4" s="1"/>
      <c r="AB4" s="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D4" s="1"/>
      <c r="BE4" s="1"/>
      <c r="BF4" s="1"/>
      <c r="BG4" s="1"/>
      <c r="BH4" s="1"/>
      <c r="BJ4" s="1"/>
      <c r="BK4" s="1"/>
      <c r="BL4" s="1"/>
      <c r="BM4" s="1"/>
      <c r="BN4" s="1"/>
    </row>
    <row r="5" spans="2:71" ht="17" customHeight="1">
      <c r="B5" s="1">
        <v>200</v>
      </c>
      <c r="C5" s="3"/>
      <c r="D5" s="1">
        <v>1</v>
      </c>
      <c r="E5" s="7" t="s">
        <v>1</v>
      </c>
      <c r="F5" s="7"/>
      <c r="G5" s="30">
        <v>3</v>
      </c>
      <c r="H5" s="30">
        <v>2</v>
      </c>
      <c r="I5" s="1"/>
      <c r="J5" s="1"/>
      <c r="K5" s="1"/>
      <c r="L5" s="1"/>
      <c r="M5" s="7" t="str">
        <f t="shared" ref="M5:M28" si="0">E5</f>
        <v>Bobo320</v>
      </c>
      <c r="N5" s="7"/>
      <c r="O5" s="2">
        <v>2</v>
      </c>
      <c r="P5" s="2">
        <v>1</v>
      </c>
      <c r="Q5" s="3"/>
      <c r="R5" s="3"/>
      <c r="S5" s="3"/>
      <c r="T5" s="3"/>
      <c r="U5" s="3"/>
      <c r="V5" s="3"/>
      <c r="W5" s="2">
        <v>1</v>
      </c>
      <c r="X5" s="3"/>
      <c r="Y5" s="3"/>
      <c r="AA5" s="7" t="str">
        <f>M5</f>
        <v>Bobo320</v>
      </c>
      <c r="AB5" s="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O5" s="1" t="str">
        <f>AA5</f>
        <v>Bobo320</v>
      </c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C5" s="1" t="str">
        <f>AO5</f>
        <v>Bobo320</v>
      </c>
      <c r="BD5" s="1"/>
      <c r="BE5" s="1"/>
      <c r="BF5" s="1"/>
      <c r="BG5" s="1"/>
      <c r="BH5" s="1"/>
      <c r="BJ5" s="1"/>
      <c r="BK5" s="2">
        <v>2</v>
      </c>
      <c r="BL5" s="1"/>
      <c r="BM5" s="1"/>
      <c r="BN5" s="2">
        <v>2</v>
      </c>
    </row>
    <row r="6" spans="2:71" ht="17" customHeight="1">
      <c r="B6" s="1">
        <v>100</v>
      </c>
      <c r="C6" s="3"/>
      <c r="D6" s="1">
        <v>2</v>
      </c>
      <c r="E6" s="7" t="s">
        <v>4</v>
      </c>
      <c r="F6" s="7"/>
      <c r="G6" s="1"/>
      <c r="H6" s="1"/>
      <c r="I6" s="30">
        <v>2</v>
      </c>
      <c r="J6" s="30">
        <v>0</v>
      </c>
      <c r="K6" s="1"/>
      <c r="L6" s="1"/>
      <c r="M6" s="7" t="str">
        <f t="shared" si="0"/>
        <v>Fabfauc</v>
      </c>
      <c r="N6" s="7"/>
      <c r="O6" s="3"/>
      <c r="P6" s="2"/>
      <c r="Q6" s="3"/>
      <c r="R6" s="2"/>
      <c r="S6" s="3"/>
      <c r="T6" s="3"/>
      <c r="U6" s="2"/>
      <c r="V6" s="2"/>
      <c r="W6" s="3"/>
      <c r="X6" s="3"/>
      <c r="Y6" s="3"/>
      <c r="AA6" s="7" t="str">
        <f t="shared" ref="AA6:AA28" si="1">M6</f>
        <v>Fabfauc</v>
      </c>
      <c r="AB6" s="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O6" s="1" t="str">
        <f t="shared" ref="AO6:AO28" si="2">AA6</f>
        <v>Fabfauc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C6" s="1" t="str">
        <f t="shared" ref="BC6:BC28" si="3">AO6</f>
        <v>Fabfauc</v>
      </c>
      <c r="BD6" s="1"/>
      <c r="BE6" s="1"/>
      <c r="BF6" s="1"/>
      <c r="BG6" s="1"/>
      <c r="BH6" s="1"/>
      <c r="BJ6" s="1"/>
      <c r="BK6" s="2">
        <v>2</v>
      </c>
      <c r="BL6" s="2">
        <v>2</v>
      </c>
      <c r="BM6" s="1"/>
      <c r="BN6" s="1"/>
    </row>
    <row r="7" spans="2:71" ht="17" customHeight="1">
      <c r="B7" s="1">
        <v>200</v>
      </c>
      <c r="C7" s="3"/>
      <c r="D7" s="1">
        <v>3</v>
      </c>
      <c r="E7" s="10" t="s">
        <v>6</v>
      </c>
      <c r="F7" s="7"/>
      <c r="G7" s="1"/>
      <c r="H7" s="30">
        <v>7</v>
      </c>
      <c r="I7" s="1"/>
      <c r="J7" s="30">
        <v>1</v>
      </c>
      <c r="K7" s="1"/>
      <c r="L7" s="1"/>
      <c r="M7" s="10" t="str">
        <f t="shared" si="0"/>
        <v>Ffiffou</v>
      </c>
      <c r="N7" s="7"/>
      <c r="O7" s="3"/>
      <c r="P7" s="2"/>
      <c r="Q7" s="2">
        <v>1</v>
      </c>
      <c r="R7" s="3"/>
      <c r="S7" s="3"/>
      <c r="T7" s="3"/>
      <c r="U7" s="2">
        <v>1</v>
      </c>
      <c r="V7" s="3"/>
      <c r="W7" s="2">
        <v>1</v>
      </c>
      <c r="X7" s="3"/>
      <c r="Y7" s="3"/>
      <c r="AA7" s="10" t="str">
        <f t="shared" si="1"/>
        <v>Ffiffou</v>
      </c>
      <c r="AB7" s="7"/>
      <c r="AC7" s="3"/>
      <c r="AD7" s="2">
        <v>1</v>
      </c>
      <c r="AE7" s="3"/>
      <c r="AF7" s="2"/>
      <c r="AG7" s="3"/>
      <c r="AH7" s="3"/>
      <c r="AI7" s="3"/>
      <c r="AJ7" s="3"/>
      <c r="AK7" s="3"/>
      <c r="AL7" s="3"/>
      <c r="AM7" s="3"/>
      <c r="AO7" s="1" t="str">
        <f t="shared" si="2"/>
        <v>Ffiffou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C7" s="1" t="str">
        <f t="shared" si="3"/>
        <v>Ffiffou</v>
      </c>
      <c r="BD7" s="1"/>
      <c r="BE7" s="1"/>
      <c r="BF7" s="1"/>
      <c r="BG7" s="1"/>
      <c r="BH7" s="1"/>
      <c r="BJ7" s="1"/>
      <c r="BK7" s="2">
        <v>2</v>
      </c>
      <c r="BL7" s="1"/>
      <c r="BM7" s="1"/>
      <c r="BN7" s="2">
        <v>2</v>
      </c>
    </row>
    <row r="8" spans="2:71" ht="17" customHeight="1">
      <c r="B8" s="1">
        <v>200</v>
      </c>
      <c r="C8" s="3"/>
      <c r="D8" s="1">
        <v>4</v>
      </c>
      <c r="E8" s="7" t="s">
        <v>9</v>
      </c>
      <c r="F8" s="7"/>
      <c r="G8" s="2"/>
      <c r="H8" s="1"/>
      <c r="I8" s="1"/>
      <c r="J8" s="1"/>
      <c r="K8" s="30">
        <v>9</v>
      </c>
      <c r="L8" s="1"/>
      <c r="M8" s="7" t="str">
        <f t="shared" si="0"/>
        <v>Gilthony</v>
      </c>
      <c r="N8" s="7"/>
      <c r="O8" s="2">
        <v>1</v>
      </c>
      <c r="P8" s="3"/>
      <c r="Q8" s="2">
        <v>1</v>
      </c>
      <c r="R8" s="3"/>
      <c r="S8" s="3"/>
      <c r="T8" s="3"/>
      <c r="U8" s="3"/>
      <c r="V8" s="3"/>
      <c r="W8" s="2">
        <v>1</v>
      </c>
      <c r="X8" s="2">
        <v>1</v>
      </c>
      <c r="Y8" s="3"/>
      <c r="AA8" s="7" t="str">
        <f t="shared" si="1"/>
        <v>Gilthony</v>
      </c>
      <c r="AB8" s="7"/>
      <c r="AC8" s="2">
        <v>1</v>
      </c>
      <c r="AD8" s="2">
        <v>1</v>
      </c>
      <c r="AE8" s="3"/>
      <c r="AF8" s="3"/>
      <c r="AG8" s="3"/>
      <c r="AH8" s="3"/>
      <c r="AI8" s="3"/>
      <c r="AJ8" s="2">
        <v>1</v>
      </c>
      <c r="AK8" s="2">
        <v>1</v>
      </c>
      <c r="AL8" s="3"/>
      <c r="AM8" s="3"/>
      <c r="AO8" s="1" t="str">
        <f t="shared" si="2"/>
        <v>Gilthony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C8" s="1" t="str">
        <f t="shared" si="3"/>
        <v>Gilthony</v>
      </c>
      <c r="BD8" s="1"/>
      <c r="BE8" s="1"/>
      <c r="BF8" s="1"/>
      <c r="BG8" s="1"/>
      <c r="BH8" s="1"/>
      <c r="BI8" s="1"/>
      <c r="BJ8" s="2"/>
      <c r="BK8" s="1"/>
      <c r="BL8" s="1"/>
      <c r="BM8" s="1"/>
      <c r="BN8" s="2"/>
      <c r="BO8" s="1"/>
      <c r="BP8" s="1"/>
      <c r="BQ8" s="1"/>
      <c r="BR8" s="1"/>
      <c r="BS8" s="1"/>
    </row>
    <row r="9" spans="2:71" ht="17" customHeight="1">
      <c r="B9" s="1">
        <v>100</v>
      </c>
      <c r="C9" s="3"/>
      <c r="D9" s="1">
        <v>5</v>
      </c>
      <c r="E9" s="10" t="s">
        <v>2</v>
      </c>
      <c r="F9" s="7"/>
      <c r="G9" s="2"/>
      <c r="H9" s="1"/>
      <c r="I9" s="30">
        <v>3</v>
      </c>
      <c r="J9" s="1"/>
      <c r="K9" s="1"/>
      <c r="L9" s="1"/>
      <c r="M9" s="10" t="str">
        <f t="shared" si="0"/>
        <v>jdifool</v>
      </c>
      <c r="N9" s="7"/>
      <c r="O9" s="3"/>
      <c r="P9" s="3"/>
      <c r="Q9" s="2"/>
      <c r="R9" s="3"/>
      <c r="S9" s="2"/>
      <c r="T9" s="3"/>
      <c r="U9" s="2"/>
      <c r="V9" s="3"/>
      <c r="W9" s="3"/>
      <c r="X9" s="2"/>
      <c r="Y9" s="3"/>
      <c r="AA9" s="10" t="str">
        <f t="shared" si="1"/>
        <v>jdifool</v>
      </c>
      <c r="AB9" s="7"/>
      <c r="AC9" s="3">
        <v>1</v>
      </c>
      <c r="AD9" s="2">
        <v>1</v>
      </c>
      <c r="AE9" s="2">
        <v>1</v>
      </c>
      <c r="AF9" s="3"/>
      <c r="AG9" s="3"/>
      <c r="AH9" s="3"/>
      <c r="AI9" s="3"/>
      <c r="AJ9" s="2">
        <v>1</v>
      </c>
      <c r="AK9" s="2"/>
      <c r="AL9" s="3"/>
      <c r="AM9" s="3"/>
      <c r="AO9" s="16" t="str">
        <f t="shared" si="2"/>
        <v>jdifool</v>
      </c>
      <c r="AP9" s="1"/>
      <c r="AQ9" s="1"/>
      <c r="AR9" s="1">
        <v>1</v>
      </c>
      <c r="AS9" s="1"/>
      <c r="AT9" s="1"/>
      <c r="AU9" s="1"/>
      <c r="AV9" s="1"/>
      <c r="AW9" s="1"/>
      <c r="AX9" s="1"/>
      <c r="AY9" s="1"/>
      <c r="AZ9" s="1"/>
      <c r="BA9" s="1"/>
      <c r="BC9" s="1" t="str">
        <f t="shared" si="3"/>
        <v>jdifool</v>
      </c>
      <c r="BD9" s="1"/>
      <c r="BE9" s="1"/>
      <c r="BF9" s="1"/>
      <c r="BG9" s="1"/>
      <c r="BH9" s="1"/>
      <c r="BI9" s="1"/>
      <c r="BJ9" s="1"/>
      <c r="BK9" s="2"/>
      <c r="BL9" s="1"/>
      <c r="BM9" s="2">
        <v>2</v>
      </c>
      <c r="BN9" s="1"/>
      <c r="BO9" s="1"/>
      <c r="BP9" s="1"/>
      <c r="BQ9" s="1"/>
      <c r="BR9" s="1"/>
      <c r="BS9" s="1"/>
    </row>
    <row r="10" spans="2:71" ht="17" customHeight="1">
      <c r="B10" s="1">
        <v>300</v>
      </c>
      <c r="C10" s="3"/>
      <c r="D10" s="1">
        <v>6</v>
      </c>
      <c r="E10" s="7" t="s">
        <v>3</v>
      </c>
      <c r="F10" s="7"/>
      <c r="G10" s="1"/>
      <c r="H10" s="2"/>
      <c r="I10" s="30">
        <v>4</v>
      </c>
      <c r="J10" s="1"/>
      <c r="K10" s="1"/>
      <c r="L10" s="1"/>
      <c r="M10" s="7" t="str">
        <f t="shared" si="0"/>
        <v>joorus</v>
      </c>
      <c r="N10" s="7"/>
      <c r="O10" s="3"/>
      <c r="P10" s="2"/>
      <c r="Q10" s="2"/>
      <c r="R10" s="3"/>
      <c r="S10" s="3"/>
      <c r="T10" s="3"/>
      <c r="U10" s="3"/>
      <c r="V10" s="3"/>
      <c r="W10" s="3"/>
      <c r="X10" s="3"/>
      <c r="Y10" s="2">
        <v>1</v>
      </c>
      <c r="AA10" s="7" t="str">
        <f t="shared" si="1"/>
        <v>joorus</v>
      </c>
      <c r="AB10" s="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O10" s="1" t="str">
        <f t="shared" si="2"/>
        <v>joorus</v>
      </c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C10" s="1" t="str">
        <f t="shared" si="3"/>
        <v>joorus</v>
      </c>
      <c r="BD10" s="1"/>
      <c r="BE10" s="1"/>
      <c r="BF10" s="1"/>
      <c r="BG10" s="1"/>
      <c r="BH10" s="1"/>
      <c r="BI10" s="1"/>
      <c r="BJ10" s="1"/>
      <c r="BK10" s="1"/>
      <c r="BL10" s="2"/>
      <c r="BM10" s="1"/>
      <c r="BN10" s="2">
        <v>5</v>
      </c>
      <c r="BO10" s="1"/>
      <c r="BP10" s="1"/>
      <c r="BQ10" s="1"/>
      <c r="BR10" s="1"/>
      <c r="BS10" s="1"/>
    </row>
    <row r="11" spans="2:71" ht="17" customHeight="1">
      <c r="B11" s="1">
        <v>250</v>
      </c>
      <c r="C11" s="3"/>
      <c r="D11" s="1">
        <v>8</v>
      </c>
      <c r="E11" s="7" t="s">
        <v>7</v>
      </c>
      <c r="F11" s="7"/>
      <c r="G11" s="1"/>
      <c r="H11" s="1"/>
      <c r="I11" s="30">
        <v>3</v>
      </c>
      <c r="J11" s="1"/>
      <c r="K11" s="30">
        <v>2</v>
      </c>
      <c r="L11" s="1"/>
      <c r="M11" s="7" t="str">
        <f t="shared" si="0"/>
        <v>Mogaginie</v>
      </c>
      <c r="N11" s="7"/>
      <c r="O11" s="2">
        <v>1</v>
      </c>
      <c r="P11" s="3"/>
      <c r="Q11" s="3"/>
      <c r="R11" s="3"/>
      <c r="S11" s="2">
        <v>1</v>
      </c>
      <c r="T11" s="3"/>
      <c r="U11" s="3"/>
      <c r="V11" s="3"/>
      <c r="W11" s="3"/>
      <c r="X11" s="3"/>
      <c r="Y11" s="3"/>
      <c r="AA11" s="7" t="str">
        <f t="shared" si="1"/>
        <v>Mogaginie</v>
      </c>
      <c r="AB11" s="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O11" s="1" t="str">
        <f t="shared" si="2"/>
        <v>Mogaginie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C11" s="1" t="str">
        <f t="shared" si="3"/>
        <v>Mogaginie</v>
      </c>
      <c r="BD11" s="1"/>
      <c r="BE11" s="1"/>
      <c r="BF11" s="1"/>
      <c r="BG11" s="1"/>
      <c r="BH11" s="1"/>
      <c r="BI11" s="1"/>
      <c r="BJ11" s="2">
        <v>3</v>
      </c>
      <c r="BK11" s="2">
        <v>2</v>
      </c>
      <c r="BL11" s="1"/>
      <c r="BM11" s="1"/>
      <c r="BN11" s="1"/>
      <c r="BO11" s="1"/>
      <c r="BP11" s="1"/>
      <c r="BQ11" s="1"/>
      <c r="BR11" s="1"/>
      <c r="BS11" s="1"/>
    </row>
    <row r="12" spans="2:71" ht="17" customHeight="1">
      <c r="B12" s="1">
        <v>100</v>
      </c>
      <c r="C12" s="3"/>
      <c r="D12" s="1">
        <v>9</v>
      </c>
      <c r="E12" s="10" t="s">
        <v>5</v>
      </c>
      <c r="F12" s="7"/>
      <c r="G12" s="1"/>
      <c r="H12" s="30">
        <v>0</v>
      </c>
      <c r="I12" s="1"/>
      <c r="J12" s="30">
        <v>1</v>
      </c>
      <c r="K12" s="1"/>
      <c r="L12" s="1"/>
      <c r="M12" s="10" t="str">
        <f t="shared" si="0"/>
        <v>nicotigri</v>
      </c>
      <c r="N12" s="7"/>
      <c r="O12" s="3"/>
      <c r="P12" s="3"/>
      <c r="Q12" s="2">
        <v>1</v>
      </c>
      <c r="R12" s="2"/>
      <c r="S12" s="3"/>
      <c r="T12" s="3"/>
      <c r="U12" s="3"/>
      <c r="V12" s="2"/>
      <c r="W12" s="3"/>
      <c r="X12" s="3"/>
      <c r="Y12" s="2">
        <v>1</v>
      </c>
      <c r="AA12" s="10" t="str">
        <f t="shared" si="1"/>
        <v>nicotigri</v>
      </c>
      <c r="AB12" s="7"/>
      <c r="AC12" s="3"/>
      <c r="AD12" s="2"/>
      <c r="AE12" s="2">
        <v>1</v>
      </c>
      <c r="AF12" s="3"/>
      <c r="AG12" s="3"/>
      <c r="AH12" s="3"/>
      <c r="AI12" s="3"/>
      <c r="AJ12" s="3"/>
      <c r="AK12" s="3"/>
      <c r="AL12" s="3"/>
      <c r="AM12" s="3"/>
      <c r="AO12" s="16" t="str">
        <f t="shared" si="2"/>
        <v>nicotigri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C12" s="1" t="str">
        <f t="shared" si="3"/>
        <v>nicotigri</v>
      </c>
      <c r="BD12" s="1"/>
      <c r="BE12" s="1"/>
      <c r="BF12" s="1"/>
      <c r="BG12" s="1"/>
      <c r="BH12" s="1"/>
      <c r="BI12" s="1"/>
      <c r="BJ12" s="1"/>
      <c r="BK12" s="2">
        <v>1</v>
      </c>
      <c r="BL12" s="1"/>
      <c r="BM12" s="1"/>
      <c r="BN12" s="2"/>
      <c r="BO12" s="1"/>
      <c r="BP12" s="1"/>
      <c r="BQ12" s="1"/>
      <c r="BR12" s="1"/>
      <c r="BS12" s="1"/>
    </row>
    <row r="13" spans="2:71" ht="17" customHeight="1">
      <c r="B13" s="1">
        <v>400</v>
      </c>
      <c r="C13" s="3"/>
      <c r="D13" s="1">
        <v>10</v>
      </c>
      <c r="E13" s="7" t="s">
        <v>8</v>
      </c>
      <c r="F13" s="7"/>
      <c r="G13" s="1"/>
      <c r="H13" s="2"/>
      <c r="I13" s="1"/>
      <c r="J13" s="30">
        <v>5</v>
      </c>
      <c r="K13" s="1"/>
      <c r="L13" s="1"/>
      <c r="M13" s="7" t="str">
        <f t="shared" si="0"/>
        <v>Rixky.D</v>
      </c>
      <c r="N13" s="7"/>
      <c r="O13" s="2"/>
      <c r="P13" s="2"/>
      <c r="Q13" s="3"/>
      <c r="R13" s="3"/>
      <c r="S13" s="3"/>
      <c r="T13" s="3"/>
      <c r="U13" s="3"/>
      <c r="V13" s="2">
        <v>3</v>
      </c>
      <c r="W13" s="3"/>
      <c r="X13" s="2">
        <v>3</v>
      </c>
      <c r="Y13" s="3"/>
      <c r="AA13" s="7" t="str">
        <f t="shared" si="1"/>
        <v>Rixky.D</v>
      </c>
      <c r="AB13" s="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O13" s="1" t="str">
        <f t="shared" si="2"/>
        <v>Rixky.D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C13" s="1" t="str">
        <f t="shared" si="3"/>
        <v>Rixky.D</v>
      </c>
      <c r="BD13" s="1"/>
      <c r="BE13" s="1"/>
      <c r="BF13" s="1"/>
      <c r="BG13" s="1"/>
      <c r="BH13" s="1"/>
      <c r="BI13" s="1"/>
      <c r="BJ13" s="1"/>
      <c r="BK13" s="2">
        <v>2</v>
      </c>
      <c r="BL13" s="1"/>
      <c r="BM13" s="1"/>
      <c r="BN13" s="2">
        <v>3</v>
      </c>
      <c r="BO13" s="1"/>
      <c r="BP13" s="1"/>
      <c r="BQ13" s="1"/>
      <c r="BR13" s="1"/>
      <c r="BS13" s="1"/>
    </row>
    <row r="14" spans="2:71" ht="17" customHeight="1">
      <c r="B14" s="1">
        <v>280</v>
      </c>
      <c r="C14" s="3"/>
      <c r="D14" s="1">
        <v>11</v>
      </c>
      <c r="E14" s="10" t="s">
        <v>30</v>
      </c>
      <c r="F14" s="7"/>
      <c r="G14" s="30">
        <v>4</v>
      </c>
      <c r="H14" s="30">
        <v>0</v>
      </c>
      <c r="I14" s="1"/>
      <c r="J14" s="1"/>
      <c r="K14" s="1"/>
      <c r="L14" s="1"/>
      <c r="M14" s="10" t="str">
        <f t="shared" si="0"/>
        <v>Tipoufyu</v>
      </c>
      <c r="N14" s="7"/>
      <c r="O14" s="3"/>
      <c r="P14" s="2">
        <v>1</v>
      </c>
      <c r="Q14" s="3"/>
      <c r="R14" s="2"/>
      <c r="S14" s="3"/>
      <c r="T14" s="3"/>
      <c r="U14" s="2"/>
      <c r="V14" s="3"/>
      <c r="W14" s="3"/>
      <c r="X14" s="2">
        <v>1</v>
      </c>
      <c r="Y14" s="3"/>
      <c r="AA14" s="10" t="str">
        <f t="shared" si="1"/>
        <v>Tipoufyu</v>
      </c>
      <c r="AB14" s="7"/>
      <c r="AC14" s="3"/>
      <c r="AD14" s="3"/>
      <c r="AE14" s="2"/>
      <c r="AF14" s="2">
        <v>1</v>
      </c>
      <c r="AG14" s="3"/>
      <c r="AH14" s="3"/>
      <c r="AI14" s="2">
        <v>1</v>
      </c>
      <c r="AJ14" s="3"/>
      <c r="AK14" s="3"/>
      <c r="AL14" s="3"/>
      <c r="AM14" s="3"/>
      <c r="AO14" s="1" t="str">
        <f t="shared" si="2"/>
        <v>Tipoufyu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C14" s="1" t="str">
        <f t="shared" si="3"/>
        <v>Tipoufyu</v>
      </c>
      <c r="BD14" s="1"/>
      <c r="BE14" s="1"/>
      <c r="BF14" s="1"/>
      <c r="BG14" s="1"/>
      <c r="BH14" s="1"/>
      <c r="BI14" s="1"/>
      <c r="BJ14" s="1"/>
      <c r="BK14" s="1"/>
      <c r="BL14" s="2">
        <v>1</v>
      </c>
      <c r="BM14" s="1"/>
      <c r="BN14" s="2">
        <v>2</v>
      </c>
      <c r="BO14" s="1"/>
      <c r="BP14" s="1"/>
      <c r="BQ14" s="1"/>
      <c r="BR14" s="1"/>
      <c r="BS14" s="1"/>
    </row>
    <row r="15" spans="2:71" s="4" customFormat="1" ht="17" customHeight="1">
      <c r="B15" s="3"/>
      <c r="C15" s="3"/>
      <c r="D15" s="1">
        <v>13</v>
      </c>
      <c r="E15" s="12" t="s">
        <v>44</v>
      </c>
      <c r="F15" s="11"/>
      <c r="G15" s="3"/>
      <c r="H15" s="3"/>
      <c r="I15" s="3"/>
      <c r="J15" s="3"/>
      <c r="K15" s="3"/>
      <c r="L15" s="3"/>
      <c r="M15" s="12" t="str">
        <f t="shared" si="0"/>
        <v>Quartus</v>
      </c>
      <c r="N15" s="1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A15" s="12" t="str">
        <f t="shared" si="1"/>
        <v>Quartus</v>
      </c>
      <c r="AB15" s="11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O15" s="15" t="str">
        <f t="shared" si="2"/>
        <v>Quartus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C15" s="15" t="str">
        <f t="shared" si="3"/>
        <v>Quartus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1"/>
      <c r="BQ15" s="3"/>
      <c r="BR15" s="3"/>
      <c r="BS15" s="3"/>
    </row>
    <row r="16" spans="2:71" s="4" customFormat="1" ht="17" customHeight="1">
      <c r="B16" s="3">
        <v>100</v>
      </c>
      <c r="C16" s="3"/>
      <c r="D16" s="1">
        <v>14</v>
      </c>
      <c r="E16" s="14" t="s">
        <v>45</v>
      </c>
      <c r="F16" s="11"/>
      <c r="G16" s="3"/>
      <c r="H16" s="29">
        <v>1</v>
      </c>
      <c r="I16" s="3"/>
      <c r="J16" s="3"/>
      <c r="K16" s="2">
        <v>1</v>
      </c>
      <c r="L16" s="3"/>
      <c r="M16" s="14" t="str">
        <f t="shared" si="0"/>
        <v>Krav VI</v>
      </c>
      <c r="N16" s="11"/>
      <c r="O16" s="2">
        <v>1</v>
      </c>
      <c r="P16" s="2">
        <v>1</v>
      </c>
      <c r="Q16" s="3"/>
      <c r="R16" s="3"/>
      <c r="S16" s="3"/>
      <c r="T16" s="3"/>
      <c r="U16" s="2">
        <v>1</v>
      </c>
      <c r="V16" s="3"/>
      <c r="W16" s="3"/>
      <c r="X16" s="2">
        <v>1</v>
      </c>
      <c r="Y16" s="3"/>
      <c r="AA16" s="14" t="str">
        <f t="shared" si="1"/>
        <v>Krav VI</v>
      </c>
      <c r="AB16" s="11"/>
      <c r="AC16" s="3"/>
      <c r="AD16" s="3"/>
      <c r="AE16" s="2">
        <v>1</v>
      </c>
      <c r="AF16" s="2">
        <v>1</v>
      </c>
      <c r="AG16" s="3"/>
      <c r="AH16" s="3"/>
      <c r="AI16" s="3"/>
      <c r="AJ16" s="3"/>
      <c r="AK16" s="3"/>
      <c r="AL16" s="3"/>
      <c r="AM16" s="3"/>
      <c r="AO16" s="1" t="str">
        <f t="shared" si="2"/>
        <v>Krav VI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C16" s="1" t="str">
        <f t="shared" si="3"/>
        <v>Krav VI</v>
      </c>
      <c r="BD16" s="3"/>
      <c r="BE16" s="3"/>
      <c r="BF16" s="3"/>
      <c r="BG16" s="3"/>
      <c r="BH16" s="3"/>
      <c r="BI16" s="3"/>
      <c r="BJ16" s="2">
        <v>1</v>
      </c>
      <c r="BK16" s="3"/>
      <c r="BL16" s="3"/>
      <c r="BM16" s="2">
        <v>1</v>
      </c>
      <c r="BN16" s="3"/>
      <c r="BO16" s="3"/>
      <c r="BP16" s="1"/>
      <c r="BQ16" s="3"/>
      <c r="BR16" s="3"/>
      <c r="BS16" s="3"/>
    </row>
    <row r="17" spans="1:71" s="4" customFormat="1" ht="17" customHeight="1">
      <c r="B17" s="3">
        <v>100</v>
      </c>
      <c r="C17" s="3"/>
      <c r="D17" s="1">
        <v>15</v>
      </c>
      <c r="E17" s="14" t="s">
        <v>46</v>
      </c>
      <c r="F17" s="11"/>
      <c r="G17" s="3"/>
      <c r="H17" s="30">
        <v>3</v>
      </c>
      <c r="I17" s="30">
        <v>1</v>
      </c>
      <c r="J17" s="3"/>
      <c r="K17" s="3"/>
      <c r="L17" s="3"/>
      <c r="M17" s="14" t="str">
        <f t="shared" si="0"/>
        <v>Isaalla</v>
      </c>
      <c r="N17" s="11"/>
      <c r="O17" s="3"/>
      <c r="P17" s="2">
        <v>1</v>
      </c>
      <c r="Q17" s="3"/>
      <c r="R17" s="2">
        <v>1</v>
      </c>
      <c r="S17" s="3"/>
      <c r="T17" s="3"/>
      <c r="U17" s="3"/>
      <c r="V17" s="3"/>
      <c r="W17" s="2">
        <v>1</v>
      </c>
      <c r="X17" s="2">
        <v>1</v>
      </c>
      <c r="Y17" s="3"/>
      <c r="AA17" s="14" t="str">
        <f t="shared" si="1"/>
        <v>Isaalla</v>
      </c>
      <c r="AB17" s="1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O17" s="16" t="str">
        <f t="shared" si="2"/>
        <v>Isaalla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C17" s="1" t="str">
        <f t="shared" si="3"/>
        <v>Isaalla</v>
      </c>
      <c r="BD17" s="3"/>
      <c r="BE17" s="3"/>
      <c r="BF17" s="3"/>
      <c r="BG17" s="3"/>
      <c r="BH17" s="3"/>
      <c r="BI17" s="3"/>
      <c r="BJ17" s="2">
        <v>2</v>
      </c>
      <c r="BK17" s="3"/>
      <c r="BL17" s="2">
        <v>2</v>
      </c>
      <c r="BM17" s="3"/>
      <c r="BN17" s="3"/>
      <c r="BO17" s="3"/>
      <c r="BP17" s="1"/>
      <c r="BQ17" s="3"/>
      <c r="BR17" s="3"/>
      <c r="BS17" s="3"/>
    </row>
    <row r="18" spans="1:71" s="4" customFormat="1" ht="17" customHeight="1">
      <c r="B18" s="3">
        <v>100</v>
      </c>
      <c r="C18" s="3"/>
      <c r="D18" s="1">
        <v>16</v>
      </c>
      <c r="E18" s="14" t="s">
        <v>50</v>
      </c>
      <c r="F18" s="11"/>
      <c r="G18" s="30">
        <v>3</v>
      </c>
      <c r="H18" s="3"/>
      <c r="I18" s="3"/>
      <c r="J18" s="3"/>
      <c r="K18" s="2">
        <v>0</v>
      </c>
      <c r="L18" s="3"/>
      <c r="M18" s="14" t="str">
        <f t="shared" si="0"/>
        <v>Maxatac</v>
      </c>
      <c r="N18" s="11"/>
      <c r="O18" s="3"/>
      <c r="P18" s="2">
        <v>1</v>
      </c>
      <c r="Q18" s="2">
        <v>1</v>
      </c>
      <c r="R18" s="3"/>
      <c r="S18" s="3"/>
      <c r="T18" s="3"/>
      <c r="U18" s="3"/>
      <c r="V18" s="2">
        <v>1</v>
      </c>
      <c r="W18" s="2">
        <v>1</v>
      </c>
      <c r="X18" s="3"/>
      <c r="Y18" s="3"/>
      <c r="AA18" s="14" t="str">
        <f t="shared" si="1"/>
        <v>Maxatac</v>
      </c>
      <c r="AB18" s="1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O18" s="16" t="str">
        <f t="shared" si="2"/>
        <v>Maxatac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C18" s="1" t="str">
        <f t="shared" si="3"/>
        <v>Maxatac</v>
      </c>
      <c r="BD18" s="3"/>
      <c r="BE18" s="3"/>
      <c r="BF18" s="3"/>
      <c r="BG18" s="3"/>
      <c r="BH18" s="3"/>
      <c r="BI18" s="3"/>
      <c r="BJ18" s="3"/>
      <c r="BK18" s="3"/>
      <c r="BL18" s="2">
        <v>1</v>
      </c>
      <c r="BM18" s="2">
        <v>1</v>
      </c>
      <c r="BN18" s="3"/>
      <c r="BO18" s="3"/>
      <c r="BP18" s="1"/>
      <c r="BQ18" s="3"/>
      <c r="BR18" s="3"/>
      <c r="BS18" s="3"/>
    </row>
    <row r="19" spans="1:71" s="4" customFormat="1" ht="17" customHeight="1">
      <c r="B19" s="3"/>
      <c r="C19" s="3"/>
      <c r="D19" s="1">
        <v>17</v>
      </c>
      <c r="E19" s="12" t="s">
        <v>63</v>
      </c>
      <c r="F19" s="11"/>
      <c r="G19" s="3"/>
      <c r="H19" s="3"/>
      <c r="I19" s="3"/>
      <c r="J19" s="3"/>
      <c r="K19" s="3"/>
      <c r="L19" s="3"/>
      <c r="M19" s="12" t="str">
        <f t="shared" si="0"/>
        <v>Lebub76</v>
      </c>
      <c r="N19" s="1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A19" s="14" t="str">
        <f t="shared" si="1"/>
        <v>Lebub76</v>
      </c>
      <c r="AB19" s="1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O19" s="16" t="str">
        <f t="shared" si="2"/>
        <v>Lebub76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C19" s="1" t="str">
        <f t="shared" si="3"/>
        <v>Lebub76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1"/>
      <c r="BQ19" s="3"/>
      <c r="BR19" s="3"/>
      <c r="BS19" s="3"/>
    </row>
    <row r="20" spans="1:71" s="4" customFormat="1" ht="17" customHeight="1">
      <c r="B20" s="3"/>
      <c r="C20" s="3"/>
      <c r="D20" s="1">
        <v>18</v>
      </c>
      <c r="E20" s="12" t="s">
        <v>64</v>
      </c>
      <c r="F20" s="11"/>
      <c r="G20" s="3"/>
      <c r="H20" s="3"/>
      <c r="I20" s="3"/>
      <c r="J20" s="3"/>
      <c r="K20" s="3"/>
      <c r="L20" s="3"/>
      <c r="M20" s="12" t="str">
        <f t="shared" si="0"/>
        <v>Cartoon6</v>
      </c>
      <c r="N20" s="1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A20" s="14" t="str">
        <f t="shared" si="1"/>
        <v>Cartoon6</v>
      </c>
      <c r="AB20" s="1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O20" s="16" t="str">
        <f t="shared" si="2"/>
        <v>Cartoon6</v>
      </c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C20" s="1" t="str">
        <f t="shared" si="3"/>
        <v>Cartoon6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1"/>
      <c r="BQ20" s="3"/>
      <c r="BR20" s="3"/>
      <c r="BS20" s="3"/>
    </row>
    <row r="21" spans="1:71" s="4" customFormat="1" ht="17" customHeight="1">
      <c r="B21" s="3"/>
      <c r="C21" s="3"/>
      <c r="D21" s="1">
        <v>20</v>
      </c>
      <c r="E21" s="12" t="s">
        <v>51</v>
      </c>
      <c r="F21" s="11"/>
      <c r="G21" s="3"/>
      <c r="H21" s="3"/>
      <c r="I21" s="3"/>
      <c r="J21" s="3"/>
      <c r="K21" s="3"/>
      <c r="L21" s="3"/>
      <c r="M21" s="12" t="str">
        <f t="shared" si="0"/>
        <v>Prissosses</v>
      </c>
      <c r="N21" s="1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A21" s="12" t="str">
        <f t="shared" si="1"/>
        <v>Prissosses</v>
      </c>
      <c r="AB21" s="1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O21" s="15" t="str">
        <f t="shared" si="2"/>
        <v>Prissosses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C21" s="15" t="str">
        <f t="shared" si="3"/>
        <v>Prissosses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1"/>
      <c r="BQ21" s="3"/>
      <c r="BR21" s="3"/>
      <c r="BS21" s="3"/>
    </row>
    <row r="22" spans="1:71" s="4" customFormat="1" ht="17" customHeight="1">
      <c r="B22" s="3"/>
      <c r="C22" s="3"/>
      <c r="D22" s="1">
        <v>21</v>
      </c>
      <c r="E22" s="12" t="s">
        <v>65</v>
      </c>
      <c r="F22" s="11"/>
      <c r="G22" s="3"/>
      <c r="H22" s="3"/>
      <c r="I22" s="3"/>
      <c r="J22" s="3"/>
      <c r="K22" s="3"/>
      <c r="L22" s="3"/>
      <c r="M22" s="12" t="str">
        <f t="shared" si="0"/>
        <v xml:space="preserve">Tiffany07.03 </v>
      </c>
      <c r="N22" s="1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A22" s="12" t="str">
        <f t="shared" si="1"/>
        <v xml:space="preserve">Tiffany07.03 </v>
      </c>
      <c r="AB22" s="1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O22" s="15" t="str">
        <f t="shared" si="2"/>
        <v xml:space="preserve">Tiffany07.03 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C22" s="15" t="str">
        <f t="shared" si="3"/>
        <v xml:space="preserve">Tiffany07.03 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1"/>
      <c r="BQ22" s="3"/>
      <c r="BR22" s="3"/>
      <c r="BS22" s="3"/>
    </row>
    <row r="23" spans="1:71" s="4" customFormat="1" ht="17" customHeight="1">
      <c r="B23" s="3"/>
      <c r="C23" s="3"/>
      <c r="D23" s="1">
        <v>22</v>
      </c>
      <c r="E23" s="14" t="s">
        <v>84</v>
      </c>
      <c r="F23" s="11"/>
      <c r="G23" s="3"/>
      <c r="H23" s="3"/>
      <c r="I23" s="30">
        <v>4</v>
      </c>
      <c r="J23" s="3"/>
      <c r="K23" s="30">
        <v>2</v>
      </c>
      <c r="L23" s="3"/>
      <c r="M23" s="12" t="str">
        <f t="shared" si="0"/>
        <v>Zet22</v>
      </c>
      <c r="N23" s="1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A23" s="12" t="str">
        <f t="shared" si="1"/>
        <v>Zet22</v>
      </c>
      <c r="AB23" s="1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O23" s="15" t="str">
        <f t="shared" si="2"/>
        <v>Zet22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C23" s="15" t="str">
        <f t="shared" si="3"/>
        <v>Zet22</v>
      </c>
      <c r="BD23" s="3"/>
      <c r="BE23" s="3"/>
      <c r="BF23" s="3"/>
      <c r="BG23" s="3"/>
      <c r="BH23" s="3"/>
      <c r="BI23" s="3"/>
      <c r="BJ23" s="3"/>
      <c r="BK23" s="2">
        <v>1</v>
      </c>
      <c r="BL23" s="2">
        <v>1</v>
      </c>
      <c r="BM23" s="3"/>
      <c r="BN23" s="3"/>
      <c r="BO23" s="3"/>
      <c r="BP23" s="1"/>
      <c r="BQ23" s="3"/>
      <c r="BR23" s="3"/>
      <c r="BS23" s="3"/>
    </row>
    <row r="24" spans="1:71" s="4" customFormat="1" ht="17" customHeight="1">
      <c r="B24" s="3">
        <v>200</v>
      </c>
      <c r="C24" s="3"/>
      <c r="D24" s="1">
        <v>23</v>
      </c>
      <c r="E24" s="14" t="s">
        <v>85</v>
      </c>
      <c r="F24" s="11"/>
      <c r="G24" s="3"/>
      <c r="H24" s="2"/>
      <c r="I24" s="3"/>
      <c r="J24" s="3"/>
      <c r="K24" s="30">
        <v>4</v>
      </c>
      <c r="L24" s="3"/>
      <c r="M24" s="14" t="str">
        <f t="shared" si="0"/>
        <v>Goodgod</v>
      </c>
      <c r="N24" s="11"/>
      <c r="O24" s="3"/>
      <c r="P24" s="2"/>
      <c r="Q24" s="3"/>
      <c r="R24" s="3"/>
      <c r="S24" s="2"/>
      <c r="T24" s="3"/>
      <c r="U24" s="3"/>
      <c r="V24" s="3"/>
      <c r="W24" s="3"/>
      <c r="X24" s="2"/>
      <c r="Y24" s="2"/>
      <c r="AA24" s="14" t="str">
        <f t="shared" si="1"/>
        <v>Goodgod</v>
      </c>
      <c r="AB24" s="11"/>
      <c r="AC24" s="3"/>
      <c r="AD24" s="2">
        <v>1</v>
      </c>
      <c r="AE24" s="3"/>
      <c r="AF24" s="2"/>
      <c r="AG24" s="3"/>
      <c r="AH24" s="3"/>
      <c r="AI24" s="3"/>
      <c r="AJ24" s="3"/>
      <c r="AK24" s="2">
        <v>1</v>
      </c>
      <c r="AL24" s="3"/>
      <c r="AM24" s="2">
        <v>1</v>
      </c>
      <c r="AO24" s="16" t="str">
        <f t="shared" si="2"/>
        <v>Goodgod</v>
      </c>
      <c r="AP24" s="3"/>
      <c r="AQ24" s="3"/>
      <c r="AR24" s="3"/>
      <c r="AS24" s="2">
        <v>2</v>
      </c>
      <c r="AT24" s="3"/>
      <c r="AU24" s="3"/>
      <c r="AV24" s="3"/>
      <c r="AW24" s="3"/>
      <c r="AX24" s="3"/>
      <c r="AY24" s="3"/>
      <c r="AZ24" s="3"/>
      <c r="BA24" s="3"/>
      <c r="BC24" s="16" t="str">
        <f t="shared" si="3"/>
        <v>Goodgod</v>
      </c>
      <c r="BD24" s="3"/>
      <c r="BE24" s="3"/>
      <c r="BF24" s="3"/>
      <c r="BG24" s="3"/>
      <c r="BH24" s="3"/>
      <c r="BI24" s="3"/>
      <c r="BJ24" s="3"/>
      <c r="BK24" s="2"/>
      <c r="BL24" s="3"/>
      <c r="BM24" s="2"/>
      <c r="BN24" s="3"/>
      <c r="BO24" s="3"/>
      <c r="BP24" s="1"/>
      <c r="BQ24" s="3"/>
      <c r="BR24" s="3"/>
      <c r="BS24" s="3"/>
    </row>
    <row r="25" spans="1:71" s="4" customFormat="1" ht="17" customHeight="1">
      <c r="B25" s="3">
        <v>150</v>
      </c>
      <c r="C25" s="3"/>
      <c r="D25" s="1">
        <v>24</v>
      </c>
      <c r="E25" s="14" t="s">
        <v>99</v>
      </c>
      <c r="F25" s="11"/>
      <c r="G25" s="2"/>
      <c r="H25" s="3"/>
      <c r="I25" s="3"/>
      <c r="J25" s="2"/>
      <c r="K25" s="3"/>
      <c r="L25" s="3"/>
      <c r="M25" s="14" t="str">
        <f t="shared" si="0"/>
        <v>Freetom</v>
      </c>
      <c r="N25" s="11"/>
      <c r="O25" s="3"/>
      <c r="P25" s="2"/>
      <c r="Q25" s="3"/>
      <c r="R25" s="2"/>
      <c r="S25" s="3"/>
      <c r="T25" s="3"/>
      <c r="U25" s="3"/>
      <c r="V25" s="2"/>
      <c r="W25" s="2"/>
      <c r="X25" s="3"/>
      <c r="Y25" s="3"/>
      <c r="AA25" s="14" t="str">
        <f t="shared" si="1"/>
        <v>Freetom</v>
      </c>
      <c r="AB25" s="11"/>
      <c r="AC25" s="2"/>
      <c r="AD25" s="3"/>
      <c r="AE25" s="2"/>
      <c r="AF25" s="3"/>
      <c r="AG25" s="3"/>
      <c r="AH25" s="3"/>
      <c r="AI25" s="2">
        <v>2</v>
      </c>
      <c r="AJ25" s="2">
        <v>2</v>
      </c>
      <c r="AK25" s="3"/>
      <c r="AL25" s="3"/>
      <c r="AM25" s="3"/>
      <c r="AO25" s="16" t="str">
        <f t="shared" si="2"/>
        <v>Freetom</v>
      </c>
      <c r="AP25" s="3"/>
      <c r="AQ25" s="2"/>
      <c r="AR25" s="3"/>
      <c r="AS25" s="3"/>
      <c r="AT25" s="3"/>
      <c r="AU25" s="2"/>
      <c r="AV25" s="3"/>
      <c r="AW25" s="2">
        <v>2</v>
      </c>
      <c r="AX25" s="2">
        <v>1</v>
      </c>
      <c r="AY25" s="3"/>
      <c r="AZ25" s="3"/>
      <c r="BA25" s="3"/>
      <c r="BC25" s="16" t="str">
        <f t="shared" si="3"/>
        <v>Freetom</v>
      </c>
      <c r="BD25" s="3"/>
      <c r="BE25" s="3"/>
      <c r="BF25" s="3"/>
      <c r="BG25" s="2"/>
      <c r="BH25" s="3"/>
      <c r="BI25" s="3"/>
      <c r="BJ25" s="2"/>
      <c r="BK25" s="3"/>
      <c r="BL25" s="3"/>
      <c r="BM25" s="3"/>
      <c r="BN25" s="2"/>
      <c r="BO25" s="3"/>
      <c r="BP25" s="1"/>
      <c r="BQ25" s="3"/>
      <c r="BR25" s="3"/>
      <c r="BS25" s="3"/>
    </row>
    <row r="26" spans="1:71" s="4" customFormat="1" ht="17" customHeight="1">
      <c r="B26" s="3"/>
      <c r="C26" s="3"/>
      <c r="D26" s="3">
        <v>25</v>
      </c>
      <c r="E26" s="12" t="s">
        <v>101</v>
      </c>
      <c r="F26" s="11"/>
      <c r="G26" s="3"/>
      <c r="H26" s="3">
        <v>1</v>
      </c>
      <c r="I26" s="3">
        <v>2</v>
      </c>
      <c r="J26" s="3"/>
      <c r="K26" s="3"/>
      <c r="L26" s="3"/>
      <c r="M26" s="12" t="str">
        <f t="shared" si="0"/>
        <v>Claude918</v>
      </c>
      <c r="N26" s="11"/>
      <c r="O26" s="3"/>
      <c r="P26" s="3"/>
      <c r="Q26" s="3"/>
      <c r="R26" s="3"/>
      <c r="S26" s="3">
        <v>1</v>
      </c>
      <c r="T26" s="3"/>
      <c r="U26" s="3"/>
      <c r="V26" s="3"/>
      <c r="W26" s="3"/>
      <c r="X26" s="3"/>
      <c r="Y26" s="3"/>
      <c r="AA26" s="12" t="str">
        <f t="shared" si="1"/>
        <v>Claude918</v>
      </c>
      <c r="AB26" s="1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O26" s="28" t="str">
        <f t="shared" si="2"/>
        <v>Claude918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C26" s="28" t="str">
        <f t="shared" si="3"/>
        <v>Claude918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</row>
    <row r="27" spans="1:71" s="4" customFormat="1" ht="17" customHeight="1">
      <c r="B27" s="3"/>
      <c r="C27" s="3"/>
      <c r="D27" s="1">
        <v>26</v>
      </c>
      <c r="E27" s="12" t="s">
        <v>66</v>
      </c>
      <c r="F27" s="11"/>
      <c r="G27" s="3"/>
      <c r="H27" s="3"/>
      <c r="I27" s="3"/>
      <c r="J27" s="3"/>
      <c r="K27" s="3"/>
      <c r="L27" s="3"/>
      <c r="M27" s="12" t="str">
        <f t="shared" si="0"/>
        <v>Guelardeous</v>
      </c>
      <c r="N27" s="1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A27" s="12" t="str">
        <f t="shared" si="1"/>
        <v>Guelardeous</v>
      </c>
      <c r="AB27" s="1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O27" s="15" t="str">
        <f t="shared" si="2"/>
        <v>Guelardeous</v>
      </c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C27" s="15" t="str">
        <f t="shared" si="3"/>
        <v>Guelardeous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1"/>
      <c r="BQ27" s="3"/>
      <c r="BR27" s="3"/>
      <c r="BS27" s="3"/>
    </row>
    <row r="28" spans="1:71" s="21" customFormat="1" ht="17" customHeight="1">
      <c r="A28" s="4"/>
      <c r="B28" s="17">
        <f>Guerrier!B18</f>
        <v>29.166666666666668</v>
      </c>
      <c r="C28" s="17"/>
      <c r="D28" s="17"/>
      <c r="E28" s="18" t="s">
        <v>47</v>
      </c>
      <c r="F28" s="19"/>
      <c r="G28" s="17">
        <f>Guerrier!G18</f>
        <v>0</v>
      </c>
      <c r="H28" s="17">
        <f>Guerrier!H18</f>
        <v>0</v>
      </c>
      <c r="I28" s="17">
        <f>Guerrier!I18</f>
        <v>0</v>
      </c>
      <c r="J28" s="17">
        <f>Guerrier!J18</f>
        <v>0</v>
      </c>
      <c r="K28" s="17">
        <f>Guerrier!K18</f>
        <v>0</v>
      </c>
      <c r="L28" s="17"/>
      <c r="M28" s="20" t="str">
        <f t="shared" si="0"/>
        <v>Guerrier et autres</v>
      </c>
      <c r="N28" s="19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AA28" s="20" t="str">
        <f t="shared" si="1"/>
        <v>Guerrier et autres</v>
      </c>
      <c r="AB28" s="19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O28" s="22" t="str">
        <f t="shared" si="2"/>
        <v>Guerrier et autres</v>
      </c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C28" s="17" t="str">
        <f t="shared" si="3"/>
        <v>Guerrier et autres</v>
      </c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</row>
    <row r="29" spans="1:71" ht="6" customHeight="1">
      <c r="B29" s="1"/>
      <c r="C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AA29" s="1"/>
      <c r="AB29" s="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ht="17" customHeight="1">
      <c r="B30" s="9">
        <f>SUM(B5:B28)/27</f>
        <v>104.0432098765432</v>
      </c>
      <c r="C30" s="1"/>
      <c r="E30" s="5" t="s">
        <v>32</v>
      </c>
      <c r="F30" s="1"/>
      <c r="G30" s="1">
        <f>SUM(G5:G28)</f>
        <v>10</v>
      </c>
      <c r="H30" s="1">
        <f>SUM(H5:H28)</f>
        <v>14</v>
      </c>
      <c r="I30" s="1">
        <f>SUM(I5:I28)</f>
        <v>19</v>
      </c>
      <c r="J30" s="1">
        <f>SUM(J5:J28)</f>
        <v>7</v>
      </c>
      <c r="K30" s="1">
        <f>SUM(K5:K28)</f>
        <v>18</v>
      </c>
      <c r="L30" s="1"/>
      <c r="M30" s="5" t="s">
        <v>32</v>
      </c>
      <c r="N30" s="1"/>
      <c r="O30" s="1">
        <f>SUM(O5:O28)</f>
        <v>5</v>
      </c>
      <c r="P30" s="1">
        <f>SUM(P5:P28)</f>
        <v>5</v>
      </c>
      <c r="Q30" s="1">
        <f>SUM(Q5:Q28)</f>
        <v>4</v>
      </c>
      <c r="R30" s="1">
        <f>SUM(R5:R28)</f>
        <v>1</v>
      </c>
      <c r="S30" s="1">
        <f>SUM(S5:S28)</f>
        <v>2</v>
      </c>
      <c r="T30" s="1"/>
      <c r="U30" s="1">
        <f>SUM(U5:U28)</f>
        <v>2</v>
      </c>
      <c r="V30" s="1">
        <f>SUM(V5:V28)</f>
        <v>4</v>
      </c>
      <c r="W30" s="1">
        <f>SUM(W5:W28)</f>
        <v>5</v>
      </c>
      <c r="X30" s="1">
        <f>SUM(X5:X28)</f>
        <v>7</v>
      </c>
      <c r="Y30" s="1">
        <f>SUM(Y5:Y28)</f>
        <v>2</v>
      </c>
      <c r="AA30" s="5" t="s">
        <v>32</v>
      </c>
      <c r="AB30" s="1"/>
      <c r="AC30" s="1">
        <f>SUM(AC5:AC28)</f>
        <v>2</v>
      </c>
      <c r="AD30" s="1">
        <f>SUM(AD5:AD28)</f>
        <v>4</v>
      </c>
      <c r="AE30" s="1">
        <f>SUM(AE5:AE28)</f>
        <v>3</v>
      </c>
      <c r="AF30" s="1">
        <f>SUM(AF5:AF28)</f>
        <v>2</v>
      </c>
      <c r="AG30" s="1">
        <f>SUM(AG5:AG28)</f>
        <v>0</v>
      </c>
      <c r="AH30" s="1"/>
      <c r="AI30" s="1">
        <f>SUM(AI5:AI28)</f>
        <v>3</v>
      </c>
      <c r="AJ30" s="1">
        <f>SUM(AJ5:AJ28)</f>
        <v>4</v>
      </c>
      <c r="AK30" s="1">
        <f>SUM(AK5:AK28)</f>
        <v>2</v>
      </c>
      <c r="AL30" s="1">
        <f>SUM(AL5:AL28)</f>
        <v>0</v>
      </c>
      <c r="AM30" s="1">
        <f>SUM(AM5:AM28)</f>
        <v>1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D30" s="1"/>
      <c r="BE30" s="1"/>
      <c r="BF30" s="1"/>
      <c r="BG30" s="1"/>
      <c r="BH30" s="1"/>
      <c r="BI30" s="1"/>
      <c r="BJ30" s="1">
        <f>SUM(BJ5:BJ28)</f>
        <v>6</v>
      </c>
      <c r="BK30" s="1">
        <f>SUM(BK5:BK28)</f>
        <v>12</v>
      </c>
      <c r="BL30" s="1">
        <f>SUM(BL5:BL28)</f>
        <v>7</v>
      </c>
      <c r="BM30" s="1">
        <f>SUM(BM5:BM28)</f>
        <v>4</v>
      </c>
      <c r="BN30" s="1">
        <f>SUM(BN5:BN28)</f>
        <v>14</v>
      </c>
      <c r="BO30" s="1"/>
      <c r="BP30" s="1"/>
      <c r="BQ30" s="1"/>
      <c r="BR30" s="1"/>
      <c r="BS30" s="1"/>
    </row>
    <row r="31" spans="1:71" ht="7" customHeight="1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s="24" customFormat="1" ht="17" customHeight="1">
      <c r="E32" s="6"/>
      <c r="F32" s="6"/>
      <c r="G32" s="6" t="str">
        <f>G1</f>
        <v>Albâtre</v>
      </c>
      <c r="H32" s="6" t="str">
        <f>H1</f>
        <v>Cuivre</v>
      </c>
      <c r="I32" s="6" t="str">
        <f>I1</f>
        <v>Miel</v>
      </c>
      <c r="J32" s="6" t="str">
        <f>J1</f>
        <v>Granite</v>
      </c>
      <c r="K32" s="6" t="str">
        <f>K1</f>
        <v>Or</v>
      </c>
      <c r="L32" s="6"/>
      <c r="M32" s="6"/>
      <c r="N32" s="6"/>
      <c r="O32" s="6" t="str">
        <f>O1</f>
        <v>Corde</v>
      </c>
      <c r="P32" s="6" t="str">
        <f>P1</f>
        <v>Brique</v>
      </c>
      <c r="Q32" s="6" t="str">
        <f>Q1</f>
        <v>Sel</v>
      </c>
      <c r="R32" s="6" t="str">
        <f>R1</f>
        <v>Verre</v>
      </c>
      <c r="S32" s="6" t="str">
        <f>S1</f>
        <v>Herbe</v>
      </c>
      <c r="T32" s="6"/>
      <c r="U32" s="6" t="str">
        <f>U1</f>
        <v>Basalte</v>
      </c>
      <c r="V32" s="6" t="str">
        <f>V1</f>
        <v>P. Talquer</v>
      </c>
      <c r="W32" s="6" t="str">
        <f>W1</f>
        <v>Soie</v>
      </c>
      <c r="X32" s="6" t="str">
        <f>X1</f>
        <v>P. Canon</v>
      </c>
      <c r="Y32" s="6" t="str">
        <f>Y1</f>
        <v>Laiton</v>
      </c>
      <c r="Z32" s="6"/>
      <c r="AA32" s="6"/>
      <c r="AB32" s="6"/>
      <c r="AC32" s="6" t="str">
        <f>AC1</f>
        <v>Goudron</v>
      </c>
      <c r="AD32" s="6" t="str">
        <f>AD1</f>
        <v>Porcelaine</v>
      </c>
      <c r="AE32" s="6" t="str">
        <f>AE1</f>
        <v>Fil</v>
      </c>
      <c r="AF32" s="6" t="str">
        <f>AF1</f>
        <v>Café</v>
      </c>
      <c r="AG32" s="6" t="str">
        <f>AG1</f>
        <v>Papier</v>
      </c>
      <c r="AH32" s="6"/>
      <c r="AI32" s="6" t="str">
        <f>AI1</f>
        <v>Coke</v>
      </c>
      <c r="AJ32" s="6" t="str">
        <f>AJ1</f>
        <v>Caoutch</v>
      </c>
      <c r="AK32" s="6" t="str">
        <f>AK1</f>
        <v>Textiles</v>
      </c>
      <c r="AL32" s="6" t="str">
        <f>AL1</f>
        <v>H. Baleine</v>
      </c>
      <c r="AM32" s="6" t="str">
        <f>AM1</f>
        <v>Engrai</v>
      </c>
      <c r="AN32" s="6"/>
      <c r="AO32" s="6"/>
      <c r="AP32" s="6"/>
      <c r="AQ32" s="6" t="str">
        <f>AQ1</f>
        <v>Amiante</v>
      </c>
      <c r="AR32" s="6" t="str">
        <f>AR1</f>
        <v>Essence</v>
      </c>
      <c r="AS32" s="6" t="str">
        <f>AS1</f>
        <v>P. Détaché</v>
      </c>
      <c r="AT32" s="6" t="str">
        <f>AT1</f>
        <v>F. Blanc</v>
      </c>
      <c r="AU32" s="6" t="str">
        <f>AU1</f>
        <v>Explosifs</v>
      </c>
      <c r="AV32" s="6"/>
      <c r="AW32" s="6" t="str">
        <f>AW1</f>
        <v>B. Armé</v>
      </c>
      <c r="AX32" s="6" t="str">
        <f>AX1</f>
        <v>P. Cuisiné</v>
      </c>
      <c r="AY32" s="6" t="str">
        <f>AY1</f>
        <v>Aromes</v>
      </c>
      <c r="AZ32" s="6" t="str">
        <f>AZ1</f>
        <v>Emballage</v>
      </c>
      <c r="BA32" s="6" t="str">
        <f>BA1</f>
        <v>P. De Luxe</v>
      </c>
      <c r="BB32" s="6"/>
      <c r="BC32" s="6"/>
      <c r="BD32" s="6" t="str">
        <f>BD1</f>
        <v>R. Renouv.</v>
      </c>
      <c r="BE32" s="6" t="str">
        <f>BE1</f>
        <v>Acier</v>
      </c>
      <c r="BF32" s="6" t="str">
        <f>BF1</f>
        <v>S. Conduc.</v>
      </c>
      <c r="BG32" s="6" t="str">
        <f>BG1</f>
        <v>F. Indus.</v>
      </c>
      <c r="BH32" s="6" t="str">
        <f>BH1</f>
        <v>D. Génétiq.</v>
      </c>
      <c r="BI32" s="6"/>
      <c r="BJ32" s="6" t="str">
        <f>BJ1</f>
        <v>Calcaire</v>
      </c>
      <c r="BK32" s="6" t="str">
        <f>BK1</f>
        <v>Tissu</v>
      </c>
      <c r="BL32" s="6" t="str">
        <f>BL1</f>
        <v>Fer</v>
      </c>
      <c r="BM32" s="6" t="str">
        <f>BM1</f>
        <v>Bijoux</v>
      </c>
      <c r="BN32" s="6" t="str">
        <f>BN1</f>
        <v>B. Ebène</v>
      </c>
      <c r="BO32" s="6"/>
      <c r="BP32" s="6"/>
      <c r="BQ32" s="6"/>
      <c r="BR32" s="6"/>
      <c r="BS32" s="6"/>
    </row>
    <row r="33" spans="2:71" s="24" customFormat="1" ht="7" customHeight="1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</row>
    <row r="34" spans="2:71">
      <c r="B34" s="31" t="s">
        <v>100</v>
      </c>
      <c r="C34" s="31"/>
      <c r="D34" s="31"/>
      <c r="E34" s="23" t="s">
        <v>48</v>
      </c>
      <c r="F34" s="1"/>
      <c r="G34" s="1"/>
      <c r="H34" s="1"/>
      <c r="I34" s="1"/>
      <c r="J34" s="1"/>
      <c r="K34" s="1"/>
      <c r="L34" s="1"/>
      <c r="M34" s="1"/>
      <c r="N34" s="1"/>
      <c r="O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2:71">
      <c r="B35" s="31" t="s">
        <v>102</v>
      </c>
      <c r="C35" s="31"/>
      <c r="D35" s="31"/>
      <c r="E35" s="23" t="s">
        <v>49</v>
      </c>
      <c r="F35" s="1"/>
      <c r="G35" s="1"/>
      <c r="H35" s="1"/>
      <c r="I35" s="1"/>
      <c r="J35" s="1"/>
      <c r="K35" s="1"/>
      <c r="L35" s="1"/>
      <c r="M35" s="1"/>
      <c r="N35" s="1"/>
      <c r="O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2:71">
      <c r="B36" s="31" t="s">
        <v>103</v>
      </c>
      <c r="C36" s="31"/>
      <c r="D36" s="31"/>
      <c r="E36" s="23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2:71">
      <c r="B37" s="31" t="s">
        <v>104</v>
      </c>
      <c r="C37" s="31"/>
      <c r="D37" s="31"/>
      <c r="E37" s="23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2:71">
      <c r="B38" s="31" t="s">
        <v>105</v>
      </c>
      <c r="C38" s="31"/>
      <c r="D38" s="31"/>
      <c r="E38" s="23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71">
      <c r="B39" s="31" t="s">
        <v>106</v>
      </c>
      <c r="C39" s="31"/>
      <c r="D39" s="31"/>
      <c r="E39" s="23" t="s">
        <v>56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71">
      <c r="B40" s="31" t="s">
        <v>107</v>
      </c>
      <c r="C40" s="31"/>
      <c r="D40" s="31"/>
      <c r="E40" s="23" t="s">
        <v>57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71" ht="6" customHeight="1">
      <c r="B41" s="25"/>
      <c r="C41" s="25"/>
      <c r="D41" s="25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7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71">
      <c r="E43" s="1" t="s">
        <v>86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71" ht="6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71">
      <c r="B45" s="31" t="str">
        <f>B35</f>
        <v>Dépôt le 6/04</v>
      </c>
      <c r="C45" s="31"/>
      <c r="D45" s="31"/>
      <c r="E45" s="1" t="s">
        <v>67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71">
      <c r="B46" s="31" t="str">
        <f t="shared" ref="B46:B47" si="4">B36</f>
        <v>Dépôt le 7/04</v>
      </c>
      <c r="C46" s="31"/>
      <c r="D46" s="31"/>
      <c r="E46" s="1" t="s">
        <v>68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71">
      <c r="B47" s="31" t="str">
        <f t="shared" si="4"/>
        <v>Dépôt le 8/04</v>
      </c>
      <c r="C47" s="31"/>
      <c r="D47" s="31"/>
      <c r="E47" s="1" t="s">
        <v>69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71">
      <c r="B48" s="31" t="s">
        <v>108</v>
      </c>
      <c r="C48" s="31"/>
      <c r="D48" s="31"/>
      <c r="E48" s="1" t="s">
        <v>70</v>
      </c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>
      <c r="B49" s="31" t="str">
        <f>B38</f>
        <v>Dépôt le 10/04</v>
      </c>
      <c r="C49" s="31"/>
      <c r="D49" s="31"/>
      <c r="E49" s="1" t="s">
        <v>71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>
      <c r="B50" s="31" t="str">
        <f t="shared" ref="B50:B51" si="5">B39</f>
        <v>Dépôt le 11/04</v>
      </c>
      <c r="C50" s="31"/>
      <c r="D50" s="31"/>
      <c r="E50" s="1" t="s">
        <v>82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>
      <c r="B51" s="31" t="str">
        <f t="shared" si="5"/>
        <v>Dépôt le 12/04</v>
      </c>
      <c r="C51" s="31"/>
      <c r="D51" s="31"/>
      <c r="E51" s="1" t="s">
        <v>83</v>
      </c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ht="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>
      <c r="E54" s="1" t="s">
        <v>98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mergeCells count="14">
    <mergeCell ref="B50:D50"/>
    <mergeCell ref="B51:D51"/>
    <mergeCell ref="B45:D45"/>
    <mergeCell ref="B46:D46"/>
    <mergeCell ref="B47:D47"/>
    <mergeCell ref="B48:D48"/>
    <mergeCell ref="B49:D49"/>
    <mergeCell ref="B40:D40"/>
    <mergeCell ref="B34:D34"/>
    <mergeCell ref="B35:D35"/>
    <mergeCell ref="B36:D36"/>
    <mergeCell ref="B37:D37"/>
    <mergeCell ref="B38:D38"/>
    <mergeCell ref="B39:D3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125" zoomScaleNormal="125" zoomScalePageLayoutView="125" workbookViewId="0">
      <selection activeCell="H24" sqref="H24"/>
    </sheetView>
  </sheetViews>
  <sheetFormatPr baseColWidth="10" defaultRowHeight="15" x14ac:dyDescent="0"/>
  <cols>
    <col min="1" max="1" width="3.83203125" customWidth="1"/>
    <col min="2" max="2" width="15.83203125" customWidth="1"/>
    <col min="3" max="4" width="3.83203125" customWidth="1"/>
    <col min="5" max="5" width="16.83203125" customWidth="1"/>
    <col min="6" max="6" width="3.83203125" customWidth="1"/>
  </cols>
  <sheetData>
    <row r="1" spans="2:11" ht="17" customHeight="1">
      <c r="B1" s="1" t="s">
        <v>33</v>
      </c>
      <c r="C1" s="1"/>
      <c r="E1" s="5" t="s">
        <v>31</v>
      </c>
      <c r="F1" s="5"/>
      <c r="G1" s="6" t="s">
        <v>17</v>
      </c>
      <c r="H1" s="6" t="s">
        <v>18</v>
      </c>
      <c r="I1" s="6" t="s">
        <v>21</v>
      </c>
      <c r="J1" s="6" t="s">
        <v>22</v>
      </c>
      <c r="K1" s="6" t="s">
        <v>11</v>
      </c>
    </row>
    <row r="2" spans="2:11" ht="6" customHeight="1">
      <c r="B2" s="1"/>
      <c r="C2" s="1"/>
      <c r="E2" s="1"/>
      <c r="F2" s="1"/>
      <c r="G2" s="1"/>
      <c r="H2" s="1"/>
      <c r="I2" s="1"/>
      <c r="J2" s="1"/>
      <c r="K2" s="1"/>
    </row>
    <row r="3" spans="2:11" ht="17" customHeight="1">
      <c r="B3" s="1"/>
      <c r="C3" s="1"/>
      <c r="E3" s="5" t="s">
        <v>0</v>
      </c>
      <c r="F3" s="5"/>
      <c r="G3" s="1"/>
      <c r="H3" s="1"/>
      <c r="I3" s="1"/>
      <c r="J3" s="1"/>
      <c r="K3" s="1"/>
    </row>
    <row r="4" spans="2:11" ht="7" customHeight="1">
      <c r="B4" s="1"/>
      <c r="C4" s="1"/>
      <c r="E4" s="1"/>
      <c r="F4" s="1"/>
      <c r="G4" s="1"/>
      <c r="H4" s="1"/>
      <c r="I4" s="1"/>
      <c r="J4" s="1"/>
      <c r="K4" s="1"/>
    </row>
    <row r="5" spans="2:11" ht="17" customHeight="1">
      <c r="B5" s="1">
        <v>100</v>
      </c>
      <c r="C5" s="13"/>
      <c r="D5" s="1">
        <v>1</v>
      </c>
      <c r="E5" s="10" t="s">
        <v>87</v>
      </c>
      <c r="F5" s="7"/>
      <c r="G5" s="3"/>
      <c r="H5" s="3"/>
      <c r="I5" s="3"/>
      <c r="J5" s="3"/>
      <c r="K5" s="3"/>
    </row>
    <row r="6" spans="2:11" ht="17" customHeight="1">
      <c r="B6" s="1"/>
      <c r="C6" s="13"/>
      <c r="D6" s="1">
        <v>2</v>
      </c>
      <c r="E6" s="27" t="s">
        <v>88</v>
      </c>
      <c r="F6" s="7"/>
      <c r="G6" s="3"/>
      <c r="H6" s="3"/>
      <c r="I6" s="3"/>
      <c r="J6" s="3"/>
      <c r="K6" s="3"/>
    </row>
    <row r="7" spans="2:11" ht="17" customHeight="1">
      <c r="B7" s="1"/>
      <c r="C7" s="13"/>
      <c r="D7" s="1">
        <v>3</v>
      </c>
      <c r="E7" s="27" t="s">
        <v>89</v>
      </c>
      <c r="F7" s="7"/>
      <c r="G7" s="3"/>
      <c r="H7" s="3"/>
      <c r="I7" s="3"/>
      <c r="J7" s="3"/>
      <c r="K7" s="3"/>
    </row>
    <row r="8" spans="2:11" ht="17" customHeight="1">
      <c r="B8" s="1"/>
      <c r="C8" s="13"/>
      <c r="D8" s="1">
        <v>4</v>
      </c>
      <c r="E8" s="27" t="s">
        <v>90</v>
      </c>
      <c r="F8" s="7"/>
      <c r="G8" s="3"/>
      <c r="H8" s="3"/>
      <c r="I8" s="3"/>
      <c r="J8" s="3"/>
      <c r="K8" s="3"/>
    </row>
    <row r="9" spans="2:11" ht="17" customHeight="1">
      <c r="B9" s="1"/>
      <c r="C9" s="13"/>
      <c r="D9" s="1">
        <v>5</v>
      </c>
      <c r="E9" s="27" t="s">
        <v>85</v>
      </c>
      <c r="F9" s="7"/>
      <c r="G9" s="3"/>
      <c r="H9" s="3"/>
      <c r="I9" s="3"/>
      <c r="J9" s="3"/>
      <c r="K9" s="3"/>
    </row>
    <row r="10" spans="2:11" ht="17" customHeight="1">
      <c r="B10" s="1"/>
      <c r="C10" s="13"/>
      <c r="D10" s="1">
        <v>6</v>
      </c>
      <c r="E10" s="27" t="s">
        <v>91</v>
      </c>
      <c r="F10" s="7"/>
      <c r="G10" s="3"/>
      <c r="H10" s="3"/>
      <c r="I10" s="3"/>
      <c r="J10" s="3"/>
      <c r="K10" s="3"/>
    </row>
    <row r="11" spans="2:11" ht="17" customHeight="1">
      <c r="B11" s="1"/>
      <c r="C11" s="13"/>
      <c r="D11" s="1">
        <v>7</v>
      </c>
      <c r="E11" s="27" t="s">
        <v>92</v>
      </c>
      <c r="F11" s="7"/>
      <c r="G11" s="3"/>
      <c r="H11" s="3"/>
      <c r="I11" s="3"/>
      <c r="J11" s="3"/>
      <c r="K11" s="3"/>
    </row>
    <row r="12" spans="2:11" ht="17" customHeight="1">
      <c r="B12" s="1"/>
      <c r="C12" s="13"/>
      <c r="D12" s="1">
        <v>8</v>
      </c>
      <c r="E12" s="27" t="s">
        <v>93</v>
      </c>
      <c r="F12" s="7"/>
      <c r="G12" s="3"/>
      <c r="H12" s="3"/>
      <c r="I12" s="3"/>
      <c r="J12" s="3"/>
      <c r="K12" s="3"/>
    </row>
    <row r="13" spans="2:11" ht="17" customHeight="1">
      <c r="B13" s="1"/>
      <c r="C13" s="13"/>
      <c r="D13" s="1">
        <v>9</v>
      </c>
      <c r="E13" s="27" t="s">
        <v>94</v>
      </c>
      <c r="F13" s="7"/>
      <c r="G13" s="3"/>
      <c r="H13" s="3"/>
      <c r="I13" s="3"/>
      <c r="J13" s="3"/>
      <c r="K13" s="3"/>
    </row>
    <row r="14" spans="2:11" ht="17" customHeight="1">
      <c r="B14" s="1">
        <v>150</v>
      </c>
      <c r="C14" s="13"/>
      <c r="D14" s="1">
        <v>10</v>
      </c>
      <c r="E14" s="10" t="s">
        <v>95</v>
      </c>
      <c r="F14" s="7"/>
      <c r="G14" s="3"/>
      <c r="H14" s="3"/>
      <c r="I14" s="3"/>
      <c r="J14" s="3"/>
      <c r="K14" s="3"/>
    </row>
    <row r="15" spans="2:11" ht="17" customHeight="1">
      <c r="B15" s="1"/>
      <c r="C15" s="13"/>
      <c r="D15" s="1">
        <v>11</v>
      </c>
      <c r="E15" s="27" t="s">
        <v>96</v>
      </c>
      <c r="F15" s="7"/>
      <c r="G15" s="3"/>
      <c r="H15" s="3"/>
      <c r="I15" s="3"/>
      <c r="J15" s="3"/>
      <c r="K15" s="3"/>
    </row>
    <row r="16" spans="2:11" ht="17" customHeight="1">
      <c r="B16" s="1">
        <v>100</v>
      </c>
      <c r="C16" s="13"/>
      <c r="D16" s="1">
        <v>12</v>
      </c>
      <c r="E16" s="10" t="s">
        <v>97</v>
      </c>
      <c r="F16" s="7"/>
      <c r="G16" s="3"/>
      <c r="H16" s="3"/>
      <c r="I16" s="3"/>
      <c r="J16" s="3"/>
      <c r="K16" s="3"/>
    </row>
    <row r="17" spans="2:11" ht="17" customHeight="1">
      <c r="B17" s="3"/>
      <c r="C17" s="3"/>
      <c r="D17" s="3"/>
      <c r="E17" s="14"/>
      <c r="F17" s="11"/>
      <c r="G17" s="3"/>
      <c r="H17" s="3"/>
      <c r="I17" s="3"/>
      <c r="J17" s="3"/>
      <c r="K17" s="3"/>
    </row>
    <row r="18" spans="2:11" ht="17" customHeight="1">
      <c r="B18" s="3">
        <f>(B5+B6+B7+B8+B9+B10+B11+B12+B13+B14+B15+B16)/D16</f>
        <v>29.166666666666668</v>
      </c>
      <c r="C18" s="3"/>
      <c r="D18" s="3"/>
      <c r="E18" s="26" t="s">
        <v>98</v>
      </c>
      <c r="F18" s="11"/>
      <c r="G18" s="3">
        <f>SUM(G5:G16)</f>
        <v>0</v>
      </c>
      <c r="H18" s="3">
        <f t="shared" ref="H18:K18" si="0">SUM(H5:H16)</f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</row>
    <row r="19" spans="2:11" ht="17" customHeight="1">
      <c r="B19" s="3"/>
      <c r="C19" s="3"/>
      <c r="D19" s="3"/>
      <c r="E19" s="14"/>
      <c r="F19" s="11"/>
      <c r="G19" s="3"/>
      <c r="H19" s="3"/>
      <c r="I19" s="3"/>
      <c r="J19" s="3"/>
      <c r="K19" s="3"/>
    </row>
    <row r="20" spans="2:11" ht="17" customHeight="1">
      <c r="B20" s="3"/>
      <c r="C20" s="3"/>
      <c r="D20" s="3"/>
      <c r="E20" s="14"/>
      <c r="F20" s="11"/>
      <c r="G20" s="3"/>
      <c r="H20" s="3"/>
      <c r="I20" s="3"/>
      <c r="J20" s="3"/>
      <c r="K20" s="3"/>
    </row>
    <row r="21" spans="2:11" ht="17" customHeight="1">
      <c r="B21" s="3"/>
      <c r="C21" s="3"/>
      <c r="D21" s="3"/>
      <c r="E21" s="14"/>
      <c r="F21" s="11"/>
      <c r="G21" s="3"/>
      <c r="H21" s="3"/>
      <c r="I21" s="3"/>
      <c r="J21" s="3"/>
      <c r="K21" s="3"/>
    </row>
    <row r="22" spans="2:11" ht="17" customHeight="1">
      <c r="B22" s="3"/>
      <c r="C22" s="3"/>
      <c r="D22" s="3"/>
      <c r="E22" s="14"/>
      <c r="F22" s="11"/>
      <c r="G22" s="3"/>
      <c r="H22" s="3"/>
      <c r="I22" s="3"/>
      <c r="J22" s="3"/>
      <c r="K22" s="3"/>
    </row>
    <row r="23" spans="2:11" ht="17" customHeight="1">
      <c r="B23" s="3"/>
      <c r="C23" s="3"/>
      <c r="D23" s="3"/>
      <c r="E23" s="14"/>
      <c r="F23" s="11"/>
      <c r="G23" s="3"/>
      <c r="H23" s="3"/>
      <c r="I23" s="3"/>
      <c r="J23" s="3"/>
      <c r="K23" s="3"/>
    </row>
    <row r="24" spans="2:11" ht="17" customHeight="1">
      <c r="B24" s="3"/>
      <c r="C24" s="3"/>
      <c r="D24" s="3"/>
      <c r="E24" s="14"/>
      <c r="F24" s="11"/>
      <c r="G24" s="3"/>
      <c r="H24" s="3"/>
      <c r="I24" s="3"/>
      <c r="J24" s="3"/>
      <c r="K24" s="3"/>
    </row>
    <row r="25" spans="2:11" ht="17" customHeight="1">
      <c r="B25" s="3"/>
      <c r="C25" s="3"/>
      <c r="D25" s="3"/>
      <c r="E25" s="14"/>
      <c r="F25" s="11"/>
      <c r="G25" s="3"/>
      <c r="H25" s="3"/>
      <c r="I25" s="3"/>
      <c r="J25" s="3"/>
      <c r="K25" s="3"/>
    </row>
    <row r="26" spans="2:11" ht="17" customHeight="1">
      <c r="B26" s="3"/>
      <c r="C26" s="3"/>
      <c r="D26" s="3"/>
      <c r="E26" s="14"/>
      <c r="F26" s="11"/>
      <c r="G26" s="3"/>
      <c r="H26" s="3"/>
      <c r="I26" s="3"/>
      <c r="J26" s="3"/>
      <c r="K26" s="3"/>
    </row>
    <row r="27" spans="2:11" ht="17" customHeight="1">
      <c r="B27" s="3"/>
      <c r="C27" s="3"/>
      <c r="D27" s="3"/>
      <c r="E27" s="14"/>
      <c r="F27" s="11"/>
      <c r="G27" s="3"/>
      <c r="H27" s="3"/>
      <c r="I27" s="3"/>
      <c r="J27" s="3"/>
      <c r="K27" s="3"/>
    </row>
    <row r="28" spans="2:11" ht="17" customHeight="1">
      <c r="B28" s="3"/>
      <c r="C28" s="3"/>
      <c r="D28" s="3"/>
      <c r="E28" s="14"/>
      <c r="F28" s="11"/>
      <c r="G28" s="3"/>
      <c r="H28" s="3"/>
      <c r="I28" s="3"/>
      <c r="J28" s="3"/>
      <c r="K28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4"/>
  <sheetViews>
    <sheetView workbookViewId="0">
      <selection activeCell="B15" sqref="B15"/>
    </sheetView>
  </sheetViews>
  <sheetFormatPr baseColWidth="10" defaultRowHeight="15" x14ac:dyDescent="0"/>
  <sheetData>
    <row r="3" spans="2:15">
      <c r="B3" s="32" t="s">
        <v>52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</sheetData>
  <mergeCells count="1">
    <mergeCell ref="B3:O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Farmeur</vt:lpstr>
      <vt:lpstr>Guerrier</vt:lpstr>
      <vt:lpstr>D. Info</vt:lpstr>
    </vt:vector>
  </TitlesOfParts>
  <Company>Gillot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Gillot</dc:creator>
  <cp:lastModifiedBy>Anthony Gillot</cp:lastModifiedBy>
  <dcterms:created xsi:type="dcterms:W3CDTF">2015-02-18T02:18:35Z</dcterms:created>
  <dcterms:modified xsi:type="dcterms:W3CDTF">2015-05-18T20:23:18Z</dcterms:modified>
</cp:coreProperties>
</file>