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an-François\Desktop\"/>
    </mc:Choice>
  </mc:AlternateContent>
  <bookViews>
    <workbookView xWindow="270" yWindow="480" windowWidth="6870" windowHeight="2700"/>
  </bookViews>
  <sheets>
    <sheet name="Pronos" sheetId="1" r:id="rId1"/>
    <sheet name="Classement groupe " sheetId="2" r:id="rId2"/>
    <sheet name="Classement " sheetId="5" r:id="rId3"/>
  </sheets>
  <calcPr calcId="152511"/>
</workbook>
</file>

<file path=xl/calcChain.xml><?xml version="1.0" encoding="utf-8"?>
<calcChain xmlns="http://schemas.openxmlformats.org/spreadsheetml/2006/main">
  <c r="Y105" i="1" l="1"/>
  <c r="V105" i="1"/>
  <c r="S105" i="1"/>
  <c r="P105" i="1"/>
  <c r="M105" i="1"/>
  <c r="J105" i="1"/>
  <c r="G105" i="1"/>
  <c r="I3" i="5"/>
  <c r="H3" i="5"/>
  <c r="G3" i="5"/>
  <c r="F3" i="5"/>
  <c r="N5" i="1"/>
  <c r="T142" i="1"/>
  <c r="T143" i="1" s="1"/>
  <c r="Q142" i="1"/>
  <c r="Q143" i="1" s="1"/>
  <c r="T139" i="1"/>
  <c r="Q139" i="1"/>
  <c r="T138" i="1"/>
  <c r="Q138" i="1"/>
  <c r="T137" i="1"/>
  <c r="Q137" i="1"/>
  <c r="T136" i="1"/>
  <c r="T140" i="1" s="1"/>
  <c r="Q136" i="1"/>
  <c r="Q140" i="1" s="1"/>
  <c r="T133" i="1"/>
  <c r="Q133" i="1"/>
  <c r="T132" i="1"/>
  <c r="Q132" i="1"/>
  <c r="T131" i="1"/>
  <c r="Q131" i="1"/>
  <c r="T130" i="1"/>
  <c r="Q130" i="1"/>
  <c r="T129" i="1"/>
  <c r="Q129" i="1"/>
  <c r="T128" i="1"/>
  <c r="Q128" i="1"/>
  <c r="T127" i="1"/>
  <c r="Q127" i="1"/>
  <c r="T126" i="1"/>
  <c r="T134" i="1" s="1"/>
  <c r="Q126" i="1"/>
  <c r="Q134" i="1" s="1"/>
  <c r="T123" i="1"/>
  <c r="Q123" i="1"/>
  <c r="T122" i="1"/>
  <c r="Q122" i="1"/>
  <c r="T121" i="1"/>
  <c r="Q121" i="1"/>
  <c r="T120" i="1"/>
  <c r="Q120" i="1"/>
  <c r="T119" i="1"/>
  <c r="Q119" i="1"/>
  <c r="T118" i="1"/>
  <c r="Q118" i="1"/>
  <c r="T117" i="1"/>
  <c r="Q117" i="1"/>
  <c r="T116" i="1"/>
  <c r="Q116" i="1"/>
  <c r="T115" i="1"/>
  <c r="Q115" i="1"/>
  <c r="T114" i="1"/>
  <c r="Q114" i="1"/>
  <c r="T113" i="1"/>
  <c r="Q113" i="1"/>
  <c r="T112" i="1"/>
  <c r="Q112" i="1"/>
  <c r="T111" i="1"/>
  <c r="Q111" i="1"/>
  <c r="T110" i="1"/>
  <c r="Q110" i="1"/>
  <c r="T109" i="1"/>
  <c r="Q109" i="1"/>
  <c r="T108" i="1"/>
  <c r="T124" i="1" s="1"/>
  <c r="Q108" i="1"/>
  <c r="Q124" i="1" s="1"/>
  <c r="T103" i="1"/>
  <c r="Q103" i="1"/>
  <c r="T102" i="1"/>
  <c r="Q102" i="1"/>
  <c r="T101" i="1"/>
  <c r="Q101" i="1"/>
  <c r="T100" i="1"/>
  <c r="Q100" i="1"/>
  <c r="T99" i="1"/>
  <c r="Q99" i="1"/>
  <c r="T98" i="1"/>
  <c r="Q98" i="1"/>
  <c r="T97" i="1"/>
  <c r="Q97" i="1"/>
  <c r="T96" i="1"/>
  <c r="Q96" i="1"/>
  <c r="T95" i="1"/>
  <c r="Q95" i="1"/>
  <c r="T94" i="1"/>
  <c r="Q94" i="1"/>
  <c r="T93" i="1"/>
  <c r="Q93" i="1"/>
  <c r="T92" i="1"/>
  <c r="Q92" i="1"/>
  <c r="T91" i="1"/>
  <c r="Q91" i="1"/>
  <c r="T90" i="1"/>
  <c r="Q90" i="1"/>
  <c r="T89" i="1"/>
  <c r="Q89" i="1"/>
  <c r="T88" i="1"/>
  <c r="T104" i="1" s="1"/>
  <c r="Q88" i="1"/>
  <c r="Q104" i="1" s="1"/>
  <c r="T86" i="1"/>
  <c r="Q86" i="1"/>
  <c r="T85" i="1"/>
  <c r="Q85" i="1"/>
  <c r="T84" i="1"/>
  <c r="Q84" i="1"/>
  <c r="T83" i="1"/>
  <c r="Q83" i="1"/>
  <c r="T82" i="1"/>
  <c r="Q82" i="1"/>
  <c r="T81" i="1"/>
  <c r="Q81" i="1"/>
  <c r="T80" i="1"/>
  <c r="Q80" i="1"/>
  <c r="T79" i="1"/>
  <c r="Q79" i="1"/>
  <c r="T78" i="1"/>
  <c r="Q78" i="1"/>
  <c r="T77" i="1"/>
  <c r="Q77" i="1"/>
  <c r="T76" i="1"/>
  <c r="Q76" i="1"/>
  <c r="T75" i="1"/>
  <c r="Q75" i="1"/>
  <c r="T74" i="1"/>
  <c r="Q74" i="1"/>
  <c r="T73" i="1"/>
  <c r="Q73" i="1"/>
  <c r="T72" i="1"/>
  <c r="Q72" i="1"/>
  <c r="T71" i="1"/>
  <c r="T87" i="1" s="1"/>
  <c r="Q71" i="1"/>
  <c r="Q87" i="1" s="1"/>
  <c r="T69" i="1"/>
  <c r="Q69" i="1"/>
  <c r="T68" i="1"/>
  <c r="Q68" i="1"/>
  <c r="T67" i="1"/>
  <c r="Q67" i="1"/>
  <c r="T66" i="1"/>
  <c r="Q66" i="1"/>
  <c r="T65" i="1"/>
  <c r="Q65" i="1"/>
  <c r="T64" i="1"/>
  <c r="Q64" i="1"/>
  <c r="T63" i="1"/>
  <c r="Q63" i="1"/>
  <c r="T62" i="1"/>
  <c r="Q62" i="1"/>
  <c r="T61" i="1"/>
  <c r="Q61" i="1"/>
  <c r="T60" i="1"/>
  <c r="Q60" i="1"/>
  <c r="T59" i="1"/>
  <c r="Q59" i="1"/>
  <c r="T58" i="1"/>
  <c r="Q58" i="1"/>
  <c r="T57" i="1"/>
  <c r="Q57" i="1"/>
  <c r="T56" i="1"/>
  <c r="Q56" i="1"/>
  <c r="T55" i="1"/>
  <c r="Q55" i="1"/>
  <c r="T54" i="1"/>
  <c r="T70" i="1" s="1"/>
  <c r="Q54" i="1"/>
  <c r="Q70" i="1" s="1"/>
  <c r="T52" i="1"/>
  <c r="Q52" i="1"/>
  <c r="T51" i="1"/>
  <c r="Q51" i="1"/>
  <c r="T50" i="1"/>
  <c r="Q50" i="1"/>
  <c r="T49" i="1"/>
  <c r="Q49" i="1"/>
  <c r="T48" i="1"/>
  <c r="Q48" i="1"/>
  <c r="T47" i="1"/>
  <c r="Q47" i="1"/>
  <c r="T46" i="1"/>
  <c r="Q46" i="1"/>
  <c r="T45" i="1"/>
  <c r="Q45" i="1"/>
  <c r="T44" i="1"/>
  <c r="Q44" i="1"/>
  <c r="T43" i="1"/>
  <c r="Q43" i="1"/>
  <c r="T42" i="1"/>
  <c r="Q42" i="1"/>
  <c r="T41" i="1"/>
  <c r="Q41" i="1"/>
  <c r="T40" i="1"/>
  <c r="Q40" i="1"/>
  <c r="T39" i="1"/>
  <c r="Q39" i="1"/>
  <c r="T38" i="1"/>
  <c r="Q38" i="1"/>
  <c r="T37" i="1"/>
  <c r="T53" i="1" s="1"/>
  <c r="Q37" i="1"/>
  <c r="Q53" i="1" s="1"/>
  <c r="T35" i="1"/>
  <c r="Q35" i="1"/>
  <c r="T34" i="1"/>
  <c r="Q34" i="1"/>
  <c r="T33" i="1"/>
  <c r="Q33" i="1"/>
  <c r="T32" i="1"/>
  <c r="Q32" i="1"/>
  <c r="T31" i="1"/>
  <c r="Q31" i="1"/>
  <c r="T30" i="1"/>
  <c r="Q30" i="1"/>
  <c r="T29" i="1"/>
  <c r="Q29" i="1"/>
  <c r="T28" i="1"/>
  <c r="Q28" i="1"/>
  <c r="T27" i="1"/>
  <c r="Q27" i="1"/>
  <c r="T26" i="1"/>
  <c r="Q26" i="1"/>
  <c r="T25" i="1"/>
  <c r="Q25" i="1"/>
  <c r="T24" i="1"/>
  <c r="Q24" i="1"/>
  <c r="T23" i="1"/>
  <c r="Q23" i="1"/>
  <c r="T22" i="1"/>
  <c r="Q22" i="1"/>
  <c r="T21" i="1"/>
  <c r="Q21" i="1"/>
  <c r="T20" i="1"/>
  <c r="T36" i="1" s="1"/>
  <c r="Q20" i="1"/>
  <c r="Q36" i="1" s="1"/>
  <c r="T18" i="1"/>
  <c r="Q18" i="1"/>
  <c r="T17" i="1"/>
  <c r="Q17" i="1"/>
  <c r="T16" i="1"/>
  <c r="Q16" i="1"/>
  <c r="T15" i="1"/>
  <c r="Q15" i="1"/>
  <c r="T14" i="1"/>
  <c r="Q14" i="1"/>
  <c r="T13" i="1"/>
  <c r="Q13" i="1"/>
  <c r="T12" i="1"/>
  <c r="Q12" i="1"/>
  <c r="T11" i="1"/>
  <c r="Q11" i="1"/>
  <c r="T10" i="1"/>
  <c r="Q10" i="1"/>
  <c r="T9" i="1"/>
  <c r="Q9" i="1"/>
  <c r="T8" i="1"/>
  <c r="Q8" i="1"/>
  <c r="T7" i="1"/>
  <c r="Q7" i="1"/>
  <c r="T6" i="1"/>
  <c r="Q6" i="1"/>
  <c r="T5" i="1"/>
  <c r="Q5" i="1"/>
  <c r="T4" i="1"/>
  <c r="Q4" i="1"/>
  <c r="T3" i="1"/>
  <c r="Q3" i="1"/>
  <c r="T19" i="1" l="1"/>
  <c r="Q19" i="1"/>
  <c r="N88" i="1"/>
  <c r="H99" i="1"/>
  <c r="N131" i="1" l="1"/>
  <c r="Z142" i="1" l="1"/>
  <c r="W142" i="1"/>
  <c r="N142" i="1"/>
  <c r="K142" i="1"/>
  <c r="H142" i="1"/>
  <c r="Z139" i="1"/>
  <c r="Z138" i="1"/>
  <c r="Z137" i="1"/>
  <c r="Z136" i="1"/>
  <c r="W139" i="1"/>
  <c r="W138" i="1"/>
  <c r="W137" i="1"/>
  <c r="W136" i="1"/>
  <c r="N139" i="1"/>
  <c r="N138" i="1"/>
  <c r="N137" i="1"/>
  <c r="N136" i="1"/>
  <c r="K139" i="1"/>
  <c r="K138" i="1"/>
  <c r="K137" i="1"/>
  <c r="K136" i="1"/>
  <c r="H139" i="1"/>
  <c r="H138" i="1"/>
  <c r="H137" i="1"/>
  <c r="H136" i="1"/>
  <c r="H126" i="1"/>
  <c r="H127" i="1"/>
  <c r="H128" i="1"/>
  <c r="H129" i="1"/>
  <c r="H130" i="1"/>
  <c r="H131" i="1"/>
  <c r="H132" i="1"/>
  <c r="H133" i="1"/>
  <c r="Z123" i="1"/>
  <c r="Z122" i="1"/>
  <c r="Z121" i="1"/>
  <c r="Z120" i="1"/>
  <c r="Z119" i="1"/>
  <c r="Z118" i="1"/>
  <c r="Z117" i="1"/>
  <c r="Z116" i="1"/>
  <c r="Z115" i="1"/>
  <c r="Z114" i="1"/>
  <c r="Z113" i="1"/>
  <c r="Z112" i="1"/>
  <c r="Z111" i="1"/>
  <c r="Z110" i="1"/>
  <c r="Z109" i="1"/>
  <c r="Z108" i="1"/>
  <c r="W123" i="1"/>
  <c r="W122" i="1"/>
  <c r="W121" i="1"/>
  <c r="W120" i="1"/>
  <c r="W119" i="1"/>
  <c r="W118" i="1"/>
  <c r="W117" i="1"/>
  <c r="W116" i="1"/>
  <c r="W115" i="1"/>
  <c r="W114" i="1"/>
  <c r="W113" i="1"/>
  <c r="W112" i="1"/>
  <c r="W111" i="1"/>
  <c r="W110" i="1"/>
  <c r="W109" i="1"/>
  <c r="W108" i="1"/>
  <c r="N123" i="1"/>
  <c r="N122" i="1"/>
  <c r="N121" i="1"/>
  <c r="N120" i="1"/>
  <c r="N119" i="1"/>
  <c r="N118" i="1"/>
  <c r="N117" i="1"/>
  <c r="N116" i="1"/>
  <c r="N115" i="1"/>
  <c r="N114" i="1"/>
  <c r="N113" i="1"/>
  <c r="N112" i="1"/>
  <c r="N111" i="1"/>
  <c r="N110" i="1"/>
  <c r="N109" i="1"/>
  <c r="N108" i="1"/>
  <c r="K123" i="1"/>
  <c r="K122" i="1"/>
  <c r="K121" i="1"/>
  <c r="K120" i="1"/>
  <c r="K119" i="1"/>
  <c r="K118" i="1"/>
  <c r="K117" i="1"/>
  <c r="K116" i="1"/>
  <c r="K115" i="1"/>
  <c r="K114" i="1"/>
  <c r="K113" i="1"/>
  <c r="K112" i="1"/>
  <c r="K111" i="1"/>
  <c r="K110" i="1"/>
  <c r="K109" i="1"/>
  <c r="K108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10" i="1"/>
  <c r="H109" i="1"/>
  <c r="H108" i="1"/>
  <c r="Z81" i="1"/>
  <c r="K128" i="1"/>
  <c r="N128" i="1"/>
  <c r="W128" i="1"/>
  <c r="Z128" i="1"/>
  <c r="K129" i="1"/>
  <c r="N129" i="1"/>
  <c r="W129" i="1"/>
  <c r="Z129" i="1"/>
  <c r="K130" i="1"/>
  <c r="N130" i="1"/>
  <c r="W130" i="1"/>
  <c r="Z130" i="1"/>
  <c r="K131" i="1"/>
  <c r="W131" i="1"/>
  <c r="Z131" i="1"/>
  <c r="K132" i="1"/>
  <c r="N132" i="1"/>
  <c r="W132" i="1"/>
  <c r="Z132" i="1"/>
  <c r="K133" i="1"/>
  <c r="N133" i="1"/>
  <c r="W133" i="1"/>
  <c r="Z133" i="1"/>
  <c r="Z77" i="1"/>
  <c r="H43" i="1" l="1"/>
  <c r="K10" i="1"/>
  <c r="Z69" i="1"/>
  <c r="W69" i="1"/>
  <c r="N69" i="1"/>
  <c r="K69" i="1"/>
  <c r="H69" i="1"/>
  <c r="Z68" i="1"/>
  <c r="W68" i="1"/>
  <c r="N68" i="1"/>
  <c r="K68" i="1"/>
  <c r="H68" i="1"/>
  <c r="Z67" i="1"/>
  <c r="W67" i="1"/>
  <c r="N67" i="1"/>
  <c r="K67" i="1"/>
  <c r="H67" i="1"/>
  <c r="Z66" i="1"/>
  <c r="W66" i="1"/>
  <c r="N66" i="1"/>
  <c r="K66" i="1"/>
  <c r="H66" i="1"/>
  <c r="Z65" i="1"/>
  <c r="W65" i="1"/>
  <c r="N65" i="1"/>
  <c r="K65" i="1"/>
  <c r="H65" i="1"/>
  <c r="Z64" i="1"/>
  <c r="W64" i="1"/>
  <c r="N64" i="1"/>
  <c r="K64" i="1"/>
  <c r="H64" i="1"/>
  <c r="Z63" i="1"/>
  <c r="W63" i="1"/>
  <c r="N63" i="1"/>
  <c r="K63" i="1"/>
  <c r="H63" i="1"/>
  <c r="Z62" i="1"/>
  <c r="W62" i="1"/>
  <c r="N62" i="1"/>
  <c r="K62" i="1"/>
  <c r="H62" i="1"/>
  <c r="Z61" i="1"/>
  <c r="W61" i="1"/>
  <c r="N61" i="1"/>
  <c r="K61" i="1"/>
  <c r="H61" i="1"/>
  <c r="Z60" i="1"/>
  <c r="W60" i="1"/>
  <c r="N60" i="1"/>
  <c r="K60" i="1"/>
  <c r="H60" i="1"/>
  <c r="Z59" i="1"/>
  <c r="W59" i="1"/>
  <c r="N59" i="1"/>
  <c r="K59" i="1"/>
  <c r="H59" i="1"/>
  <c r="Z58" i="1"/>
  <c r="W58" i="1"/>
  <c r="N58" i="1"/>
  <c r="K58" i="1"/>
  <c r="H58" i="1"/>
  <c r="Z57" i="1"/>
  <c r="W57" i="1"/>
  <c r="N57" i="1"/>
  <c r="K57" i="1"/>
  <c r="H57" i="1"/>
  <c r="Z56" i="1"/>
  <c r="W56" i="1"/>
  <c r="N56" i="1"/>
  <c r="K56" i="1"/>
  <c r="H56" i="1"/>
  <c r="Z55" i="1"/>
  <c r="W55" i="1"/>
  <c r="N55" i="1"/>
  <c r="K55" i="1"/>
  <c r="H55" i="1"/>
  <c r="Z54" i="1"/>
  <c r="W54" i="1"/>
  <c r="N54" i="1"/>
  <c r="K54" i="1"/>
  <c r="H54" i="1"/>
  <c r="Z35" i="1"/>
  <c r="W35" i="1"/>
  <c r="N35" i="1"/>
  <c r="K35" i="1"/>
  <c r="H35" i="1"/>
  <c r="Z34" i="1"/>
  <c r="W34" i="1"/>
  <c r="N34" i="1"/>
  <c r="K34" i="1"/>
  <c r="H34" i="1"/>
  <c r="Z33" i="1"/>
  <c r="W33" i="1"/>
  <c r="N33" i="1"/>
  <c r="K33" i="1"/>
  <c r="H33" i="1"/>
  <c r="Z32" i="1"/>
  <c r="W32" i="1"/>
  <c r="N32" i="1"/>
  <c r="K32" i="1"/>
  <c r="H32" i="1"/>
  <c r="Z31" i="1"/>
  <c r="W31" i="1"/>
  <c r="N31" i="1"/>
  <c r="K31" i="1"/>
  <c r="H31" i="1"/>
  <c r="Z30" i="1"/>
  <c r="W30" i="1"/>
  <c r="N30" i="1"/>
  <c r="K30" i="1"/>
  <c r="H30" i="1"/>
  <c r="Z29" i="1"/>
  <c r="W29" i="1"/>
  <c r="N29" i="1"/>
  <c r="K29" i="1"/>
  <c r="H29" i="1"/>
  <c r="Z28" i="1"/>
  <c r="W28" i="1"/>
  <c r="N28" i="1"/>
  <c r="K28" i="1"/>
  <c r="H28" i="1"/>
  <c r="Z27" i="1"/>
  <c r="W27" i="1"/>
  <c r="N27" i="1"/>
  <c r="K27" i="1"/>
  <c r="H27" i="1"/>
  <c r="Z26" i="1"/>
  <c r="W26" i="1"/>
  <c r="N26" i="1"/>
  <c r="K26" i="1"/>
  <c r="H26" i="1"/>
  <c r="Z25" i="1"/>
  <c r="W25" i="1"/>
  <c r="N25" i="1"/>
  <c r="K25" i="1"/>
  <c r="H25" i="1"/>
  <c r="Z24" i="1"/>
  <c r="W24" i="1"/>
  <c r="N24" i="1"/>
  <c r="K24" i="1"/>
  <c r="H24" i="1"/>
  <c r="Z23" i="1"/>
  <c r="W23" i="1"/>
  <c r="N23" i="1"/>
  <c r="K23" i="1"/>
  <c r="H23" i="1"/>
  <c r="Z22" i="1"/>
  <c r="W22" i="1"/>
  <c r="N22" i="1"/>
  <c r="K22" i="1"/>
  <c r="H22" i="1"/>
  <c r="Z21" i="1"/>
  <c r="W21" i="1"/>
  <c r="N21" i="1"/>
  <c r="K21" i="1"/>
  <c r="H21" i="1"/>
  <c r="Z20" i="1"/>
  <c r="W20" i="1"/>
  <c r="N20" i="1"/>
  <c r="K20" i="1"/>
  <c r="H20" i="1"/>
  <c r="Z52" i="1"/>
  <c r="W52" i="1"/>
  <c r="N52" i="1"/>
  <c r="K52" i="1"/>
  <c r="H52" i="1"/>
  <c r="Z51" i="1"/>
  <c r="W51" i="1"/>
  <c r="N51" i="1"/>
  <c r="K51" i="1"/>
  <c r="H51" i="1"/>
  <c r="Z50" i="1"/>
  <c r="W50" i="1"/>
  <c r="N50" i="1"/>
  <c r="K50" i="1"/>
  <c r="H50" i="1"/>
  <c r="Z49" i="1"/>
  <c r="W49" i="1"/>
  <c r="N49" i="1"/>
  <c r="K49" i="1"/>
  <c r="H49" i="1"/>
  <c r="Z48" i="1"/>
  <c r="W48" i="1"/>
  <c r="N48" i="1"/>
  <c r="K48" i="1"/>
  <c r="H48" i="1"/>
  <c r="Z47" i="1"/>
  <c r="W47" i="1"/>
  <c r="N47" i="1"/>
  <c r="K47" i="1"/>
  <c r="H47" i="1"/>
  <c r="Z46" i="1"/>
  <c r="W46" i="1"/>
  <c r="N46" i="1"/>
  <c r="K46" i="1"/>
  <c r="H46" i="1"/>
  <c r="Z45" i="1"/>
  <c r="W45" i="1"/>
  <c r="N45" i="1"/>
  <c r="K45" i="1"/>
  <c r="H45" i="1"/>
  <c r="Z44" i="1"/>
  <c r="W44" i="1"/>
  <c r="N44" i="1"/>
  <c r="K44" i="1"/>
  <c r="H44" i="1"/>
  <c r="Z43" i="1"/>
  <c r="W43" i="1"/>
  <c r="N43" i="1"/>
  <c r="K43" i="1"/>
  <c r="Z42" i="1"/>
  <c r="W42" i="1"/>
  <c r="N42" i="1"/>
  <c r="K42" i="1"/>
  <c r="H42" i="1"/>
  <c r="Z41" i="1"/>
  <c r="W41" i="1"/>
  <c r="N41" i="1"/>
  <c r="K41" i="1"/>
  <c r="H41" i="1"/>
  <c r="Z40" i="1"/>
  <c r="W40" i="1"/>
  <c r="N40" i="1"/>
  <c r="K40" i="1"/>
  <c r="H40" i="1"/>
  <c r="Z39" i="1"/>
  <c r="W39" i="1"/>
  <c r="N39" i="1"/>
  <c r="K39" i="1"/>
  <c r="H39" i="1"/>
  <c r="Z38" i="1"/>
  <c r="W38" i="1"/>
  <c r="N38" i="1"/>
  <c r="K38" i="1"/>
  <c r="H38" i="1"/>
  <c r="Z37" i="1"/>
  <c r="W37" i="1"/>
  <c r="N37" i="1"/>
  <c r="K37" i="1"/>
  <c r="H37" i="1"/>
  <c r="Z36" i="1" l="1"/>
  <c r="W36" i="1"/>
  <c r="H70" i="1"/>
  <c r="Z70" i="1"/>
  <c r="N70" i="1"/>
  <c r="W70" i="1"/>
  <c r="K70" i="1"/>
  <c r="W53" i="1"/>
  <c r="K53" i="1"/>
  <c r="N36" i="1"/>
  <c r="H36" i="1"/>
  <c r="H53" i="1"/>
  <c r="Z53" i="1"/>
  <c r="K36" i="1"/>
  <c r="N53" i="1"/>
  <c r="H71" i="1" l="1"/>
  <c r="K71" i="1"/>
  <c r="N71" i="1"/>
  <c r="W71" i="1"/>
  <c r="Z71" i="1"/>
  <c r="H72" i="1"/>
  <c r="K72" i="1"/>
  <c r="N72" i="1"/>
  <c r="W72" i="1"/>
  <c r="Z72" i="1"/>
  <c r="H73" i="1"/>
  <c r="K73" i="1"/>
  <c r="N73" i="1"/>
  <c r="W73" i="1"/>
  <c r="Z73" i="1"/>
  <c r="H74" i="1"/>
  <c r="K74" i="1"/>
  <c r="N74" i="1"/>
  <c r="W74" i="1"/>
  <c r="Z74" i="1"/>
  <c r="H75" i="1"/>
  <c r="K75" i="1"/>
  <c r="N75" i="1"/>
  <c r="W75" i="1"/>
  <c r="Z75" i="1"/>
  <c r="H76" i="1"/>
  <c r="K76" i="1"/>
  <c r="N76" i="1"/>
  <c r="W76" i="1"/>
  <c r="Z76" i="1"/>
  <c r="H77" i="1"/>
  <c r="K77" i="1"/>
  <c r="N77" i="1"/>
  <c r="W77" i="1"/>
  <c r="H78" i="1"/>
  <c r="K78" i="1"/>
  <c r="N78" i="1"/>
  <c r="W78" i="1"/>
  <c r="Z78" i="1"/>
  <c r="H79" i="1"/>
  <c r="K79" i="1"/>
  <c r="N79" i="1"/>
  <c r="W79" i="1"/>
  <c r="Z79" i="1"/>
  <c r="H80" i="1"/>
  <c r="K80" i="1"/>
  <c r="N80" i="1"/>
  <c r="W80" i="1"/>
  <c r="Z80" i="1"/>
  <c r="H81" i="1"/>
  <c r="K81" i="1"/>
  <c r="N81" i="1"/>
  <c r="W81" i="1"/>
  <c r="H82" i="1"/>
  <c r="K82" i="1"/>
  <c r="N82" i="1"/>
  <c r="W82" i="1"/>
  <c r="Z82" i="1"/>
  <c r="H83" i="1"/>
  <c r="K83" i="1"/>
  <c r="N83" i="1"/>
  <c r="W83" i="1"/>
  <c r="Z83" i="1"/>
  <c r="H84" i="1"/>
  <c r="K84" i="1"/>
  <c r="N84" i="1"/>
  <c r="W84" i="1"/>
  <c r="Z84" i="1"/>
  <c r="H85" i="1"/>
  <c r="K85" i="1"/>
  <c r="N85" i="1"/>
  <c r="W85" i="1"/>
  <c r="Z85" i="1"/>
  <c r="H86" i="1"/>
  <c r="K86" i="1"/>
  <c r="N86" i="1"/>
  <c r="W86" i="1"/>
  <c r="Z86" i="1"/>
  <c r="H88" i="1"/>
  <c r="K88" i="1"/>
  <c r="W88" i="1"/>
  <c r="Z88" i="1"/>
  <c r="H89" i="1"/>
  <c r="K89" i="1"/>
  <c r="N89" i="1"/>
  <c r="W89" i="1"/>
  <c r="Z89" i="1"/>
  <c r="H90" i="1"/>
  <c r="K90" i="1"/>
  <c r="N90" i="1"/>
  <c r="W90" i="1"/>
  <c r="Z90" i="1"/>
  <c r="H91" i="1"/>
  <c r="K91" i="1"/>
  <c r="N91" i="1"/>
  <c r="W91" i="1"/>
  <c r="Z91" i="1"/>
  <c r="H92" i="1"/>
  <c r="K92" i="1"/>
  <c r="N92" i="1"/>
  <c r="W92" i="1"/>
  <c r="Z92" i="1"/>
  <c r="H93" i="1"/>
  <c r="K93" i="1"/>
  <c r="N93" i="1"/>
  <c r="W93" i="1"/>
  <c r="Z93" i="1"/>
  <c r="H94" i="1"/>
  <c r="K94" i="1"/>
  <c r="N94" i="1"/>
  <c r="W94" i="1"/>
  <c r="Z94" i="1"/>
  <c r="H95" i="1"/>
  <c r="K95" i="1"/>
  <c r="N95" i="1"/>
  <c r="W95" i="1"/>
  <c r="Z95" i="1"/>
  <c r="H96" i="1"/>
  <c r="K96" i="1"/>
  <c r="N96" i="1"/>
  <c r="W96" i="1"/>
  <c r="Z96" i="1"/>
  <c r="H97" i="1"/>
  <c r="K97" i="1"/>
  <c r="N97" i="1"/>
  <c r="W97" i="1"/>
  <c r="Z97" i="1"/>
  <c r="H98" i="1"/>
  <c r="K98" i="1"/>
  <c r="N98" i="1"/>
  <c r="W98" i="1"/>
  <c r="Z98" i="1"/>
  <c r="K99" i="1"/>
  <c r="N99" i="1"/>
  <c r="W99" i="1"/>
  <c r="Z99" i="1"/>
  <c r="H100" i="1"/>
  <c r="K100" i="1"/>
  <c r="N100" i="1"/>
  <c r="W100" i="1"/>
  <c r="Z100" i="1"/>
  <c r="H101" i="1"/>
  <c r="K101" i="1"/>
  <c r="N101" i="1"/>
  <c r="W101" i="1"/>
  <c r="Z101" i="1"/>
  <c r="H102" i="1"/>
  <c r="K102" i="1"/>
  <c r="N102" i="1"/>
  <c r="W102" i="1"/>
  <c r="Z102" i="1"/>
  <c r="H103" i="1"/>
  <c r="K103" i="1"/>
  <c r="N103" i="1"/>
  <c r="W103" i="1"/>
  <c r="Z103" i="1"/>
  <c r="N104" i="1" l="1"/>
  <c r="K104" i="1"/>
  <c r="Z104" i="1"/>
  <c r="H104" i="1"/>
  <c r="W104" i="1"/>
  <c r="W87" i="1"/>
  <c r="K87" i="1"/>
  <c r="N87" i="1"/>
  <c r="Z87" i="1"/>
  <c r="H87" i="1"/>
  <c r="Z143" i="1"/>
  <c r="W143" i="1"/>
  <c r="H8" i="5" s="1"/>
  <c r="N143" i="1"/>
  <c r="K143" i="1"/>
  <c r="H143" i="1"/>
  <c r="C8" i="5" s="1"/>
  <c r="K127" i="1"/>
  <c r="N127" i="1"/>
  <c r="W127" i="1"/>
  <c r="Z127" i="1"/>
  <c r="Z126" i="1"/>
  <c r="W126" i="1"/>
  <c r="N126" i="1"/>
  <c r="K126" i="1"/>
  <c r="Z5" i="1"/>
  <c r="Z6" i="1"/>
  <c r="Z7" i="1"/>
  <c r="Z8" i="1"/>
  <c r="Z9" i="1"/>
  <c r="Z10" i="1"/>
  <c r="Z11" i="1"/>
  <c r="Z12" i="1"/>
  <c r="Z13" i="1"/>
  <c r="Z14" i="1"/>
  <c r="Z15" i="1"/>
  <c r="Z16" i="1"/>
  <c r="Z17" i="1"/>
  <c r="Z18" i="1"/>
  <c r="Z4" i="1"/>
  <c r="W4" i="1"/>
  <c r="W5" i="1"/>
  <c r="W6" i="1"/>
  <c r="W7" i="1"/>
  <c r="W8" i="1"/>
  <c r="W9" i="1"/>
  <c r="W10" i="1"/>
  <c r="W11" i="1"/>
  <c r="W12" i="1"/>
  <c r="W13" i="1"/>
  <c r="W14" i="1"/>
  <c r="W15" i="1"/>
  <c r="W16" i="1"/>
  <c r="W17" i="1"/>
  <c r="W18" i="1"/>
  <c r="W3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4" i="1"/>
  <c r="K4" i="1"/>
  <c r="K5" i="1"/>
  <c r="K6" i="1"/>
  <c r="K7" i="1"/>
  <c r="K8" i="1"/>
  <c r="K9" i="1"/>
  <c r="K11" i="1"/>
  <c r="K12" i="1"/>
  <c r="K13" i="1"/>
  <c r="K14" i="1"/>
  <c r="K15" i="1"/>
  <c r="K16" i="1"/>
  <c r="K17" i="1"/>
  <c r="K18" i="1"/>
  <c r="N3" i="1"/>
  <c r="K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3" i="1"/>
  <c r="Q48" i="2"/>
  <c r="Q47" i="2"/>
  <c r="Q46" i="2"/>
  <c r="Q45" i="2"/>
  <c r="Q42" i="2"/>
  <c r="Q41" i="2"/>
  <c r="Q40" i="2"/>
  <c r="Q39" i="2"/>
  <c r="Q36" i="2"/>
  <c r="Q35" i="2"/>
  <c r="Q34" i="2"/>
  <c r="Q33" i="2"/>
  <c r="Q30" i="2"/>
  <c r="Q29" i="2"/>
  <c r="Q28" i="2"/>
  <c r="Q27" i="2"/>
  <c r="Q24" i="2"/>
  <c r="Q23" i="2"/>
  <c r="Q22" i="2"/>
  <c r="Q21" i="2"/>
  <c r="Q18" i="2"/>
  <c r="Q17" i="2"/>
  <c r="Q16" i="2"/>
  <c r="Q15" i="2"/>
  <c r="Q12" i="2"/>
  <c r="Q11" i="2"/>
  <c r="Q10" i="2"/>
  <c r="Q9" i="2"/>
  <c r="Q6" i="2"/>
  <c r="Q5" i="2"/>
  <c r="Q4" i="2"/>
  <c r="Q3" i="2"/>
  <c r="N48" i="2"/>
  <c r="N47" i="2"/>
  <c r="N46" i="2"/>
  <c r="N45" i="2"/>
  <c r="N42" i="2"/>
  <c r="N41" i="2"/>
  <c r="N40" i="2"/>
  <c r="N39" i="2"/>
  <c r="N36" i="2"/>
  <c r="N35" i="2"/>
  <c r="N34" i="2"/>
  <c r="N33" i="2"/>
  <c r="N30" i="2"/>
  <c r="N29" i="2"/>
  <c r="N28" i="2"/>
  <c r="N27" i="2"/>
  <c r="N24" i="2"/>
  <c r="N23" i="2"/>
  <c r="N22" i="2"/>
  <c r="N21" i="2"/>
  <c r="N18" i="2"/>
  <c r="N17" i="2"/>
  <c r="N16" i="2"/>
  <c r="N15" i="2"/>
  <c r="N12" i="2"/>
  <c r="N11" i="2"/>
  <c r="N10" i="2"/>
  <c r="N9" i="2"/>
  <c r="N6" i="2"/>
  <c r="N5" i="2"/>
  <c r="N4" i="2"/>
  <c r="N3" i="2"/>
  <c r="K48" i="2"/>
  <c r="K47" i="2"/>
  <c r="K46" i="2"/>
  <c r="K45" i="2"/>
  <c r="K42" i="2"/>
  <c r="K41" i="2"/>
  <c r="K40" i="2"/>
  <c r="K39" i="2"/>
  <c r="K36" i="2"/>
  <c r="K35" i="2"/>
  <c r="K34" i="2"/>
  <c r="K33" i="2"/>
  <c r="K30" i="2"/>
  <c r="K29" i="2"/>
  <c r="K28" i="2"/>
  <c r="K27" i="2"/>
  <c r="K24" i="2"/>
  <c r="K23" i="2"/>
  <c r="K22" i="2"/>
  <c r="K21" i="2"/>
  <c r="K18" i="2"/>
  <c r="K17" i="2"/>
  <c r="K16" i="2"/>
  <c r="K15" i="2"/>
  <c r="K12" i="2"/>
  <c r="K11" i="2"/>
  <c r="K10" i="2"/>
  <c r="K9" i="2"/>
  <c r="K6" i="2"/>
  <c r="K5" i="2"/>
  <c r="K4" i="2"/>
  <c r="K3" i="2"/>
  <c r="H48" i="2"/>
  <c r="H47" i="2"/>
  <c r="H46" i="2"/>
  <c r="H45" i="2"/>
  <c r="H42" i="2"/>
  <c r="H41" i="2"/>
  <c r="H40" i="2"/>
  <c r="H39" i="2"/>
  <c r="H36" i="2"/>
  <c r="H35" i="2"/>
  <c r="H34" i="2"/>
  <c r="H33" i="2"/>
  <c r="H30" i="2"/>
  <c r="H29" i="2"/>
  <c r="H28" i="2"/>
  <c r="H27" i="2"/>
  <c r="H24" i="2"/>
  <c r="H23" i="2"/>
  <c r="H22" i="2"/>
  <c r="H21" i="2"/>
  <c r="H18" i="2"/>
  <c r="H17" i="2"/>
  <c r="H16" i="2"/>
  <c r="H15" i="2"/>
  <c r="H12" i="2"/>
  <c r="H11" i="2"/>
  <c r="H10" i="2"/>
  <c r="H9" i="2"/>
  <c r="H6" i="2"/>
  <c r="H5" i="2"/>
  <c r="H4" i="2"/>
  <c r="H3" i="2"/>
  <c r="E48" i="2"/>
  <c r="E47" i="2"/>
  <c r="E46" i="2"/>
  <c r="E45" i="2"/>
  <c r="E42" i="2"/>
  <c r="E41" i="2"/>
  <c r="E40" i="2"/>
  <c r="E39" i="2"/>
  <c r="E36" i="2"/>
  <c r="E35" i="2"/>
  <c r="E34" i="2"/>
  <c r="E33" i="2"/>
  <c r="E30" i="2"/>
  <c r="E29" i="2"/>
  <c r="E28" i="2"/>
  <c r="E27" i="2"/>
  <c r="E24" i="2"/>
  <c r="E23" i="2"/>
  <c r="E22" i="2"/>
  <c r="E21" i="2"/>
  <c r="E18" i="2"/>
  <c r="E17" i="2"/>
  <c r="E16" i="2"/>
  <c r="E15" i="2"/>
  <c r="E12" i="2"/>
  <c r="E11" i="2"/>
  <c r="E10" i="2"/>
  <c r="E9" i="2"/>
  <c r="E6" i="2"/>
  <c r="E5" i="2"/>
  <c r="E4" i="2"/>
  <c r="E3" i="2"/>
  <c r="Z3" i="1"/>
  <c r="I8" i="5"/>
  <c r="E8" i="5"/>
  <c r="D8" i="5"/>
  <c r="W140" i="1"/>
  <c r="H7" i="5" s="1"/>
  <c r="K140" i="1"/>
  <c r="D7" i="5" s="1"/>
  <c r="Z19" i="1" l="1"/>
  <c r="W134" i="1"/>
  <c r="H6" i="5" s="1"/>
  <c r="N19" i="1"/>
  <c r="N134" i="1"/>
  <c r="E6" i="5" s="1"/>
  <c r="H134" i="1"/>
  <c r="C6" i="5" s="1"/>
  <c r="W124" i="1"/>
  <c r="H5" i="5" s="1"/>
  <c r="W19" i="1"/>
  <c r="H19" i="1"/>
  <c r="K19" i="1"/>
  <c r="N124" i="1"/>
  <c r="E5" i="5" s="1"/>
  <c r="H140" i="1"/>
  <c r="C7" i="5" s="1"/>
  <c r="Z140" i="1"/>
  <c r="I7" i="5" s="1"/>
  <c r="N140" i="1"/>
  <c r="E7" i="5" s="1"/>
  <c r="Z134" i="1"/>
  <c r="I6" i="5" s="1"/>
  <c r="K134" i="1"/>
  <c r="D6" i="5" s="1"/>
  <c r="Z124" i="1"/>
  <c r="I5" i="5" s="1"/>
  <c r="H124" i="1"/>
  <c r="C5" i="5" s="1"/>
  <c r="E49" i="2"/>
  <c r="H49" i="2"/>
  <c r="K49" i="2"/>
  <c r="N49" i="2"/>
  <c r="Q49" i="2"/>
  <c r="E43" i="2"/>
  <c r="H43" i="2"/>
  <c r="K43" i="2"/>
  <c r="N43" i="2"/>
  <c r="Q43" i="2"/>
  <c r="E31" i="2"/>
  <c r="H31" i="2"/>
  <c r="K31" i="2"/>
  <c r="N31" i="2"/>
  <c r="Q31" i="2"/>
  <c r="E37" i="2"/>
  <c r="H37" i="2"/>
  <c r="K37" i="2"/>
  <c r="N37" i="2"/>
  <c r="Q37" i="2"/>
  <c r="H19" i="2"/>
  <c r="K19" i="2"/>
  <c r="Q19" i="2"/>
  <c r="E19" i="2"/>
  <c r="N19" i="2"/>
  <c r="E25" i="2"/>
  <c r="H25" i="2"/>
  <c r="K25" i="2"/>
  <c r="N25" i="2"/>
  <c r="Q25" i="2"/>
  <c r="H7" i="2"/>
  <c r="N7" i="2"/>
  <c r="Q7" i="2"/>
  <c r="E7" i="2"/>
  <c r="K7" i="2"/>
  <c r="E13" i="2"/>
  <c r="H13" i="2"/>
  <c r="K13" i="2"/>
  <c r="N13" i="2"/>
  <c r="Q13" i="2"/>
  <c r="K124" i="1"/>
  <c r="D5" i="5" s="1"/>
  <c r="N50" i="2" l="1"/>
  <c r="H4" i="5" s="1"/>
  <c r="H50" i="2"/>
  <c r="D4" i="5" s="1"/>
  <c r="Q50" i="2"/>
  <c r="I4" i="5" s="1"/>
  <c r="E50" i="2"/>
  <c r="C4" i="5" s="1"/>
  <c r="K50" i="2"/>
  <c r="E4" i="5" s="1"/>
  <c r="D3" i="5"/>
  <c r="E3" i="5"/>
  <c r="C3" i="5"/>
  <c r="C9" i="5" s="1"/>
  <c r="D9" i="5" l="1"/>
  <c r="H9" i="5"/>
  <c r="I9" i="5"/>
  <c r="E9" i="5"/>
</calcChain>
</file>

<file path=xl/sharedStrings.xml><?xml version="1.0" encoding="utf-8"?>
<sst xmlns="http://schemas.openxmlformats.org/spreadsheetml/2006/main" count="341" uniqueCount="93">
  <si>
    <t>Date</t>
  </si>
  <si>
    <t>Résultat</t>
  </si>
  <si>
    <t>Match</t>
  </si>
  <si>
    <t>1ere journée (poules)</t>
  </si>
  <si>
    <t>2ème journée (poules)</t>
  </si>
  <si>
    <t>3ème journée (poules)</t>
  </si>
  <si>
    <t>Huitièmes</t>
  </si>
  <si>
    <t>Quarts</t>
  </si>
  <si>
    <t>Demies</t>
  </si>
  <si>
    <t>Finale</t>
  </si>
  <si>
    <t>Dimi</t>
  </si>
  <si>
    <t xml:space="preserve">Jipé </t>
  </si>
  <si>
    <t>Max</t>
  </si>
  <si>
    <t>Gihef</t>
  </si>
  <si>
    <t>Simon Dep</t>
  </si>
  <si>
    <t>Groupe A</t>
  </si>
  <si>
    <t>Groupe B</t>
  </si>
  <si>
    <t>Groupe C</t>
  </si>
  <si>
    <t>Groupe D</t>
  </si>
  <si>
    <t>Groupe E</t>
  </si>
  <si>
    <t>Groupe F</t>
  </si>
  <si>
    <t>Groupe G</t>
  </si>
  <si>
    <t>Groupe H</t>
  </si>
  <si>
    <t>Total groupe</t>
  </si>
  <si>
    <t>Jipé</t>
  </si>
  <si>
    <t xml:space="preserve">Phases de poule </t>
  </si>
  <si>
    <t xml:space="preserve">Groupe </t>
  </si>
  <si>
    <t>1/8ème finale</t>
  </si>
  <si>
    <t xml:space="preserve">1/4 finale </t>
  </si>
  <si>
    <t xml:space="preserve">1/2 finale </t>
  </si>
  <si>
    <t>Simon</t>
  </si>
  <si>
    <t>4ème journée (poules)</t>
  </si>
  <si>
    <t>5ème journée (poules)</t>
  </si>
  <si>
    <t>6ème journée (poules)</t>
  </si>
  <si>
    <t>Juventus</t>
  </si>
  <si>
    <t xml:space="preserve">Malmö </t>
  </si>
  <si>
    <t>Olympiakos</t>
  </si>
  <si>
    <t>Real Madrid</t>
  </si>
  <si>
    <t>Liverpool</t>
  </si>
  <si>
    <t>Bâle</t>
  </si>
  <si>
    <t>Ludogorets</t>
  </si>
  <si>
    <t>Zenit</t>
  </si>
  <si>
    <t>Leverkusen</t>
  </si>
  <si>
    <t>Benfica</t>
  </si>
  <si>
    <t>Monaco</t>
  </si>
  <si>
    <t>Dortmund</t>
  </si>
  <si>
    <t>Arsenal</t>
  </si>
  <si>
    <t>Galatasaray</t>
  </si>
  <si>
    <t>Anderlecht</t>
  </si>
  <si>
    <t>Athletico Madrid</t>
  </si>
  <si>
    <t>Bayern Munich</t>
  </si>
  <si>
    <t>Manchester city</t>
  </si>
  <si>
    <t>AS Rome</t>
  </si>
  <si>
    <t>CSKA</t>
  </si>
  <si>
    <t>Barcelone</t>
  </si>
  <si>
    <t>Paris</t>
  </si>
  <si>
    <t>Ajax</t>
  </si>
  <si>
    <t>Apoel Nicosie</t>
  </si>
  <si>
    <t>Chelsea</t>
  </si>
  <si>
    <t>Sporting</t>
  </si>
  <si>
    <t>Schalke 04</t>
  </si>
  <si>
    <t>Maribor</t>
  </si>
  <si>
    <t>Porto</t>
  </si>
  <si>
    <t>Bilbao</t>
  </si>
  <si>
    <t>Shakhtar</t>
  </si>
  <si>
    <t>Bate Borisov</t>
  </si>
  <si>
    <t>Malmö</t>
  </si>
  <si>
    <t>Manchester City</t>
  </si>
  <si>
    <t>Total Journée 1</t>
  </si>
  <si>
    <t>Total Journée 2</t>
  </si>
  <si>
    <t>Total Journée 3</t>
  </si>
  <si>
    <t>Total Journée 5</t>
  </si>
  <si>
    <t>Total Journée 6</t>
  </si>
  <si>
    <t>Atletico Madrid</t>
  </si>
  <si>
    <t>Pronostics Champion's League 2015-2016</t>
  </si>
  <si>
    <t>PSG - Malmö</t>
  </si>
  <si>
    <t>Real - Shaktar</t>
  </si>
  <si>
    <t>Wolfsburg - CSKA</t>
  </si>
  <si>
    <t>PSV - Man U</t>
  </si>
  <si>
    <t>Galatasaray - Atletico</t>
  </si>
  <si>
    <t>Benfica - Astana</t>
  </si>
  <si>
    <t>Man City - Juve</t>
  </si>
  <si>
    <t>Seville - Monchengladbach</t>
  </si>
  <si>
    <t>Leverkusen - Bate</t>
  </si>
  <si>
    <t xml:space="preserve">Roma - Barça </t>
  </si>
  <si>
    <t xml:space="preserve">Dinamo Zagreb - Arsenal </t>
  </si>
  <si>
    <t xml:space="preserve">Olympiacos - Bayern </t>
  </si>
  <si>
    <t xml:space="preserve">Kyev - Porto </t>
  </si>
  <si>
    <t>Chelsea - Tel Aviv</t>
  </si>
  <si>
    <t xml:space="preserve">Valence - Zenit </t>
  </si>
  <si>
    <t>Gent - Lyon</t>
  </si>
  <si>
    <t>Ludo</t>
  </si>
  <si>
    <t>Mika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</si>
</sst>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€&quot;\ #,##0.00;[Red]&quot;€&quot;\ \-#,##0.00"/>
    <numFmt numFmtId="165" formatCode="dd/mm/yyyy"/>
  </numFmts>
  <fonts count="27" x14ac:knownFonts="1">
    <font>
      <sz val="10"/>
      <color rgb="FF000000"/>
      <name val="Arial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1"/>
      <color rgb="FF000000"/>
      <name val="Calibri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8"/>
      <color rgb="FF000000"/>
      <name val="Calibri"/>
      <family val="2"/>
    </font>
    <font>
      <sz val="10"/>
      <color rgb="FF000000"/>
      <name val="Arial"/>
      <family val="2"/>
    </font>
    <font>
      <b/>
      <sz val="20"/>
      <color rgb="FFFF0000"/>
      <name val="Calibri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15"/>
      <color rgb="FF000000"/>
      <name val="Calibri"/>
      <family val="2"/>
    </font>
    <font>
      <b/>
      <sz val="10"/>
      <color rgb="FF000000"/>
      <name val="Arial"/>
      <family val="2"/>
    </font>
    <font>
      <sz val="12"/>
      <color rgb="FF000000"/>
      <name val="Arial"/>
      <family val="2"/>
    </font>
    <font>
      <b/>
      <i/>
      <sz val="12"/>
      <color rgb="FF000000"/>
      <name val="Arial"/>
      <family val="2"/>
    </font>
    <font>
      <sz val="14"/>
      <color rgb="FF000000"/>
      <name val="Arial"/>
      <family val="2"/>
    </font>
    <font>
      <b/>
      <sz val="14"/>
      <color rgb="FF000000"/>
      <name val="Arial"/>
      <family val="2"/>
    </font>
    <font>
      <b/>
      <sz val="12"/>
      <color rgb="FF000000"/>
      <name val="Arial"/>
      <family val="2"/>
    </font>
    <font>
      <b/>
      <i/>
      <sz val="18"/>
      <color rgb="FF000000"/>
      <name val="Arial"/>
      <family val="2"/>
    </font>
    <font>
      <sz val="11"/>
      <color rgb="FF000000"/>
      <name val="Arial"/>
      <family val="2"/>
    </font>
    <font>
      <sz val="11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</fills>
  <borders count="86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medium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ck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 style="medium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medium">
        <color auto="1"/>
      </right>
      <top style="thick">
        <color auto="1"/>
      </top>
      <bottom/>
      <diagonal/>
    </border>
    <border>
      <left/>
      <right style="thin">
        <color auto="1"/>
      </right>
      <top style="thick">
        <color auto="1"/>
      </top>
      <bottom/>
      <diagonal/>
    </border>
    <border>
      <left style="thin">
        <color auto="1"/>
      </left>
      <right/>
      <top style="thick">
        <color auto="1"/>
      </top>
      <bottom/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ck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 style="medium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medium">
        <color auto="1"/>
      </bottom>
      <diagonal/>
    </border>
    <border>
      <left/>
      <right style="thin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/>
      <bottom style="thin">
        <color auto="1"/>
      </bottom>
      <diagonal/>
    </border>
    <border>
      <left style="thick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medium">
        <color auto="1"/>
      </right>
      <top style="thin">
        <color auto="1"/>
      </top>
      <bottom style="thick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1" fillId="0" borderId="0"/>
  </cellStyleXfs>
  <cellXfs count="132">
    <xf numFmtId="0" fontId="0" fillId="0" borderId="0" xfId="0" applyAlignment="1">
      <alignment wrapText="1"/>
    </xf>
    <xf numFmtId="0" fontId="2" fillId="0" borderId="1" xfId="0" applyFont="1" applyBorder="1" applyAlignment="1">
      <alignment wrapText="1"/>
    </xf>
    <xf numFmtId="0" fontId="3" fillId="2" borderId="2" xfId="0" applyFont="1" applyFill="1" applyBorder="1" applyAlignment="1">
      <alignment horizontal="center"/>
    </xf>
    <xf numFmtId="0" fontId="4" fillId="0" borderId="3" xfId="0" applyFont="1" applyBorder="1" applyAlignment="1">
      <alignment wrapText="1"/>
    </xf>
    <xf numFmtId="0" fontId="5" fillId="0" borderId="4" xfId="0" applyFont="1" applyBorder="1" applyAlignment="1">
      <alignment wrapText="1"/>
    </xf>
    <xf numFmtId="0" fontId="6" fillId="3" borderId="5" xfId="0" applyFont="1" applyFill="1" applyBorder="1" applyAlignment="1">
      <alignment horizontal="center"/>
    </xf>
    <xf numFmtId="0" fontId="0" fillId="0" borderId="7" xfId="0" applyBorder="1" applyAlignment="1">
      <alignment wrapText="1"/>
    </xf>
    <xf numFmtId="0" fontId="8" fillId="0" borderId="12" xfId="0" applyFont="1" applyBorder="1" applyAlignment="1">
      <alignment wrapText="1"/>
    </xf>
    <xf numFmtId="0" fontId="0" fillId="0" borderId="14" xfId="0" applyBorder="1" applyAlignment="1">
      <alignment wrapText="1"/>
    </xf>
    <xf numFmtId="0" fontId="9" fillId="0" borderId="16" xfId="0" applyFont="1" applyBorder="1" applyAlignment="1">
      <alignment horizontal="center"/>
    </xf>
    <xf numFmtId="0" fontId="11" fillId="5" borderId="18" xfId="0" applyFont="1" applyFill="1" applyBorder="1" applyAlignment="1">
      <alignment horizontal="center"/>
    </xf>
    <xf numFmtId="0" fontId="12" fillId="0" borderId="0" xfId="0" applyFont="1" applyAlignment="1">
      <alignment wrapText="1"/>
    </xf>
    <xf numFmtId="0" fontId="14" fillId="0" borderId="19" xfId="0" applyFont="1" applyBorder="1" applyAlignment="1">
      <alignment wrapText="1"/>
    </xf>
    <xf numFmtId="0" fontId="15" fillId="0" borderId="21" xfId="0" applyFont="1" applyBorder="1" applyAlignment="1">
      <alignment horizontal="center"/>
    </xf>
    <xf numFmtId="0" fontId="16" fillId="0" borderId="22" xfId="0" applyFont="1" applyBorder="1" applyAlignment="1">
      <alignment wrapText="1"/>
    </xf>
    <xf numFmtId="0" fontId="0" fillId="0" borderId="0" xfId="0" applyAlignment="1">
      <alignment horizontal="center" wrapText="1"/>
    </xf>
    <xf numFmtId="0" fontId="19" fillId="0" borderId="0" xfId="0" applyFont="1" applyAlignment="1">
      <alignment wrapText="1"/>
    </xf>
    <xf numFmtId="0" fontId="20" fillId="0" borderId="0" xfId="0" applyFont="1" applyAlignment="1">
      <alignment wrapText="1"/>
    </xf>
    <xf numFmtId="0" fontId="22" fillId="0" borderId="0" xfId="0" applyFont="1" applyAlignment="1">
      <alignment wrapText="1"/>
    </xf>
    <xf numFmtId="0" fontId="18" fillId="0" borderId="56" xfId="0" applyFont="1" applyBorder="1" applyAlignment="1">
      <alignment horizontal="center" wrapText="1"/>
    </xf>
    <xf numFmtId="0" fontId="23" fillId="0" borderId="64" xfId="0" applyFont="1" applyBorder="1" applyAlignment="1">
      <alignment wrapText="1"/>
    </xf>
    <xf numFmtId="0" fontId="8" fillId="0" borderId="1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6" fillId="0" borderId="21" xfId="0" applyFont="1" applyBorder="1" applyAlignment="1">
      <alignment horizontal="center"/>
    </xf>
    <xf numFmtId="0" fontId="3" fillId="0" borderId="16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/>
    </xf>
    <xf numFmtId="0" fontId="6" fillId="4" borderId="10" xfId="0" applyFont="1" applyFill="1" applyBorder="1" applyAlignment="1">
      <alignment horizontal="center"/>
    </xf>
    <xf numFmtId="0" fontId="3" fillId="5" borderId="18" xfId="0" applyFont="1" applyFill="1" applyBorder="1" applyAlignment="1">
      <alignment horizontal="center"/>
    </xf>
    <xf numFmtId="0" fontId="25" fillId="0" borderId="0" xfId="0" applyFont="1" applyAlignment="1">
      <alignment wrapText="1"/>
    </xf>
    <xf numFmtId="0" fontId="0" fillId="6" borderId="0" xfId="0" applyFill="1" applyAlignment="1">
      <alignment wrapText="1"/>
    </xf>
    <xf numFmtId="0" fontId="0" fillId="6" borderId="0" xfId="0" applyFill="1" applyAlignment="1">
      <alignment horizontal="center" wrapText="1"/>
    </xf>
    <xf numFmtId="0" fontId="21" fillId="6" borderId="68" xfId="0" applyFont="1" applyFill="1" applyBorder="1" applyAlignment="1">
      <alignment horizontal="center" wrapText="1"/>
    </xf>
    <xf numFmtId="0" fontId="21" fillId="6" borderId="67" xfId="0" applyFont="1" applyFill="1" applyBorder="1" applyAlignment="1">
      <alignment horizontal="center" wrapText="1"/>
    </xf>
    <xf numFmtId="0" fontId="21" fillId="6" borderId="65" xfId="0" applyFont="1" applyFill="1" applyBorder="1" applyAlignment="1">
      <alignment horizontal="center" wrapText="1"/>
    </xf>
    <xf numFmtId="0" fontId="21" fillId="6" borderId="66" xfId="0" applyFont="1" applyFill="1" applyBorder="1" applyAlignment="1">
      <alignment horizontal="center" wrapText="1"/>
    </xf>
    <xf numFmtId="0" fontId="21" fillId="6" borderId="69" xfId="0" applyFont="1" applyFill="1" applyBorder="1" applyAlignment="1">
      <alignment horizontal="center" wrapText="1"/>
    </xf>
    <xf numFmtId="0" fontId="21" fillId="6" borderId="13" xfId="0" applyFont="1" applyFill="1" applyBorder="1" applyAlignment="1">
      <alignment horizontal="center" wrapText="1"/>
    </xf>
    <xf numFmtId="0" fontId="21" fillId="6" borderId="49" xfId="0" applyFont="1" applyFill="1" applyBorder="1" applyAlignment="1">
      <alignment horizontal="center" wrapText="1"/>
    </xf>
    <xf numFmtId="0" fontId="21" fillId="6" borderId="73" xfId="0" applyFont="1" applyFill="1" applyBorder="1" applyAlignment="1">
      <alignment horizontal="center" wrapText="1"/>
    </xf>
    <xf numFmtId="0" fontId="21" fillId="6" borderId="70" xfId="0" applyFont="1" applyFill="1" applyBorder="1" applyAlignment="1">
      <alignment horizontal="center" wrapText="1"/>
    </xf>
    <xf numFmtId="0" fontId="21" fillId="6" borderId="26" xfId="0" applyFont="1" applyFill="1" applyBorder="1" applyAlignment="1">
      <alignment horizontal="center" wrapText="1"/>
    </xf>
    <xf numFmtId="0" fontId="21" fillId="6" borderId="24" xfId="0" applyFont="1" applyFill="1" applyBorder="1" applyAlignment="1">
      <alignment horizontal="center" wrapText="1"/>
    </xf>
    <xf numFmtId="0" fontId="21" fillId="6" borderId="30" xfId="0" applyFont="1" applyFill="1" applyBorder="1" applyAlignment="1">
      <alignment horizontal="center" wrapText="1"/>
    </xf>
    <xf numFmtId="0" fontId="21" fillId="6" borderId="71" xfId="0" applyFont="1" applyFill="1" applyBorder="1" applyAlignment="1">
      <alignment horizontal="center" wrapText="1"/>
    </xf>
    <xf numFmtId="0" fontId="21" fillId="6" borderId="31" xfId="0" applyFont="1" applyFill="1" applyBorder="1" applyAlignment="1">
      <alignment horizontal="center" wrapText="1"/>
    </xf>
    <xf numFmtId="0" fontId="21" fillId="6" borderId="32" xfId="0" applyFont="1" applyFill="1" applyBorder="1" applyAlignment="1">
      <alignment horizontal="center" wrapText="1"/>
    </xf>
    <xf numFmtId="0" fontId="21" fillId="6" borderId="33" xfId="0" applyFont="1" applyFill="1" applyBorder="1" applyAlignment="1">
      <alignment horizontal="center" wrapText="1"/>
    </xf>
    <xf numFmtId="0" fontId="24" fillId="6" borderId="0" xfId="0" applyFont="1" applyFill="1" applyAlignment="1">
      <alignment horizontal="center" wrapText="1"/>
    </xf>
    <xf numFmtId="165" fontId="4" fillId="0" borderId="3" xfId="0" applyNumberFormat="1" applyFont="1" applyBorder="1" applyAlignment="1">
      <alignment wrapText="1"/>
    </xf>
    <xf numFmtId="165" fontId="9" fillId="0" borderId="16" xfId="0" applyNumberFormat="1" applyFont="1" applyBorder="1" applyAlignment="1">
      <alignment horizontal="center"/>
    </xf>
    <xf numFmtId="165" fontId="10" fillId="0" borderId="17" xfId="0" applyNumberFormat="1" applyFont="1" applyBorder="1" applyAlignment="1">
      <alignment horizontal="center"/>
    </xf>
    <xf numFmtId="165" fontId="7" fillId="0" borderId="9" xfId="0" applyNumberFormat="1" applyFont="1" applyBorder="1" applyAlignment="1">
      <alignment horizontal="center"/>
    </xf>
    <xf numFmtId="165" fontId="8" fillId="0" borderId="12" xfId="0" applyNumberFormat="1" applyFont="1" applyBorder="1" applyAlignment="1">
      <alignment wrapText="1"/>
    </xf>
    <xf numFmtId="165" fontId="12" fillId="0" borderId="0" xfId="0" applyNumberFormat="1" applyFont="1" applyAlignment="1">
      <alignment wrapText="1"/>
    </xf>
    <xf numFmtId="165" fontId="6" fillId="0" borderId="17" xfId="0" applyNumberFormat="1" applyFont="1" applyBorder="1" applyAlignment="1">
      <alignment horizontal="center"/>
    </xf>
    <xf numFmtId="165" fontId="0" fillId="0" borderId="0" xfId="0" applyNumberFormat="1" applyAlignment="1">
      <alignment wrapText="1"/>
    </xf>
    <xf numFmtId="0" fontId="25" fillId="0" borderId="29" xfId="0" applyFont="1" applyBorder="1" applyAlignment="1">
      <alignment wrapText="1"/>
    </xf>
    <xf numFmtId="0" fontId="25" fillId="0" borderId="25" xfId="0" applyFont="1" applyBorder="1" applyAlignment="1">
      <alignment wrapText="1"/>
    </xf>
    <xf numFmtId="0" fontId="25" fillId="0" borderId="36" xfId="0" applyFont="1" applyBorder="1" applyAlignment="1">
      <alignment wrapText="1"/>
    </xf>
    <xf numFmtId="0" fontId="25" fillId="0" borderId="37" xfId="0" applyFont="1" applyBorder="1" applyAlignment="1">
      <alignment horizontal="center" wrapText="1"/>
    </xf>
    <xf numFmtId="0" fontId="25" fillId="0" borderId="26" xfId="0" applyFont="1" applyBorder="1" applyAlignment="1">
      <alignment wrapText="1"/>
    </xf>
    <xf numFmtId="0" fontId="25" fillId="0" borderId="25" xfId="0" applyFont="1" applyBorder="1" applyAlignment="1">
      <alignment horizontal="center" wrapText="1"/>
    </xf>
    <xf numFmtId="0" fontId="26" fillId="0" borderId="74" xfId="1" applyFont="1" applyBorder="1"/>
    <xf numFmtId="0" fontId="17" fillId="0" borderId="75" xfId="0" applyFont="1" applyBorder="1" applyAlignment="1">
      <alignment horizontal="center" vertical="center" textRotation="90"/>
    </xf>
    <xf numFmtId="165" fontId="7" fillId="0" borderId="76" xfId="0" applyNumberFormat="1" applyFont="1" applyBorder="1" applyAlignment="1">
      <alignment horizontal="center"/>
    </xf>
    <xf numFmtId="0" fontId="15" fillId="0" borderId="77" xfId="0" applyFont="1" applyBorder="1" applyAlignment="1">
      <alignment horizontal="center"/>
    </xf>
    <xf numFmtId="0" fontId="6" fillId="3" borderId="77" xfId="0" applyFont="1" applyFill="1" applyBorder="1" applyAlignment="1">
      <alignment horizontal="center"/>
    </xf>
    <xf numFmtId="0" fontId="3" fillId="2" borderId="77" xfId="0" applyFont="1" applyFill="1" applyBorder="1" applyAlignment="1">
      <alignment horizontal="center"/>
    </xf>
    <xf numFmtId="165" fontId="7" fillId="0" borderId="78" xfId="0" applyNumberFormat="1" applyFont="1" applyBorder="1" applyAlignment="1">
      <alignment horizontal="center"/>
    </xf>
    <xf numFmtId="0" fontId="15" fillId="0" borderId="79" xfId="0" applyFont="1" applyBorder="1" applyAlignment="1">
      <alignment horizontal="center"/>
    </xf>
    <xf numFmtId="0" fontId="6" fillId="3" borderId="79" xfId="0" applyFont="1" applyFill="1" applyBorder="1" applyAlignment="1">
      <alignment horizontal="center"/>
    </xf>
    <xf numFmtId="0" fontId="3" fillId="2" borderId="79" xfId="0" applyFont="1" applyFill="1" applyBorder="1" applyAlignment="1">
      <alignment horizontal="center"/>
    </xf>
    <xf numFmtId="0" fontId="6" fillId="3" borderId="83" xfId="0" applyFont="1" applyFill="1" applyBorder="1" applyAlignment="1">
      <alignment horizontal="center"/>
    </xf>
    <xf numFmtId="0" fontId="6" fillId="0" borderId="77" xfId="0" applyFont="1" applyBorder="1" applyAlignment="1">
      <alignment horizontal="center"/>
    </xf>
    <xf numFmtId="0" fontId="6" fillId="0" borderId="79" xfId="0" applyFont="1" applyBorder="1" applyAlignment="1">
      <alignment horizontal="center"/>
    </xf>
    <xf numFmtId="164" fontId="6" fillId="0" borderId="21" xfId="0" applyNumberFormat="1" applyFont="1" applyBorder="1" applyAlignment="1">
      <alignment horizontal="center"/>
    </xf>
    <xf numFmtId="165" fontId="10" fillId="0" borderId="21" xfId="0" applyNumberFormat="1" applyFont="1" applyBorder="1" applyAlignment="1">
      <alignment horizontal="center"/>
    </xf>
    <xf numFmtId="0" fontId="6" fillId="3" borderId="21" xfId="0" applyFont="1" applyFill="1" applyBorder="1" applyAlignment="1">
      <alignment horizontal="center"/>
    </xf>
    <xf numFmtId="165" fontId="6" fillId="0" borderId="21" xfId="0" applyNumberFormat="1" applyFont="1" applyBorder="1" applyAlignment="1">
      <alignment horizontal="center"/>
    </xf>
    <xf numFmtId="0" fontId="14" fillId="0" borderId="12" xfId="0" applyFont="1" applyBorder="1" applyAlignment="1">
      <alignment wrapText="1"/>
    </xf>
    <xf numFmtId="0" fontId="8" fillId="0" borderId="0" xfId="0" applyFont="1" applyBorder="1" applyAlignment="1">
      <alignment wrapText="1"/>
    </xf>
    <xf numFmtId="0" fontId="3" fillId="7" borderId="83" xfId="0" applyFont="1" applyFill="1" applyBorder="1" applyAlignment="1">
      <alignment horizontal="center"/>
    </xf>
    <xf numFmtId="0" fontId="3" fillId="8" borderId="83" xfId="0" applyFont="1" applyFill="1" applyBorder="1" applyAlignment="1">
      <alignment horizontal="center"/>
    </xf>
    <xf numFmtId="0" fontId="9" fillId="0" borderId="16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0" fillId="0" borderId="8" xfId="0" applyBorder="1" applyAlignment="1">
      <alignment vertical="center" wrapText="1"/>
    </xf>
    <xf numFmtId="0" fontId="17" fillId="0" borderId="12" xfId="0" applyFont="1" applyBorder="1" applyAlignment="1">
      <alignment horizontal="center" vertical="center" textRotation="90"/>
    </xf>
    <xf numFmtId="0" fontId="17" fillId="0" borderId="0" xfId="0" applyFont="1" applyBorder="1" applyAlignment="1">
      <alignment horizontal="center" vertical="center" textRotation="90"/>
    </xf>
    <xf numFmtId="0" fontId="9" fillId="0" borderId="16" xfId="0" applyFont="1" applyBorder="1" applyAlignment="1">
      <alignment horizontal="center"/>
    </xf>
    <xf numFmtId="0" fontId="0" fillId="0" borderId="20" xfId="0" applyBorder="1" applyAlignment="1">
      <alignment wrapText="1"/>
    </xf>
    <xf numFmtId="0" fontId="17" fillId="0" borderId="23" xfId="0" applyFont="1" applyBorder="1" applyAlignment="1">
      <alignment horizontal="center" vertical="center" textRotation="90"/>
    </xf>
    <xf numFmtId="0" fontId="17" fillId="0" borderId="6" xfId="0" applyFont="1" applyBorder="1" applyAlignment="1">
      <alignment horizontal="center" vertical="center" textRotation="90"/>
    </xf>
    <xf numFmtId="165" fontId="3" fillId="0" borderId="80" xfId="0" applyNumberFormat="1" applyFont="1" applyBorder="1" applyAlignment="1">
      <alignment horizontal="center"/>
    </xf>
    <xf numFmtId="165" fontId="3" fillId="0" borderId="81" xfId="0" applyNumberFormat="1" applyFont="1" applyBorder="1" applyAlignment="1">
      <alignment horizontal="center"/>
    </xf>
    <xf numFmtId="165" fontId="3" fillId="0" borderId="82" xfId="0" applyNumberFormat="1" applyFont="1" applyBorder="1" applyAlignment="1">
      <alignment horizontal="center"/>
    </xf>
    <xf numFmtId="0" fontId="17" fillId="0" borderId="75" xfId="0" applyFont="1" applyBorder="1" applyAlignment="1">
      <alignment horizontal="center" vertical="center" textRotation="90"/>
    </xf>
    <xf numFmtId="0" fontId="17" fillId="0" borderId="72" xfId="0" applyFont="1" applyBorder="1" applyAlignment="1">
      <alignment horizontal="center" vertical="center" textRotation="90"/>
    </xf>
    <xf numFmtId="0" fontId="13" fillId="0" borderId="0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/>
    </xf>
    <xf numFmtId="0" fontId="0" fillId="0" borderId="15" xfId="0" applyBorder="1" applyAlignment="1">
      <alignment wrapText="1"/>
    </xf>
    <xf numFmtId="0" fontId="11" fillId="5" borderId="84" xfId="0" applyFont="1" applyFill="1" applyBorder="1" applyAlignment="1">
      <alignment horizontal="center"/>
    </xf>
    <xf numFmtId="0" fontId="11" fillId="5" borderId="85" xfId="0" applyFont="1" applyFill="1" applyBorder="1" applyAlignment="1">
      <alignment horizontal="center"/>
    </xf>
    <xf numFmtId="0" fontId="0" fillId="0" borderId="52" xfId="0" applyBorder="1" applyAlignment="1">
      <alignment horizontal="center" wrapText="1"/>
    </xf>
    <xf numFmtId="0" fontId="0" fillId="0" borderId="53" xfId="0" applyBorder="1" applyAlignment="1">
      <alignment horizontal="center" wrapText="1"/>
    </xf>
    <xf numFmtId="0" fontId="2" fillId="0" borderId="54" xfId="0" applyFont="1" applyBorder="1" applyAlignment="1">
      <alignment horizontal="right" wrapText="1"/>
    </xf>
    <xf numFmtId="0" fontId="0" fillId="0" borderId="55" xfId="0" applyBorder="1" applyAlignment="1">
      <alignment horizontal="right" wrapText="1"/>
    </xf>
    <xf numFmtId="0" fontId="2" fillId="0" borderId="57" xfId="0" applyFont="1" applyBorder="1" applyAlignment="1">
      <alignment horizontal="right" wrapText="1"/>
    </xf>
    <xf numFmtId="0" fontId="22" fillId="0" borderId="39" xfId="0" applyFont="1" applyBorder="1" applyAlignment="1">
      <alignment horizontal="center" wrapText="1"/>
    </xf>
    <xf numFmtId="0" fontId="22" fillId="0" borderId="40" xfId="0" applyFont="1" applyBorder="1" applyAlignment="1">
      <alignment horizontal="center" wrapText="1"/>
    </xf>
    <xf numFmtId="0" fontId="20" fillId="0" borderId="51" xfId="0" applyFont="1" applyBorder="1" applyAlignment="1">
      <alignment horizontal="center" wrapText="1"/>
    </xf>
    <xf numFmtId="0" fontId="20" fillId="0" borderId="38" xfId="0" applyFont="1" applyBorder="1" applyAlignment="1">
      <alignment horizontal="center" wrapText="1"/>
    </xf>
    <xf numFmtId="0" fontId="20" fillId="0" borderId="46" xfId="0" applyFont="1" applyBorder="1" applyAlignment="1">
      <alignment horizontal="center" wrapText="1"/>
    </xf>
    <xf numFmtId="0" fontId="20" fillId="0" borderId="47" xfId="0" applyFont="1" applyBorder="1" applyAlignment="1">
      <alignment horizontal="center" wrapText="1"/>
    </xf>
    <xf numFmtId="0" fontId="20" fillId="0" borderId="58" xfId="0" applyFont="1" applyBorder="1" applyAlignment="1">
      <alignment horizontal="center" wrapText="1"/>
    </xf>
    <xf numFmtId="0" fontId="20" fillId="0" borderId="59" xfId="0" applyFont="1" applyBorder="1" applyAlignment="1">
      <alignment horizontal="center" wrapText="1"/>
    </xf>
    <xf numFmtId="0" fontId="20" fillId="0" borderId="48" xfId="0" applyFont="1" applyBorder="1" applyAlignment="1">
      <alignment horizontal="center" wrapText="1"/>
    </xf>
    <xf numFmtId="0" fontId="20" fillId="0" borderId="49" xfId="0" applyFont="1" applyBorder="1" applyAlignment="1">
      <alignment horizontal="center" wrapText="1"/>
    </xf>
    <xf numFmtId="0" fontId="20" fillId="0" borderId="50" xfId="0" applyFont="1" applyBorder="1" applyAlignment="1">
      <alignment horizontal="center" wrapText="1"/>
    </xf>
    <xf numFmtId="0" fontId="20" fillId="0" borderId="63" xfId="0" applyFont="1" applyBorder="1" applyAlignment="1">
      <alignment horizontal="center" wrapText="1"/>
    </xf>
    <xf numFmtId="0" fontId="20" fillId="0" borderId="61" xfId="0" applyFont="1" applyBorder="1" applyAlignment="1">
      <alignment horizontal="center" wrapText="1"/>
    </xf>
    <xf numFmtId="0" fontId="20" fillId="0" borderId="13" xfId="0" applyFont="1" applyBorder="1" applyAlignment="1">
      <alignment horizontal="center" wrapText="1"/>
    </xf>
    <xf numFmtId="0" fontId="20" fillId="0" borderId="60" xfId="0" applyFont="1" applyBorder="1" applyAlignment="1">
      <alignment horizontal="center" wrapText="1"/>
    </xf>
    <xf numFmtId="0" fontId="20" fillId="0" borderId="62" xfId="0" applyFont="1" applyBorder="1" applyAlignment="1">
      <alignment horizontal="center" wrapText="1"/>
    </xf>
    <xf numFmtId="0" fontId="20" fillId="0" borderId="27" xfId="0" applyFont="1" applyBorder="1" applyAlignment="1">
      <alignment horizontal="center" wrapText="1"/>
    </xf>
    <xf numFmtId="0" fontId="20" fillId="0" borderId="28" xfId="0" applyFont="1" applyBorder="1" applyAlignment="1">
      <alignment horizontal="center" wrapText="1"/>
    </xf>
    <xf numFmtId="0" fontId="22" fillId="0" borderId="41" xfId="0" applyFont="1" applyBorder="1" applyAlignment="1">
      <alignment horizontal="center" wrapText="1"/>
    </xf>
    <xf numFmtId="0" fontId="22" fillId="0" borderId="42" xfId="0" applyFont="1" applyBorder="1" applyAlignment="1">
      <alignment horizontal="center" wrapText="1"/>
    </xf>
    <xf numFmtId="0" fontId="22" fillId="0" borderId="43" xfId="0" applyFont="1" applyBorder="1" applyAlignment="1">
      <alignment horizontal="center" wrapText="1"/>
    </xf>
    <xf numFmtId="0" fontId="20" fillId="0" borderId="34" xfId="0" applyFont="1" applyBorder="1" applyAlignment="1">
      <alignment horizontal="center" wrapText="1"/>
    </xf>
    <xf numFmtId="0" fontId="20" fillId="0" borderId="35" xfId="0" applyFont="1" applyBorder="1" applyAlignment="1">
      <alignment horizontal="center" wrapText="1"/>
    </xf>
    <xf numFmtId="0" fontId="22" fillId="0" borderId="44" xfId="0" applyFont="1" applyBorder="1" applyAlignment="1">
      <alignment horizontal="center" wrapText="1"/>
    </xf>
    <xf numFmtId="0" fontId="22" fillId="0" borderId="45" xfId="0" applyFont="1" applyBorder="1" applyAlignment="1">
      <alignment horizont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43"/>
  <sheetViews>
    <sheetView tabSelected="1" workbookViewId="0">
      <pane xSplit="5" ySplit="2" topLeftCell="F97" activePane="bottomRight" state="frozen"/>
      <selection pane="topRight" activeCell="F1" sqref="F1"/>
      <selection pane="bottomLeft" activeCell="A4" sqref="A4"/>
      <selection pane="bottomRight" activeCell="Y105" sqref="Y105:Z105"/>
    </sheetView>
  </sheetViews>
  <sheetFormatPr baseColWidth="10" defaultColWidth="9.140625" defaultRowHeight="15" customHeight="1" x14ac:dyDescent="0.2"/>
  <cols>
    <col min="1" max="1" width="12.42578125" customWidth="1"/>
    <col min="2" max="2" width="11.28515625" style="55" customWidth="1"/>
    <col min="3" max="4" width="4" customWidth="1"/>
    <col min="5" max="5" width="28.7109375" customWidth="1"/>
    <col min="6" max="7" width="4" customWidth="1"/>
    <col min="8" max="8" width="4.5703125" customWidth="1"/>
    <col min="9" max="10" width="4" customWidth="1"/>
    <col min="11" max="11" width="4.5703125" customWidth="1"/>
    <col min="12" max="13" width="4" customWidth="1"/>
    <col min="14" max="14" width="4.5703125" customWidth="1"/>
    <col min="15" max="16" width="4" customWidth="1"/>
    <col min="17" max="17" width="4.5703125" customWidth="1"/>
    <col min="18" max="19" width="4" customWidth="1"/>
    <col min="20" max="20" width="4.5703125" customWidth="1"/>
    <col min="21" max="22" width="4" customWidth="1"/>
    <col min="23" max="23" width="4.5703125" customWidth="1"/>
    <col min="24" max="25" width="4" customWidth="1"/>
    <col min="26" max="26" width="4.5703125" customWidth="1"/>
  </cols>
  <sheetData>
    <row r="1" spans="1:26" ht="24.75" customHeight="1" x14ac:dyDescent="0.2">
      <c r="A1" s="97" t="s">
        <v>74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  <c r="Y1" s="97"/>
      <c r="Z1" s="97"/>
    </row>
    <row r="2" spans="1:26" x14ac:dyDescent="0.25">
      <c r="A2" s="14"/>
      <c r="B2" s="49" t="s">
        <v>0</v>
      </c>
      <c r="C2" s="88" t="s">
        <v>1</v>
      </c>
      <c r="D2" s="89"/>
      <c r="E2" s="9" t="s">
        <v>2</v>
      </c>
      <c r="F2" s="98" t="s">
        <v>10</v>
      </c>
      <c r="G2" s="99"/>
      <c r="H2" s="89"/>
      <c r="I2" s="98" t="s">
        <v>11</v>
      </c>
      <c r="J2" s="99"/>
      <c r="K2" s="89"/>
      <c r="L2" s="98" t="s">
        <v>12</v>
      </c>
      <c r="M2" s="99"/>
      <c r="N2" s="89"/>
      <c r="O2" s="98" t="s">
        <v>30</v>
      </c>
      <c r="P2" s="99"/>
      <c r="Q2" s="89"/>
      <c r="R2" s="98" t="s">
        <v>13</v>
      </c>
      <c r="S2" s="99"/>
      <c r="T2" s="89"/>
      <c r="U2" s="98" t="s">
        <v>91</v>
      </c>
      <c r="V2" s="99"/>
      <c r="W2" s="89"/>
      <c r="X2" s="98" t="s">
        <v>92</v>
      </c>
      <c r="Y2" s="99"/>
      <c r="Z2" s="89"/>
    </row>
    <row r="3" spans="1:26" ht="15" customHeight="1" x14ac:dyDescent="0.25">
      <c r="A3" s="86" t="s">
        <v>3</v>
      </c>
      <c r="B3" s="50">
        <v>42262</v>
      </c>
      <c r="C3" s="13">
        <v>2</v>
      </c>
      <c r="D3" s="13">
        <v>0</v>
      </c>
      <c r="E3" s="23" t="s">
        <v>75</v>
      </c>
      <c r="F3" s="5">
        <v>5</v>
      </c>
      <c r="G3" s="5">
        <v>0</v>
      </c>
      <c r="H3" s="2">
        <f>IF(OR(($C3=""),($D3=""),(F3=""),(G3="")),0,IF(AND(($C3=F3),($D3=G3)),2,IF((SIGN(($C3-$D3))=SIGN((F3-G3))),1,0)))</f>
        <v>1</v>
      </c>
      <c r="I3" s="5">
        <v>2</v>
      </c>
      <c r="J3" s="5">
        <v>0</v>
      </c>
      <c r="K3" s="2">
        <f>IF(OR(($C3=""),($D3=""),(I3=""),(J3="")),0,IF(AND(($C3=I3),($D3=J3)),2,IF((SIGN(($C3-$D3))=SIGN((I3-J3))),1,0)))</f>
        <v>2</v>
      </c>
      <c r="L3" s="5">
        <v>3</v>
      </c>
      <c r="M3" s="5">
        <v>1</v>
      </c>
      <c r="N3" s="2">
        <f>IF(OR(($C3=""),($D3=""),(L3=""),(M3="")),0,IF(AND(($C3=L3),($D3=M3)),2,IF((SIGN(($C3-$D3))=SIGN((L3-M3))),1,0)))</f>
        <v>1</v>
      </c>
      <c r="O3" s="5">
        <v>2</v>
      </c>
      <c r="P3" s="5">
        <v>0</v>
      </c>
      <c r="Q3" s="2">
        <f>IF(OR(($C3=""),($D3=""),(O3=""),(P3="")),0,IF(AND(($C3=O3),($D3=P3)),2,IF((SIGN(($C3-$D3))=SIGN((O3-P3))),1,0)))</f>
        <v>2</v>
      </c>
      <c r="R3" s="5">
        <v>4</v>
      </c>
      <c r="S3" s="5">
        <v>1</v>
      </c>
      <c r="T3" s="2">
        <f>IF(OR(($C3=""),($D3=""),(R3=""),(S3="")),0,IF(AND(($C3=R3),($D3=S3)),3,IF((SIGN(($C3-$D3))=SIGN((R3-S3))),1,0)))</f>
        <v>1</v>
      </c>
      <c r="U3" s="5">
        <v>3</v>
      </c>
      <c r="V3" s="5">
        <v>1</v>
      </c>
      <c r="W3" s="2">
        <f>IF(OR(($C3=""),($D3=""),(U3=""),(V3="")),0,IF(AND(($C3=U3),($D3=V3)),2,IF((SIGN(($C3-$D3))=SIGN((U3-V3))),1,0)))</f>
        <v>1</v>
      </c>
      <c r="X3" s="5">
        <v>4</v>
      </c>
      <c r="Y3" s="5">
        <v>0</v>
      </c>
      <c r="Z3" s="2">
        <f>IF(OR(($C3=""),($D3=""),(X3=""),(Y3="")),0,IF(AND(($C3=X3),($D3=Y3)),3,IF((SIGN(($C3-$D3))=SIGN((X3-Y3))),1,0)))</f>
        <v>1</v>
      </c>
    </row>
    <row r="4" spans="1:26" x14ac:dyDescent="0.25">
      <c r="A4" s="87"/>
      <c r="B4" s="50">
        <v>42262</v>
      </c>
      <c r="C4" s="13">
        <v>4</v>
      </c>
      <c r="D4" s="13">
        <v>0</v>
      </c>
      <c r="E4" s="23" t="s">
        <v>76</v>
      </c>
      <c r="F4" s="5">
        <v>3</v>
      </c>
      <c r="G4" s="5">
        <v>0</v>
      </c>
      <c r="H4" s="2">
        <f t="shared" ref="H4:H103" si="0">IF(OR(($C4=""),($D4=""),(F4=""),(G4="")),0,IF(AND(($C4=F4),($D4=G4)),2,IF((SIGN(($C4-$D4))=SIGN((F4-G4))),1,0)))</f>
        <v>1</v>
      </c>
      <c r="I4" s="5">
        <v>3</v>
      </c>
      <c r="J4" s="5">
        <v>0</v>
      </c>
      <c r="K4" s="2">
        <f t="shared" ref="K4:K72" si="1">IF(OR(($C4=""),($D4=""),(I4=""),(J4="")),0,IF(AND(($C4=I4),($D4=J4)),2,IF((SIGN(($C4-$D4))=SIGN((I4-J4))),1,0)))</f>
        <v>1</v>
      </c>
      <c r="L4" s="5">
        <v>4</v>
      </c>
      <c r="M4" s="5">
        <v>0</v>
      </c>
      <c r="N4" s="2">
        <f>IF(OR(($C4=""),($D4=""),(L4=""),(M4="")),0,IF(AND(($C4=L4),($D4=M4)),2,IF((SIGN(($C4-$D4))=SIGN((L4-M4))),1,0)))</f>
        <v>2</v>
      </c>
      <c r="O4" s="5">
        <v>2</v>
      </c>
      <c r="P4" s="5">
        <v>0</v>
      </c>
      <c r="Q4" s="2">
        <f t="shared" ref="Q4:Q103" si="2">IF(OR(($C4=""),($D4=""),(O4=""),(P4="")),0,IF(AND(($C4=O4),($D4=P4)),2,IF((SIGN(($C4-$D4))=SIGN((O4-P4))),1,0)))</f>
        <v>1</v>
      </c>
      <c r="R4" s="5">
        <v>2</v>
      </c>
      <c r="S4" s="5">
        <v>0</v>
      </c>
      <c r="T4" s="2">
        <f>IF(OR(($C4=""),($D4=""),(R4=""),(S4="")),0,IF(AND(($C4=R4),($D4=S4)),2,IF((SIGN(($C4-$D4))=SIGN((R4-S4))),1,0)))</f>
        <v>1</v>
      </c>
      <c r="U4" s="5">
        <v>2</v>
      </c>
      <c r="V4" s="5">
        <v>0</v>
      </c>
      <c r="W4" s="2">
        <f t="shared" ref="W4:W103" si="3">IF(OR(($C4=""),($D4=""),(U4=""),(V4="")),0,IF(AND(($C4=U4),($D4=V4)),2,IF((SIGN(($C4-$D4))=SIGN((U4-V4))),1,0)))</f>
        <v>1</v>
      </c>
      <c r="X4" s="5">
        <v>3</v>
      </c>
      <c r="Y4" s="5">
        <v>1</v>
      </c>
      <c r="Z4" s="2">
        <f>IF(OR(($C4=""),($D4=""),(X4=""),(Y4="")),0,IF(AND(($C4=X4),($D4=Y4)),2,IF((SIGN(($C4-$D4))=SIGN((X4-Y4))),1,0)))</f>
        <v>1</v>
      </c>
    </row>
    <row r="5" spans="1:26" x14ac:dyDescent="0.25">
      <c r="A5" s="87"/>
      <c r="B5" s="50">
        <v>42262</v>
      </c>
      <c r="C5" s="13">
        <v>1</v>
      </c>
      <c r="D5" s="13">
        <v>0</v>
      </c>
      <c r="E5" s="23" t="s">
        <v>77</v>
      </c>
      <c r="F5" s="5">
        <v>2</v>
      </c>
      <c r="G5" s="5">
        <v>1</v>
      </c>
      <c r="H5" s="2">
        <f t="shared" si="0"/>
        <v>1</v>
      </c>
      <c r="I5" s="5">
        <v>1</v>
      </c>
      <c r="J5" s="5">
        <v>1</v>
      </c>
      <c r="K5" s="2">
        <f t="shared" si="1"/>
        <v>0</v>
      </c>
      <c r="L5" s="5">
        <v>2</v>
      </c>
      <c r="M5" s="5">
        <v>2</v>
      </c>
      <c r="N5" s="2">
        <f t="shared" ref="N5:N103" si="4">IF(OR(($C5=""),($D5=""),(L5=""),(M5="")),0,IF(AND(($C5=L5),($D5=M5)),2,IF((SIGN(($C5-$D5))=SIGN((L5-M5))),1,0)))</f>
        <v>0</v>
      </c>
      <c r="O5" s="5">
        <v>2</v>
      </c>
      <c r="P5" s="5">
        <v>1</v>
      </c>
      <c r="Q5" s="2">
        <f t="shared" si="2"/>
        <v>1</v>
      </c>
      <c r="R5" s="5">
        <v>2</v>
      </c>
      <c r="S5" s="5">
        <v>1</v>
      </c>
      <c r="T5" s="2">
        <f t="shared" ref="T5:T103" si="5">IF(OR(($C5=""),($D5=""),(R5=""),(S5="")),0,IF(AND(($C5=R5),($D5=S5)),2,IF((SIGN(($C5-$D5))=SIGN((R5-S5))),1,0)))</f>
        <v>1</v>
      </c>
      <c r="U5" s="5">
        <v>2</v>
      </c>
      <c r="V5" s="5">
        <v>1</v>
      </c>
      <c r="W5" s="2">
        <f t="shared" si="3"/>
        <v>1</v>
      </c>
      <c r="X5" s="5">
        <v>2</v>
      </c>
      <c r="Y5" s="5">
        <v>1</v>
      </c>
      <c r="Z5" s="2">
        <f t="shared" ref="Z5:Z103" si="6">IF(OR(($C5=""),($D5=""),(X5=""),(Y5="")),0,IF(AND(($C5=X5),($D5=Y5)),2,IF((SIGN(($C5-$D5))=SIGN((X5-Y5))),1,0)))</f>
        <v>1</v>
      </c>
    </row>
    <row r="6" spans="1:26" x14ac:dyDescent="0.25">
      <c r="A6" s="87"/>
      <c r="B6" s="50">
        <v>42262</v>
      </c>
      <c r="C6" s="13">
        <v>2</v>
      </c>
      <c r="D6" s="13">
        <v>1</v>
      </c>
      <c r="E6" s="23" t="s">
        <v>78</v>
      </c>
      <c r="F6" s="5">
        <v>1</v>
      </c>
      <c r="G6" s="5">
        <v>2</v>
      </c>
      <c r="H6" s="2">
        <f t="shared" si="0"/>
        <v>0</v>
      </c>
      <c r="I6" s="5">
        <v>1</v>
      </c>
      <c r="J6" s="5">
        <v>1</v>
      </c>
      <c r="K6" s="2">
        <f t="shared" si="1"/>
        <v>0</v>
      </c>
      <c r="L6" s="5">
        <v>1</v>
      </c>
      <c r="M6" s="5">
        <v>3</v>
      </c>
      <c r="N6" s="2">
        <f t="shared" si="4"/>
        <v>0</v>
      </c>
      <c r="O6" s="5">
        <v>1</v>
      </c>
      <c r="P6" s="5">
        <v>1</v>
      </c>
      <c r="Q6" s="2">
        <f t="shared" si="2"/>
        <v>0</v>
      </c>
      <c r="R6" s="5">
        <v>0</v>
      </c>
      <c r="S6" s="5">
        <v>1</v>
      </c>
      <c r="T6" s="2">
        <f t="shared" si="5"/>
        <v>0</v>
      </c>
      <c r="U6" s="5">
        <v>1</v>
      </c>
      <c r="V6" s="5">
        <v>2</v>
      </c>
      <c r="W6" s="2">
        <f t="shared" si="3"/>
        <v>0</v>
      </c>
      <c r="X6" s="5">
        <v>2</v>
      </c>
      <c r="Y6" s="5">
        <v>3</v>
      </c>
      <c r="Z6" s="2">
        <f t="shared" si="6"/>
        <v>0</v>
      </c>
    </row>
    <row r="7" spans="1:26" x14ac:dyDescent="0.25">
      <c r="A7" s="87"/>
      <c r="B7" s="50">
        <v>42262</v>
      </c>
      <c r="C7" s="13">
        <v>0</v>
      </c>
      <c r="D7" s="13">
        <v>2</v>
      </c>
      <c r="E7" s="23" t="s">
        <v>79</v>
      </c>
      <c r="F7" s="5">
        <v>1</v>
      </c>
      <c r="G7" s="5">
        <v>1</v>
      </c>
      <c r="H7" s="2">
        <f t="shared" si="0"/>
        <v>0</v>
      </c>
      <c r="I7" s="5">
        <v>1</v>
      </c>
      <c r="J7" s="5">
        <v>3</v>
      </c>
      <c r="K7" s="2">
        <f t="shared" si="1"/>
        <v>1</v>
      </c>
      <c r="L7" s="5">
        <v>1</v>
      </c>
      <c r="M7" s="5">
        <v>2</v>
      </c>
      <c r="N7" s="2">
        <f t="shared" si="4"/>
        <v>1</v>
      </c>
      <c r="O7" s="5">
        <v>1</v>
      </c>
      <c r="P7" s="5">
        <v>2</v>
      </c>
      <c r="Q7" s="2">
        <f t="shared" si="2"/>
        <v>1</v>
      </c>
      <c r="R7" s="5">
        <v>1</v>
      </c>
      <c r="S7" s="5">
        <v>1</v>
      </c>
      <c r="T7" s="2">
        <f t="shared" si="5"/>
        <v>0</v>
      </c>
      <c r="U7" s="5">
        <v>1</v>
      </c>
      <c r="V7" s="5">
        <v>1</v>
      </c>
      <c r="W7" s="2">
        <f t="shared" si="3"/>
        <v>0</v>
      </c>
      <c r="X7" s="5">
        <v>0</v>
      </c>
      <c r="Y7" s="5">
        <v>1</v>
      </c>
      <c r="Z7" s="2">
        <f t="shared" si="6"/>
        <v>1</v>
      </c>
    </row>
    <row r="8" spans="1:26" x14ac:dyDescent="0.25">
      <c r="A8" s="87"/>
      <c r="B8" s="50">
        <v>42262</v>
      </c>
      <c r="C8" s="13">
        <v>2</v>
      </c>
      <c r="D8" s="13">
        <v>0</v>
      </c>
      <c r="E8" s="23" t="s">
        <v>80</v>
      </c>
      <c r="F8" s="5">
        <v>0</v>
      </c>
      <c r="G8" s="5">
        <v>0</v>
      </c>
      <c r="H8" s="2">
        <f t="shared" si="0"/>
        <v>0</v>
      </c>
      <c r="I8" s="5">
        <v>4</v>
      </c>
      <c r="J8" s="5">
        <v>0</v>
      </c>
      <c r="K8" s="2">
        <f t="shared" si="1"/>
        <v>1</v>
      </c>
      <c r="L8" s="5">
        <v>2</v>
      </c>
      <c r="M8" s="5">
        <v>0</v>
      </c>
      <c r="N8" s="2">
        <f t="shared" si="4"/>
        <v>2</v>
      </c>
      <c r="O8" s="5">
        <v>3</v>
      </c>
      <c r="P8" s="5">
        <v>0</v>
      </c>
      <c r="Q8" s="2">
        <f t="shared" si="2"/>
        <v>1</v>
      </c>
      <c r="R8" s="5">
        <v>3</v>
      </c>
      <c r="S8" s="5">
        <v>0</v>
      </c>
      <c r="T8" s="2">
        <f t="shared" si="5"/>
        <v>1</v>
      </c>
      <c r="U8" s="5">
        <v>2</v>
      </c>
      <c r="V8" s="5">
        <v>0</v>
      </c>
      <c r="W8" s="2">
        <f t="shared" si="3"/>
        <v>2</v>
      </c>
      <c r="X8" s="5">
        <v>2</v>
      </c>
      <c r="Y8" s="5">
        <v>0</v>
      </c>
      <c r="Z8" s="2">
        <f t="shared" si="6"/>
        <v>2</v>
      </c>
    </row>
    <row r="9" spans="1:26" x14ac:dyDescent="0.25">
      <c r="A9" s="87"/>
      <c r="B9" s="50">
        <v>42262</v>
      </c>
      <c r="C9" s="13">
        <v>1</v>
      </c>
      <c r="D9" s="13">
        <v>2</v>
      </c>
      <c r="E9" s="23" t="s">
        <v>81</v>
      </c>
      <c r="F9" s="5">
        <v>2</v>
      </c>
      <c r="G9" s="5">
        <v>0</v>
      </c>
      <c r="H9" s="2">
        <f t="shared" si="0"/>
        <v>0</v>
      </c>
      <c r="I9" s="5">
        <v>2</v>
      </c>
      <c r="J9" s="5">
        <v>0</v>
      </c>
      <c r="K9" s="2">
        <f t="shared" si="1"/>
        <v>0</v>
      </c>
      <c r="L9" s="5">
        <v>3</v>
      </c>
      <c r="M9" s="5">
        <v>1</v>
      </c>
      <c r="N9" s="2">
        <f t="shared" si="4"/>
        <v>0</v>
      </c>
      <c r="O9" s="5">
        <v>2</v>
      </c>
      <c r="P9" s="5">
        <v>1</v>
      </c>
      <c r="Q9" s="2">
        <f t="shared" si="2"/>
        <v>0</v>
      </c>
      <c r="R9" s="5">
        <v>2</v>
      </c>
      <c r="S9" s="5">
        <v>2</v>
      </c>
      <c r="T9" s="2">
        <f t="shared" si="5"/>
        <v>0</v>
      </c>
      <c r="U9" s="5">
        <v>2</v>
      </c>
      <c r="V9" s="5">
        <v>1</v>
      </c>
      <c r="W9" s="2">
        <f t="shared" si="3"/>
        <v>0</v>
      </c>
      <c r="X9" s="5">
        <v>1</v>
      </c>
      <c r="Y9" s="5">
        <v>1</v>
      </c>
      <c r="Z9" s="2">
        <f t="shared" si="6"/>
        <v>0</v>
      </c>
    </row>
    <row r="10" spans="1:26" x14ac:dyDescent="0.25">
      <c r="A10" s="87"/>
      <c r="B10" s="50">
        <v>42262</v>
      </c>
      <c r="C10" s="13">
        <v>3</v>
      </c>
      <c r="D10" s="13">
        <v>0</v>
      </c>
      <c r="E10" s="23" t="s">
        <v>82</v>
      </c>
      <c r="F10" s="5">
        <v>1</v>
      </c>
      <c r="G10" s="5">
        <v>0</v>
      </c>
      <c r="H10" s="2">
        <f t="shared" si="0"/>
        <v>1</v>
      </c>
      <c r="I10" s="5">
        <v>2</v>
      </c>
      <c r="J10" s="5">
        <v>1</v>
      </c>
      <c r="K10" s="2">
        <f t="shared" si="1"/>
        <v>1</v>
      </c>
      <c r="L10" s="5">
        <v>2</v>
      </c>
      <c r="M10" s="5">
        <v>0</v>
      </c>
      <c r="N10" s="2">
        <f t="shared" si="4"/>
        <v>1</v>
      </c>
      <c r="O10" s="5">
        <v>2</v>
      </c>
      <c r="P10" s="5">
        <v>0</v>
      </c>
      <c r="Q10" s="2">
        <f t="shared" si="2"/>
        <v>1</v>
      </c>
      <c r="R10" s="5">
        <v>1</v>
      </c>
      <c r="S10" s="5">
        <v>1</v>
      </c>
      <c r="T10" s="2">
        <f t="shared" si="5"/>
        <v>0</v>
      </c>
      <c r="U10" s="5">
        <v>1</v>
      </c>
      <c r="V10" s="5">
        <v>1</v>
      </c>
      <c r="W10" s="2">
        <f t="shared" si="3"/>
        <v>0</v>
      </c>
      <c r="X10" s="5">
        <v>0</v>
      </c>
      <c r="Y10" s="5">
        <v>0</v>
      </c>
      <c r="Z10" s="2">
        <f t="shared" si="6"/>
        <v>0</v>
      </c>
    </row>
    <row r="11" spans="1:26" x14ac:dyDescent="0.25">
      <c r="A11" s="87"/>
      <c r="B11" s="50">
        <v>42263</v>
      </c>
      <c r="C11" s="13">
        <v>4</v>
      </c>
      <c r="D11" s="13">
        <v>1</v>
      </c>
      <c r="E11" s="23" t="s">
        <v>83</v>
      </c>
      <c r="F11" s="5">
        <v>3</v>
      </c>
      <c r="G11" s="5">
        <v>1</v>
      </c>
      <c r="H11" s="2">
        <f t="shared" si="0"/>
        <v>1</v>
      </c>
      <c r="I11" s="5">
        <v>1</v>
      </c>
      <c r="J11" s="5">
        <v>0</v>
      </c>
      <c r="K11" s="2">
        <f t="shared" si="1"/>
        <v>1</v>
      </c>
      <c r="L11" s="5">
        <v>2</v>
      </c>
      <c r="M11" s="5">
        <v>1</v>
      </c>
      <c r="N11" s="2">
        <f t="shared" si="4"/>
        <v>1</v>
      </c>
      <c r="O11" s="5">
        <v>1</v>
      </c>
      <c r="P11" s="5">
        <v>2</v>
      </c>
      <c r="Q11" s="2">
        <f t="shared" si="2"/>
        <v>0</v>
      </c>
      <c r="R11" s="5">
        <v>3</v>
      </c>
      <c r="S11" s="5">
        <v>0</v>
      </c>
      <c r="T11" s="2">
        <f t="shared" si="5"/>
        <v>1</v>
      </c>
      <c r="U11" s="5">
        <v>2</v>
      </c>
      <c r="V11" s="5">
        <v>0</v>
      </c>
      <c r="W11" s="2">
        <f t="shared" si="3"/>
        <v>1</v>
      </c>
      <c r="X11" s="5">
        <v>3</v>
      </c>
      <c r="Y11" s="5">
        <v>0</v>
      </c>
      <c r="Z11" s="2">
        <f t="shared" si="6"/>
        <v>1</v>
      </c>
    </row>
    <row r="12" spans="1:26" x14ac:dyDescent="0.25">
      <c r="A12" s="87"/>
      <c r="B12" s="50">
        <v>42263</v>
      </c>
      <c r="C12" s="13">
        <v>1</v>
      </c>
      <c r="D12" s="13">
        <v>1</v>
      </c>
      <c r="E12" s="23" t="s">
        <v>84</v>
      </c>
      <c r="F12" s="5">
        <v>2</v>
      </c>
      <c r="G12" s="5">
        <v>2</v>
      </c>
      <c r="H12" s="2">
        <f t="shared" si="0"/>
        <v>1</v>
      </c>
      <c r="I12" s="5">
        <v>1</v>
      </c>
      <c r="J12" s="5">
        <v>3</v>
      </c>
      <c r="K12" s="2">
        <f t="shared" si="1"/>
        <v>0</v>
      </c>
      <c r="L12" s="5">
        <v>1</v>
      </c>
      <c r="M12" s="5">
        <v>1</v>
      </c>
      <c r="N12" s="2">
        <f t="shared" si="4"/>
        <v>2</v>
      </c>
      <c r="O12" s="5">
        <v>0</v>
      </c>
      <c r="P12" s="5">
        <v>2</v>
      </c>
      <c r="Q12" s="2">
        <f t="shared" si="2"/>
        <v>0</v>
      </c>
      <c r="R12" s="5">
        <v>1</v>
      </c>
      <c r="S12" s="5">
        <v>2</v>
      </c>
      <c r="T12" s="2">
        <f t="shared" si="5"/>
        <v>0</v>
      </c>
      <c r="U12" s="5">
        <v>2</v>
      </c>
      <c r="V12" s="5">
        <v>2</v>
      </c>
      <c r="W12" s="2">
        <f t="shared" si="3"/>
        <v>1</v>
      </c>
      <c r="X12" s="5">
        <v>1</v>
      </c>
      <c r="Y12" s="5">
        <v>2</v>
      </c>
      <c r="Z12" s="2">
        <f t="shared" si="6"/>
        <v>0</v>
      </c>
    </row>
    <row r="13" spans="1:26" x14ac:dyDescent="0.25">
      <c r="A13" s="87"/>
      <c r="B13" s="50">
        <v>42263</v>
      </c>
      <c r="C13" s="13">
        <v>2</v>
      </c>
      <c r="D13" s="13">
        <v>1</v>
      </c>
      <c r="E13" s="23" t="s">
        <v>85</v>
      </c>
      <c r="F13" s="5">
        <v>0</v>
      </c>
      <c r="G13" s="5">
        <v>1</v>
      </c>
      <c r="H13" s="2">
        <f t="shared" si="0"/>
        <v>0</v>
      </c>
      <c r="I13" s="5">
        <v>0</v>
      </c>
      <c r="J13" s="5">
        <v>1</v>
      </c>
      <c r="K13" s="2">
        <f t="shared" si="1"/>
        <v>0</v>
      </c>
      <c r="L13" s="5">
        <v>1</v>
      </c>
      <c r="M13" s="5">
        <v>4</v>
      </c>
      <c r="N13" s="2">
        <f t="shared" si="4"/>
        <v>0</v>
      </c>
      <c r="O13" s="5">
        <v>0</v>
      </c>
      <c r="P13" s="5">
        <v>3</v>
      </c>
      <c r="Q13" s="2">
        <f t="shared" si="2"/>
        <v>0</v>
      </c>
      <c r="R13" s="5">
        <v>1</v>
      </c>
      <c r="S13" s="5">
        <v>1</v>
      </c>
      <c r="T13" s="2">
        <f t="shared" si="5"/>
        <v>0</v>
      </c>
      <c r="U13" s="5">
        <v>0</v>
      </c>
      <c r="V13" s="5">
        <v>0</v>
      </c>
      <c r="W13" s="2">
        <f t="shared" si="3"/>
        <v>0</v>
      </c>
      <c r="X13" s="5">
        <v>0</v>
      </c>
      <c r="Y13" s="5">
        <v>2</v>
      </c>
      <c r="Z13" s="2">
        <f t="shared" si="6"/>
        <v>0</v>
      </c>
    </row>
    <row r="14" spans="1:26" x14ac:dyDescent="0.25">
      <c r="A14" s="87"/>
      <c r="B14" s="50">
        <v>42263</v>
      </c>
      <c r="C14" s="13">
        <v>0</v>
      </c>
      <c r="D14" s="13">
        <v>3</v>
      </c>
      <c r="E14" s="23" t="s">
        <v>86</v>
      </c>
      <c r="F14" s="5">
        <v>0</v>
      </c>
      <c r="G14" s="5">
        <v>2</v>
      </c>
      <c r="H14" s="2">
        <f t="shared" si="0"/>
        <v>1</v>
      </c>
      <c r="I14" s="5">
        <v>0</v>
      </c>
      <c r="J14" s="5">
        <v>2</v>
      </c>
      <c r="K14" s="2">
        <f t="shared" si="1"/>
        <v>1</v>
      </c>
      <c r="L14" s="5">
        <v>0</v>
      </c>
      <c r="M14" s="5">
        <v>2</v>
      </c>
      <c r="N14" s="2">
        <f t="shared" si="4"/>
        <v>1</v>
      </c>
      <c r="O14" s="5">
        <v>1</v>
      </c>
      <c r="P14" s="5">
        <v>2</v>
      </c>
      <c r="Q14" s="2">
        <f t="shared" si="2"/>
        <v>1</v>
      </c>
      <c r="R14" s="5">
        <v>2</v>
      </c>
      <c r="S14" s="5">
        <v>1</v>
      </c>
      <c r="T14" s="2">
        <f t="shared" si="5"/>
        <v>0</v>
      </c>
      <c r="U14" s="5">
        <v>0</v>
      </c>
      <c r="V14" s="5">
        <v>4</v>
      </c>
      <c r="W14" s="2">
        <f t="shared" si="3"/>
        <v>1</v>
      </c>
      <c r="X14" s="5">
        <v>0</v>
      </c>
      <c r="Y14" s="5">
        <v>1</v>
      </c>
      <c r="Z14" s="2">
        <f t="shared" si="6"/>
        <v>1</v>
      </c>
    </row>
    <row r="15" spans="1:26" x14ac:dyDescent="0.25">
      <c r="A15" s="87"/>
      <c r="B15" s="50">
        <v>42263</v>
      </c>
      <c r="C15" s="13">
        <v>2</v>
      </c>
      <c r="D15" s="13">
        <v>2</v>
      </c>
      <c r="E15" s="23" t="s">
        <v>87</v>
      </c>
      <c r="F15" s="5">
        <v>1</v>
      </c>
      <c r="G15" s="5">
        <v>1</v>
      </c>
      <c r="H15" s="2">
        <f t="shared" si="0"/>
        <v>1</v>
      </c>
      <c r="I15" s="5">
        <v>1</v>
      </c>
      <c r="J15" s="5">
        <v>1</v>
      </c>
      <c r="K15" s="2">
        <f t="shared" si="1"/>
        <v>1</v>
      </c>
      <c r="L15" s="5">
        <v>2</v>
      </c>
      <c r="M15" s="5">
        <v>0</v>
      </c>
      <c r="N15" s="2">
        <f t="shared" si="4"/>
        <v>0</v>
      </c>
      <c r="O15" s="5">
        <v>1</v>
      </c>
      <c r="P15" s="5">
        <v>2</v>
      </c>
      <c r="Q15" s="2">
        <f t="shared" si="2"/>
        <v>0</v>
      </c>
      <c r="R15" s="5">
        <v>1</v>
      </c>
      <c r="S15" s="5">
        <v>3</v>
      </c>
      <c r="T15" s="2">
        <f t="shared" si="5"/>
        <v>0</v>
      </c>
      <c r="U15" s="5">
        <v>1</v>
      </c>
      <c r="V15" s="5">
        <v>2</v>
      </c>
      <c r="W15" s="2">
        <f t="shared" si="3"/>
        <v>0</v>
      </c>
      <c r="X15" s="5">
        <v>1</v>
      </c>
      <c r="Y15" s="5">
        <v>1</v>
      </c>
      <c r="Z15" s="2">
        <f t="shared" si="6"/>
        <v>1</v>
      </c>
    </row>
    <row r="16" spans="1:26" x14ac:dyDescent="0.25">
      <c r="A16" s="87"/>
      <c r="B16" s="50">
        <v>42263</v>
      </c>
      <c r="C16" s="13">
        <v>4</v>
      </c>
      <c r="D16" s="13">
        <v>0</v>
      </c>
      <c r="E16" s="23" t="s">
        <v>88</v>
      </c>
      <c r="F16" s="5">
        <v>0</v>
      </c>
      <c r="G16" s="5">
        <v>0</v>
      </c>
      <c r="H16" s="2">
        <f t="shared" si="0"/>
        <v>0</v>
      </c>
      <c r="I16" s="5">
        <v>2</v>
      </c>
      <c r="J16" s="5">
        <v>0</v>
      </c>
      <c r="K16" s="2">
        <f t="shared" si="1"/>
        <v>1</v>
      </c>
      <c r="L16" s="5">
        <v>4</v>
      </c>
      <c r="M16" s="5">
        <v>0</v>
      </c>
      <c r="N16" s="2">
        <f t="shared" si="4"/>
        <v>2</v>
      </c>
      <c r="O16" s="5">
        <v>3</v>
      </c>
      <c r="P16" s="5">
        <v>0</v>
      </c>
      <c r="Q16" s="2">
        <f t="shared" si="2"/>
        <v>1</v>
      </c>
      <c r="R16" s="5">
        <v>3</v>
      </c>
      <c r="S16" s="5">
        <v>1</v>
      </c>
      <c r="T16" s="2">
        <f t="shared" si="5"/>
        <v>1</v>
      </c>
      <c r="U16" s="5">
        <v>2</v>
      </c>
      <c r="V16" s="5">
        <v>0</v>
      </c>
      <c r="W16" s="2">
        <f t="shared" si="3"/>
        <v>1</v>
      </c>
      <c r="X16" s="5">
        <v>2</v>
      </c>
      <c r="Y16" s="5">
        <v>1</v>
      </c>
      <c r="Z16" s="2">
        <f t="shared" si="6"/>
        <v>1</v>
      </c>
    </row>
    <row r="17" spans="1:26" x14ac:dyDescent="0.25">
      <c r="A17" s="87"/>
      <c r="B17" s="50">
        <v>42263</v>
      </c>
      <c r="C17" s="13">
        <v>2</v>
      </c>
      <c r="D17" s="13">
        <v>3</v>
      </c>
      <c r="E17" s="23" t="s">
        <v>89</v>
      </c>
      <c r="F17" s="5">
        <v>2</v>
      </c>
      <c r="G17" s="5">
        <v>1</v>
      </c>
      <c r="H17" s="2">
        <f t="shared" si="0"/>
        <v>0</v>
      </c>
      <c r="I17" s="5">
        <v>2</v>
      </c>
      <c r="J17" s="5">
        <v>1</v>
      </c>
      <c r="K17" s="2">
        <f t="shared" si="1"/>
        <v>0</v>
      </c>
      <c r="L17" s="5">
        <v>2</v>
      </c>
      <c r="M17" s="5">
        <v>1</v>
      </c>
      <c r="N17" s="2">
        <f t="shared" si="4"/>
        <v>0</v>
      </c>
      <c r="O17" s="5">
        <v>1</v>
      </c>
      <c r="P17" s="5">
        <v>1</v>
      </c>
      <c r="Q17" s="2">
        <f t="shared" si="2"/>
        <v>0</v>
      </c>
      <c r="R17" s="5">
        <v>1</v>
      </c>
      <c r="S17" s="5">
        <v>1</v>
      </c>
      <c r="T17" s="2">
        <f t="shared" si="5"/>
        <v>0</v>
      </c>
      <c r="U17" s="5">
        <v>1</v>
      </c>
      <c r="V17" s="5">
        <v>0</v>
      </c>
      <c r="W17" s="2">
        <f t="shared" si="3"/>
        <v>0</v>
      </c>
      <c r="X17" s="5">
        <v>1</v>
      </c>
      <c r="Y17" s="5">
        <v>0</v>
      </c>
      <c r="Z17" s="2">
        <f t="shared" si="6"/>
        <v>0</v>
      </c>
    </row>
    <row r="18" spans="1:26" ht="15.75" thickBot="1" x14ac:dyDescent="0.3">
      <c r="A18" s="87"/>
      <c r="B18" s="64">
        <v>42263</v>
      </c>
      <c r="C18" s="65">
        <v>1</v>
      </c>
      <c r="D18" s="65">
        <v>1</v>
      </c>
      <c r="E18" s="73" t="s">
        <v>90</v>
      </c>
      <c r="F18" s="66">
        <v>1</v>
      </c>
      <c r="G18" s="66">
        <v>2</v>
      </c>
      <c r="H18" s="67">
        <f t="shared" si="0"/>
        <v>0</v>
      </c>
      <c r="I18" s="66">
        <v>0</v>
      </c>
      <c r="J18" s="66">
        <v>0</v>
      </c>
      <c r="K18" s="67">
        <f t="shared" si="1"/>
        <v>1</v>
      </c>
      <c r="L18" s="66">
        <v>0</v>
      </c>
      <c r="M18" s="66">
        <v>3</v>
      </c>
      <c r="N18" s="67">
        <f t="shared" si="4"/>
        <v>0</v>
      </c>
      <c r="O18" s="66">
        <v>0</v>
      </c>
      <c r="P18" s="66">
        <v>2</v>
      </c>
      <c r="Q18" s="67">
        <f t="shared" si="2"/>
        <v>0</v>
      </c>
      <c r="R18" s="66">
        <v>0</v>
      </c>
      <c r="S18" s="66">
        <v>2</v>
      </c>
      <c r="T18" s="67">
        <f t="shared" si="5"/>
        <v>0</v>
      </c>
      <c r="U18" s="66">
        <v>1</v>
      </c>
      <c r="V18" s="66">
        <v>1</v>
      </c>
      <c r="W18" s="67">
        <f t="shared" si="3"/>
        <v>2</v>
      </c>
      <c r="X18" s="66">
        <v>1</v>
      </c>
      <c r="Y18" s="66">
        <v>0</v>
      </c>
      <c r="Z18" s="67">
        <f t="shared" si="6"/>
        <v>0</v>
      </c>
    </row>
    <row r="19" spans="1:26" ht="15.75" thickBot="1" x14ac:dyDescent="0.3">
      <c r="A19" s="63"/>
      <c r="B19" s="92" t="s">
        <v>68</v>
      </c>
      <c r="C19" s="93"/>
      <c r="D19" s="93"/>
      <c r="E19" s="94"/>
      <c r="F19" s="72"/>
      <c r="G19" s="72"/>
      <c r="H19" s="81">
        <f>SUM(H3:H18)</f>
        <v>8</v>
      </c>
      <c r="I19" s="72"/>
      <c r="J19" s="72"/>
      <c r="K19" s="81">
        <f>SUM(K3:K18)</f>
        <v>11</v>
      </c>
      <c r="L19" s="72"/>
      <c r="M19" s="72"/>
      <c r="N19" s="81">
        <f>SUM(N3:N18)</f>
        <v>13</v>
      </c>
      <c r="O19" s="72"/>
      <c r="P19" s="72"/>
      <c r="Q19" s="81">
        <f>SUM(Q3:Q18)</f>
        <v>9</v>
      </c>
      <c r="R19" s="72"/>
      <c r="S19" s="72"/>
      <c r="T19" s="81">
        <f>SUM(T3:T18)</f>
        <v>6</v>
      </c>
      <c r="U19" s="72"/>
      <c r="V19" s="72"/>
      <c r="W19" s="81">
        <f>SUM(W3:W18)</f>
        <v>11</v>
      </c>
      <c r="X19" s="72"/>
      <c r="Y19" s="72"/>
      <c r="Z19" s="81">
        <f>SUM(Z3:Z18)</f>
        <v>10</v>
      </c>
    </row>
    <row r="20" spans="1:26" x14ac:dyDescent="0.25">
      <c r="A20" s="90" t="s">
        <v>4</v>
      </c>
      <c r="B20" s="68"/>
      <c r="C20" s="69"/>
      <c r="D20" s="69"/>
      <c r="E20" s="69"/>
      <c r="F20" s="70"/>
      <c r="G20" s="70"/>
      <c r="H20" s="71">
        <f t="shared" si="0"/>
        <v>0</v>
      </c>
      <c r="I20" s="70"/>
      <c r="J20" s="70"/>
      <c r="K20" s="71">
        <f t="shared" si="1"/>
        <v>0</v>
      </c>
      <c r="L20" s="70"/>
      <c r="M20" s="70"/>
      <c r="N20" s="71">
        <f t="shared" si="4"/>
        <v>0</v>
      </c>
      <c r="O20" s="70"/>
      <c r="P20" s="70"/>
      <c r="Q20" s="71">
        <f t="shared" ref="Q20:Q119" si="7">IF(OR(($C20=""),($D20=""),(O20=""),(P20="")),0,IF(AND(($C20=O20),($D20=P20)),2,IF((SIGN(($C20-$D20))=SIGN((O20-P20))),1,0)))</f>
        <v>0</v>
      </c>
      <c r="R20" s="70"/>
      <c r="S20" s="70"/>
      <c r="T20" s="71">
        <f t="shared" ref="T20:T118" si="8">IF(OR(($C20=""),($D20=""),(R20=""),(S20="")),0,IF(AND(($C20=R20),($D20=S20)),2,IF((SIGN(($C20-$D20))=SIGN((R20-S20))),1,0)))</f>
        <v>0</v>
      </c>
      <c r="U20" s="70"/>
      <c r="V20" s="70"/>
      <c r="W20" s="71">
        <f t="shared" si="3"/>
        <v>0</v>
      </c>
      <c r="X20" s="70"/>
      <c r="Y20" s="70"/>
      <c r="Z20" s="71">
        <f t="shared" si="6"/>
        <v>0</v>
      </c>
    </row>
    <row r="21" spans="1:26" x14ac:dyDescent="0.25">
      <c r="A21" s="91"/>
      <c r="B21" s="51"/>
      <c r="C21" s="13"/>
      <c r="D21" s="13"/>
      <c r="E21" s="13"/>
      <c r="F21" s="5"/>
      <c r="G21" s="5"/>
      <c r="H21" s="2">
        <f t="shared" si="0"/>
        <v>0</v>
      </c>
      <c r="I21" s="5"/>
      <c r="J21" s="5"/>
      <c r="K21" s="2">
        <f t="shared" si="1"/>
        <v>0</v>
      </c>
      <c r="L21" s="5"/>
      <c r="M21" s="5"/>
      <c r="N21" s="2">
        <f t="shared" si="4"/>
        <v>0</v>
      </c>
      <c r="O21" s="5"/>
      <c r="P21" s="5"/>
      <c r="Q21" s="2">
        <f t="shared" si="7"/>
        <v>0</v>
      </c>
      <c r="R21" s="5"/>
      <c r="S21" s="5"/>
      <c r="T21" s="2">
        <f t="shared" si="8"/>
        <v>0</v>
      </c>
      <c r="U21" s="5"/>
      <c r="V21" s="5"/>
      <c r="W21" s="2">
        <f t="shared" si="3"/>
        <v>0</v>
      </c>
      <c r="X21" s="5"/>
      <c r="Y21" s="5"/>
      <c r="Z21" s="2">
        <f t="shared" si="6"/>
        <v>0</v>
      </c>
    </row>
    <row r="22" spans="1:26" x14ac:dyDescent="0.25">
      <c r="A22" s="91"/>
      <c r="B22" s="51"/>
      <c r="C22" s="13"/>
      <c r="D22" s="13"/>
      <c r="E22" s="13"/>
      <c r="F22" s="5"/>
      <c r="G22" s="5"/>
      <c r="H22" s="2">
        <f t="shared" si="0"/>
        <v>0</v>
      </c>
      <c r="I22" s="5"/>
      <c r="J22" s="5"/>
      <c r="K22" s="2">
        <f t="shared" si="1"/>
        <v>0</v>
      </c>
      <c r="L22" s="5"/>
      <c r="M22" s="5"/>
      <c r="N22" s="2">
        <f t="shared" si="4"/>
        <v>0</v>
      </c>
      <c r="O22" s="5"/>
      <c r="P22" s="5"/>
      <c r="Q22" s="2">
        <f t="shared" si="7"/>
        <v>0</v>
      </c>
      <c r="R22" s="5"/>
      <c r="S22" s="5"/>
      <c r="T22" s="2">
        <f t="shared" si="8"/>
        <v>0</v>
      </c>
      <c r="U22" s="5"/>
      <c r="V22" s="5"/>
      <c r="W22" s="2">
        <f t="shared" si="3"/>
        <v>0</v>
      </c>
      <c r="X22" s="5"/>
      <c r="Y22" s="5"/>
      <c r="Z22" s="2">
        <f t="shared" si="6"/>
        <v>0</v>
      </c>
    </row>
    <row r="23" spans="1:26" x14ac:dyDescent="0.25">
      <c r="A23" s="91"/>
      <c r="B23" s="51"/>
      <c r="C23" s="13"/>
      <c r="D23" s="13"/>
      <c r="E23" s="13"/>
      <c r="F23" s="5"/>
      <c r="G23" s="5"/>
      <c r="H23" s="2">
        <f t="shared" si="0"/>
        <v>0</v>
      </c>
      <c r="I23" s="5"/>
      <c r="J23" s="5"/>
      <c r="K23" s="2">
        <f t="shared" si="1"/>
        <v>0</v>
      </c>
      <c r="L23" s="5"/>
      <c r="M23" s="5"/>
      <c r="N23" s="2">
        <f t="shared" si="4"/>
        <v>0</v>
      </c>
      <c r="O23" s="5"/>
      <c r="P23" s="5"/>
      <c r="Q23" s="2">
        <f t="shared" si="7"/>
        <v>0</v>
      </c>
      <c r="R23" s="5"/>
      <c r="S23" s="5"/>
      <c r="T23" s="2">
        <f t="shared" si="8"/>
        <v>0</v>
      </c>
      <c r="U23" s="5"/>
      <c r="V23" s="5"/>
      <c r="W23" s="2">
        <f t="shared" si="3"/>
        <v>0</v>
      </c>
      <c r="X23" s="5"/>
      <c r="Y23" s="5"/>
      <c r="Z23" s="2">
        <f t="shared" si="6"/>
        <v>0</v>
      </c>
    </row>
    <row r="24" spans="1:26" x14ac:dyDescent="0.25">
      <c r="A24" s="91"/>
      <c r="B24" s="51"/>
      <c r="C24" s="13"/>
      <c r="D24" s="13"/>
      <c r="E24" s="13"/>
      <c r="F24" s="5"/>
      <c r="G24" s="5"/>
      <c r="H24" s="2">
        <f t="shared" si="0"/>
        <v>0</v>
      </c>
      <c r="I24" s="5"/>
      <c r="J24" s="5"/>
      <c r="K24" s="2">
        <f t="shared" si="1"/>
        <v>0</v>
      </c>
      <c r="L24" s="5"/>
      <c r="M24" s="5"/>
      <c r="N24" s="2">
        <f t="shared" si="4"/>
        <v>0</v>
      </c>
      <c r="O24" s="5"/>
      <c r="P24" s="5"/>
      <c r="Q24" s="2">
        <f t="shared" si="7"/>
        <v>0</v>
      </c>
      <c r="R24" s="5"/>
      <c r="S24" s="5"/>
      <c r="T24" s="2">
        <f t="shared" si="8"/>
        <v>0</v>
      </c>
      <c r="U24" s="5"/>
      <c r="V24" s="5"/>
      <c r="W24" s="2">
        <f t="shared" si="3"/>
        <v>0</v>
      </c>
      <c r="X24" s="5"/>
      <c r="Y24" s="5"/>
      <c r="Z24" s="2">
        <f t="shared" si="6"/>
        <v>0</v>
      </c>
    </row>
    <row r="25" spans="1:26" x14ac:dyDescent="0.25">
      <c r="A25" s="91"/>
      <c r="B25" s="51"/>
      <c r="C25" s="13"/>
      <c r="D25" s="13"/>
      <c r="E25" s="13"/>
      <c r="F25" s="5"/>
      <c r="G25" s="5"/>
      <c r="H25" s="2">
        <f t="shared" si="0"/>
        <v>0</v>
      </c>
      <c r="I25" s="5"/>
      <c r="J25" s="5"/>
      <c r="K25" s="2">
        <f t="shared" si="1"/>
        <v>0</v>
      </c>
      <c r="L25" s="5"/>
      <c r="M25" s="5"/>
      <c r="N25" s="2">
        <f t="shared" si="4"/>
        <v>0</v>
      </c>
      <c r="O25" s="5"/>
      <c r="P25" s="5"/>
      <c r="Q25" s="2">
        <f t="shared" si="7"/>
        <v>0</v>
      </c>
      <c r="R25" s="5"/>
      <c r="S25" s="5"/>
      <c r="T25" s="2">
        <f t="shared" si="8"/>
        <v>0</v>
      </c>
      <c r="U25" s="5"/>
      <c r="V25" s="5"/>
      <c r="W25" s="2">
        <f t="shared" si="3"/>
        <v>0</v>
      </c>
      <c r="X25" s="5"/>
      <c r="Y25" s="5"/>
      <c r="Z25" s="2">
        <f t="shared" si="6"/>
        <v>0</v>
      </c>
    </row>
    <row r="26" spans="1:26" x14ac:dyDescent="0.25">
      <c r="A26" s="91"/>
      <c r="B26" s="51"/>
      <c r="C26" s="13"/>
      <c r="D26" s="13"/>
      <c r="E26" s="23"/>
      <c r="F26" s="5"/>
      <c r="G26" s="5"/>
      <c r="H26" s="2">
        <f t="shared" si="0"/>
        <v>0</v>
      </c>
      <c r="I26" s="5"/>
      <c r="J26" s="5"/>
      <c r="K26" s="2">
        <f t="shared" si="1"/>
        <v>0</v>
      </c>
      <c r="L26" s="5"/>
      <c r="M26" s="5"/>
      <c r="N26" s="2">
        <f t="shared" si="4"/>
        <v>0</v>
      </c>
      <c r="O26" s="5"/>
      <c r="P26" s="5"/>
      <c r="Q26" s="2">
        <f t="shared" si="7"/>
        <v>0</v>
      </c>
      <c r="R26" s="5"/>
      <c r="S26" s="5"/>
      <c r="T26" s="2">
        <f t="shared" si="8"/>
        <v>0</v>
      </c>
      <c r="U26" s="5"/>
      <c r="V26" s="5"/>
      <c r="W26" s="2">
        <f t="shared" si="3"/>
        <v>0</v>
      </c>
      <c r="X26" s="5"/>
      <c r="Y26" s="5"/>
      <c r="Z26" s="2">
        <f t="shared" si="6"/>
        <v>0</v>
      </c>
    </row>
    <row r="27" spans="1:26" x14ac:dyDescent="0.25">
      <c r="A27" s="91"/>
      <c r="B27" s="51"/>
      <c r="C27" s="13"/>
      <c r="D27" s="13"/>
      <c r="E27" s="13"/>
      <c r="F27" s="5"/>
      <c r="G27" s="5"/>
      <c r="H27" s="2">
        <f t="shared" si="0"/>
        <v>0</v>
      </c>
      <c r="I27" s="5"/>
      <c r="J27" s="5"/>
      <c r="K27" s="2">
        <f t="shared" si="1"/>
        <v>0</v>
      </c>
      <c r="L27" s="5"/>
      <c r="M27" s="5"/>
      <c r="N27" s="2">
        <f t="shared" si="4"/>
        <v>0</v>
      </c>
      <c r="O27" s="5"/>
      <c r="P27" s="5"/>
      <c r="Q27" s="2">
        <f t="shared" si="7"/>
        <v>0</v>
      </c>
      <c r="R27" s="5"/>
      <c r="S27" s="5"/>
      <c r="T27" s="2">
        <f t="shared" si="8"/>
        <v>0</v>
      </c>
      <c r="U27" s="5"/>
      <c r="V27" s="5"/>
      <c r="W27" s="2">
        <f t="shared" si="3"/>
        <v>0</v>
      </c>
      <c r="X27" s="5"/>
      <c r="Y27" s="5"/>
      <c r="Z27" s="2">
        <f t="shared" si="6"/>
        <v>0</v>
      </c>
    </row>
    <row r="28" spans="1:26" x14ac:dyDescent="0.25">
      <c r="A28" s="91"/>
      <c r="B28" s="51"/>
      <c r="C28" s="13"/>
      <c r="D28" s="13"/>
      <c r="E28" s="23"/>
      <c r="F28" s="5"/>
      <c r="G28" s="5"/>
      <c r="H28" s="2">
        <f t="shared" si="0"/>
        <v>0</v>
      </c>
      <c r="I28" s="5"/>
      <c r="J28" s="5"/>
      <c r="K28" s="2">
        <f t="shared" si="1"/>
        <v>0</v>
      </c>
      <c r="L28" s="5"/>
      <c r="M28" s="5"/>
      <c r="N28" s="2">
        <f t="shared" si="4"/>
        <v>0</v>
      </c>
      <c r="O28" s="5"/>
      <c r="P28" s="5"/>
      <c r="Q28" s="2">
        <f t="shared" si="7"/>
        <v>0</v>
      </c>
      <c r="R28" s="5"/>
      <c r="S28" s="5"/>
      <c r="T28" s="2">
        <f t="shared" si="8"/>
        <v>0</v>
      </c>
      <c r="U28" s="5"/>
      <c r="V28" s="5"/>
      <c r="W28" s="2">
        <f t="shared" si="3"/>
        <v>0</v>
      </c>
      <c r="X28" s="5"/>
      <c r="Y28" s="5"/>
      <c r="Z28" s="2">
        <f t="shared" si="6"/>
        <v>0</v>
      </c>
    </row>
    <row r="29" spans="1:26" x14ac:dyDescent="0.25">
      <c r="A29" s="91"/>
      <c r="B29" s="51"/>
      <c r="C29" s="13"/>
      <c r="D29" s="13"/>
      <c r="E29" s="23"/>
      <c r="F29" s="5"/>
      <c r="G29" s="5"/>
      <c r="H29" s="2">
        <f t="shared" si="0"/>
        <v>0</v>
      </c>
      <c r="I29" s="5"/>
      <c r="J29" s="5"/>
      <c r="K29" s="2">
        <f t="shared" si="1"/>
        <v>0</v>
      </c>
      <c r="L29" s="5"/>
      <c r="M29" s="5"/>
      <c r="N29" s="2">
        <f t="shared" si="4"/>
        <v>0</v>
      </c>
      <c r="O29" s="5"/>
      <c r="P29" s="5"/>
      <c r="Q29" s="2">
        <f t="shared" si="7"/>
        <v>0</v>
      </c>
      <c r="R29" s="5"/>
      <c r="S29" s="5"/>
      <c r="T29" s="2">
        <f t="shared" si="8"/>
        <v>0</v>
      </c>
      <c r="U29" s="5"/>
      <c r="V29" s="5"/>
      <c r="W29" s="2">
        <f t="shared" si="3"/>
        <v>0</v>
      </c>
      <c r="X29" s="5"/>
      <c r="Y29" s="5"/>
      <c r="Z29" s="2">
        <f t="shared" si="6"/>
        <v>0</v>
      </c>
    </row>
    <row r="30" spans="1:26" x14ac:dyDescent="0.25">
      <c r="A30" s="91"/>
      <c r="B30" s="51"/>
      <c r="C30" s="13"/>
      <c r="D30" s="13"/>
      <c r="E30" s="23"/>
      <c r="F30" s="5"/>
      <c r="G30" s="5"/>
      <c r="H30" s="2">
        <f t="shared" si="0"/>
        <v>0</v>
      </c>
      <c r="I30" s="5"/>
      <c r="J30" s="5"/>
      <c r="K30" s="2">
        <f t="shared" si="1"/>
        <v>0</v>
      </c>
      <c r="L30" s="5"/>
      <c r="M30" s="5"/>
      <c r="N30" s="2">
        <f t="shared" si="4"/>
        <v>0</v>
      </c>
      <c r="O30" s="5"/>
      <c r="P30" s="5"/>
      <c r="Q30" s="2">
        <f t="shared" si="7"/>
        <v>0</v>
      </c>
      <c r="R30" s="5"/>
      <c r="S30" s="5"/>
      <c r="T30" s="2">
        <f t="shared" si="8"/>
        <v>0</v>
      </c>
      <c r="U30" s="5"/>
      <c r="V30" s="5"/>
      <c r="W30" s="2">
        <f t="shared" si="3"/>
        <v>0</v>
      </c>
      <c r="X30" s="5"/>
      <c r="Y30" s="5"/>
      <c r="Z30" s="2">
        <f t="shared" si="6"/>
        <v>0</v>
      </c>
    </row>
    <row r="31" spans="1:26" x14ac:dyDescent="0.25">
      <c r="A31" s="91"/>
      <c r="B31" s="51"/>
      <c r="C31" s="13"/>
      <c r="D31" s="13"/>
      <c r="E31" s="23"/>
      <c r="F31" s="5"/>
      <c r="G31" s="5"/>
      <c r="H31" s="2">
        <f t="shared" si="0"/>
        <v>0</v>
      </c>
      <c r="I31" s="5"/>
      <c r="J31" s="5"/>
      <c r="K31" s="2">
        <f t="shared" si="1"/>
        <v>0</v>
      </c>
      <c r="L31" s="5"/>
      <c r="M31" s="5"/>
      <c r="N31" s="2">
        <f t="shared" si="4"/>
        <v>0</v>
      </c>
      <c r="O31" s="5"/>
      <c r="P31" s="5"/>
      <c r="Q31" s="2">
        <f t="shared" si="7"/>
        <v>0</v>
      </c>
      <c r="R31" s="5"/>
      <c r="S31" s="5"/>
      <c r="T31" s="2">
        <f t="shared" si="8"/>
        <v>0</v>
      </c>
      <c r="U31" s="5"/>
      <c r="V31" s="5"/>
      <c r="W31" s="2">
        <f t="shared" si="3"/>
        <v>0</v>
      </c>
      <c r="X31" s="5"/>
      <c r="Y31" s="5"/>
      <c r="Z31" s="2">
        <f t="shared" si="6"/>
        <v>0</v>
      </c>
    </row>
    <row r="32" spans="1:26" x14ac:dyDescent="0.25">
      <c r="A32" s="91"/>
      <c r="B32" s="51"/>
      <c r="C32" s="13"/>
      <c r="D32" s="13"/>
      <c r="E32" s="23"/>
      <c r="F32" s="5"/>
      <c r="G32" s="5"/>
      <c r="H32" s="2">
        <f t="shared" si="0"/>
        <v>0</v>
      </c>
      <c r="I32" s="5"/>
      <c r="J32" s="5"/>
      <c r="K32" s="2">
        <f t="shared" si="1"/>
        <v>0</v>
      </c>
      <c r="L32" s="5"/>
      <c r="M32" s="5"/>
      <c r="N32" s="2">
        <f t="shared" si="4"/>
        <v>0</v>
      </c>
      <c r="O32" s="5"/>
      <c r="P32" s="5"/>
      <c r="Q32" s="2">
        <f t="shared" si="7"/>
        <v>0</v>
      </c>
      <c r="R32" s="5"/>
      <c r="S32" s="5"/>
      <c r="T32" s="2">
        <f t="shared" si="8"/>
        <v>0</v>
      </c>
      <c r="U32" s="5"/>
      <c r="V32" s="5"/>
      <c r="W32" s="2">
        <f t="shared" si="3"/>
        <v>0</v>
      </c>
      <c r="X32" s="5"/>
      <c r="Y32" s="5"/>
      <c r="Z32" s="2">
        <f t="shared" si="6"/>
        <v>0</v>
      </c>
    </row>
    <row r="33" spans="1:26" x14ac:dyDescent="0.25">
      <c r="A33" s="91"/>
      <c r="B33" s="51"/>
      <c r="C33" s="13"/>
      <c r="D33" s="13"/>
      <c r="E33" s="23"/>
      <c r="F33" s="5"/>
      <c r="G33" s="5"/>
      <c r="H33" s="2">
        <f t="shared" si="0"/>
        <v>0</v>
      </c>
      <c r="I33" s="5"/>
      <c r="J33" s="5"/>
      <c r="K33" s="2">
        <f t="shared" si="1"/>
        <v>0</v>
      </c>
      <c r="L33" s="5"/>
      <c r="M33" s="5"/>
      <c r="N33" s="2">
        <f t="shared" si="4"/>
        <v>0</v>
      </c>
      <c r="O33" s="5"/>
      <c r="P33" s="5"/>
      <c r="Q33" s="2">
        <f t="shared" si="7"/>
        <v>0</v>
      </c>
      <c r="R33" s="5"/>
      <c r="S33" s="5"/>
      <c r="T33" s="2">
        <f t="shared" si="8"/>
        <v>0</v>
      </c>
      <c r="U33" s="5"/>
      <c r="V33" s="5"/>
      <c r="W33" s="2">
        <f t="shared" si="3"/>
        <v>0</v>
      </c>
      <c r="X33" s="5"/>
      <c r="Y33" s="5"/>
      <c r="Z33" s="2">
        <f t="shared" si="6"/>
        <v>0</v>
      </c>
    </row>
    <row r="34" spans="1:26" x14ac:dyDescent="0.25">
      <c r="A34" s="91"/>
      <c r="B34" s="51"/>
      <c r="C34" s="13"/>
      <c r="D34" s="13"/>
      <c r="E34" s="23"/>
      <c r="F34" s="5"/>
      <c r="G34" s="5"/>
      <c r="H34" s="2">
        <f t="shared" si="0"/>
        <v>0</v>
      </c>
      <c r="I34" s="5"/>
      <c r="J34" s="5"/>
      <c r="K34" s="2">
        <f t="shared" si="1"/>
        <v>0</v>
      </c>
      <c r="L34" s="5"/>
      <c r="M34" s="5"/>
      <c r="N34" s="2">
        <f t="shared" si="4"/>
        <v>0</v>
      </c>
      <c r="O34" s="5"/>
      <c r="P34" s="5"/>
      <c r="Q34" s="2">
        <f t="shared" si="7"/>
        <v>0</v>
      </c>
      <c r="R34" s="5"/>
      <c r="S34" s="5"/>
      <c r="T34" s="2">
        <f t="shared" si="8"/>
        <v>0</v>
      </c>
      <c r="U34" s="5"/>
      <c r="V34" s="5"/>
      <c r="W34" s="2">
        <f t="shared" si="3"/>
        <v>0</v>
      </c>
      <c r="X34" s="5"/>
      <c r="Y34" s="5"/>
      <c r="Z34" s="2">
        <f t="shared" si="6"/>
        <v>0</v>
      </c>
    </row>
    <row r="35" spans="1:26" ht="15.75" thickBot="1" x14ac:dyDescent="0.3">
      <c r="A35" s="91"/>
      <c r="B35" s="64"/>
      <c r="C35" s="65"/>
      <c r="D35" s="65"/>
      <c r="E35" s="73"/>
      <c r="F35" s="66"/>
      <c r="G35" s="66"/>
      <c r="H35" s="67">
        <f t="shared" si="0"/>
        <v>0</v>
      </c>
      <c r="I35" s="66"/>
      <c r="J35" s="66"/>
      <c r="K35" s="67">
        <f t="shared" si="1"/>
        <v>0</v>
      </c>
      <c r="L35" s="66"/>
      <c r="M35" s="66"/>
      <c r="N35" s="67">
        <f t="shared" si="4"/>
        <v>0</v>
      </c>
      <c r="O35" s="66"/>
      <c r="P35" s="66"/>
      <c r="Q35" s="67">
        <f t="shared" si="7"/>
        <v>0</v>
      </c>
      <c r="R35" s="66"/>
      <c r="S35" s="66"/>
      <c r="T35" s="67">
        <f t="shared" si="8"/>
        <v>0</v>
      </c>
      <c r="U35" s="66"/>
      <c r="V35" s="66"/>
      <c r="W35" s="67">
        <f t="shared" si="3"/>
        <v>0</v>
      </c>
      <c r="X35" s="66"/>
      <c r="Y35" s="66"/>
      <c r="Z35" s="67">
        <f t="shared" si="6"/>
        <v>0</v>
      </c>
    </row>
    <row r="36" spans="1:26" ht="15.75" thickBot="1" x14ac:dyDescent="0.3">
      <c r="A36" s="63"/>
      <c r="B36" s="92" t="s">
        <v>69</v>
      </c>
      <c r="C36" s="93"/>
      <c r="D36" s="93"/>
      <c r="E36" s="94"/>
      <c r="F36" s="72"/>
      <c r="G36" s="72"/>
      <c r="H36" s="82">
        <f>SUM(H20:H35)</f>
        <v>0</v>
      </c>
      <c r="I36" s="72"/>
      <c r="J36" s="72"/>
      <c r="K36" s="82">
        <f>SUM(K20:K35)</f>
        <v>0</v>
      </c>
      <c r="L36" s="72"/>
      <c r="M36" s="72"/>
      <c r="N36" s="82">
        <f>SUM(N20:N35)</f>
        <v>0</v>
      </c>
      <c r="O36" s="72"/>
      <c r="P36" s="72"/>
      <c r="Q36" s="82">
        <f>SUM(Q20:Q35)</f>
        <v>0</v>
      </c>
      <c r="R36" s="72"/>
      <c r="S36" s="72"/>
      <c r="T36" s="81">
        <f>SUM(T20:T35)</f>
        <v>0</v>
      </c>
      <c r="U36" s="72"/>
      <c r="V36" s="72"/>
      <c r="W36" s="82">
        <f>SUM(W20:W35)</f>
        <v>0</v>
      </c>
      <c r="X36" s="72"/>
      <c r="Y36" s="72"/>
      <c r="Z36" s="81">
        <f>SUM(Z20:Z35)</f>
        <v>0</v>
      </c>
    </row>
    <row r="37" spans="1:26" ht="15" customHeight="1" x14ac:dyDescent="0.25">
      <c r="A37" s="90" t="s">
        <v>5</v>
      </c>
      <c r="B37" s="68"/>
      <c r="C37" s="69"/>
      <c r="D37" s="69"/>
      <c r="E37" s="69"/>
      <c r="F37" s="70">
        <v>0</v>
      </c>
      <c r="G37" s="70">
        <v>1</v>
      </c>
      <c r="H37" s="71">
        <f t="shared" ref="H37:H69" si="9">IF(OR(($C37=""),($D37=""),(F37=""),(G37="")),0,IF(AND(($C37=F37),($D37=G37)),2,IF((SIGN(($C37-$D37))=SIGN((F37-G37))),1,0)))</f>
        <v>0</v>
      </c>
      <c r="I37" s="70"/>
      <c r="J37" s="70"/>
      <c r="K37" s="71">
        <f t="shared" ref="K37:K69" si="10">IF(OR(($C37=""),($D37=""),(I37=""),(J37="")),0,IF(AND(($C37=I37),($D37=J37)),2,IF((SIGN(($C37-$D37))=SIGN((I37-J37))),1,0)))</f>
        <v>0</v>
      </c>
      <c r="L37" s="70"/>
      <c r="M37" s="70"/>
      <c r="N37" s="71">
        <f t="shared" ref="N37:N69" si="11">IF(OR(($C37=""),($D37=""),(L37=""),(M37="")),0,IF(AND(($C37=L37),($D37=M37)),2,IF((SIGN(($C37-$D37))=SIGN((L37-M37))),1,0)))</f>
        <v>0</v>
      </c>
      <c r="O37" s="70"/>
      <c r="P37" s="70"/>
      <c r="Q37" s="71">
        <f t="shared" ref="Q37:Q69" si="12">IF(OR(($C37=""),($D37=""),(O37=""),(P37="")),0,IF(AND(($C37=O37),($D37=P37)),2,IF((SIGN(($C37-$D37))=SIGN((O37-P37))),1,0)))</f>
        <v>0</v>
      </c>
      <c r="R37" s="70"/>
      <c r="S37" s="70"/>
      <c r="T37" s="71">
        <f t="shared" ref="T37:T69" si="13">IF(OR(($C37=""),($D37=""),(R37=""),(S37="")),0,IF(AND(($C37=R37),($D37=S37)),2,IF((SIGN(($C37-$D37))=SIGN((R37-S37))),1,0)))</f>
        <v>0</v>
      </c>
      <c r="U37" s="70"/>
      <c r="V37" s="70"/>
      <c r="W37" s="71">
        <f t="shared" ref="W37:W69" si="14">IF(OR(($C37=""),($D37=""),(U37=""),(V37="")),0,IF(AND(($C37=U37),($D37=V37)),2,IF((SIGN(($C37-$D37))=SIGN((U37-V37))),1,0)))</f>
        <v>0</v>
      </c>
      <c r="X37" s="70"/>
      <c r="Y37" s="70"/>
      <c r="Z37" s="71">
        <f t="shared" ref="Z37:Z69" si="15">IF(OR(($C37=""),($D37=""),(X37=""),(Y37="")),0,IF(AND(($C37=X37),($D37=Y37)),2,IF((SIGN(($C37-$D37))=SIGN((X37-Y37))),1,0)))</f>
        <v>0</v>
      </c>
    </row>
    <row r="38" spans="1:26" x14ac:dyDescent="0.25">
      <c r="A38" s="91"/>
      <c r="B38" s="51"/>
      <c r="C38" s="13"/>
      <c r="D38" s="13"/>
      <c r="E38" s="13"/>
      <c r="F38" s="5">
        <v>1</v>
      </c>
      <c r="G38" s="5">
        <v>3</v>
      </c>
      <c r="H38" s="2">
        <f t="shared" si="9"/>
        <v>0</v>
      </c>
      <c r="I38" s="5"/>
      <c r="J38" s="5"/>
      <c r="K38" s="2">
        <f t="shared" si="10"/>
        <v>0</v>
      </c>
      <c r="L38" s="5"/>
      <c r="M38" s="5"/>
      <c r="N38" s="2">
        <f t="shared" si="11"/>
        <v>0</v>
      </c>
      <c r="O38" s="5"/>
      <c r="P38" s="5"/>
      <c r="Q38" s="2">
        <f t="shared" si="12"/>
        <v>0</v>
      </c>
      <c r="R38" s="5"/>
      <c r="S38" s="5"/>
      <c r="T38" s="2">
        <f t="shared" si="13"/>
        <v>0</v>
      </c>
      <c r="U38" s="5"/>
      <c r="V38" s="5"/>
      <c r="W38" s="2">
        <f t="shared" si="14"/>
        <v>0</v>
      </c>
      <c r="X38" s="5"/>
      <c r="Y38" s="5"/>
      <c r="Z38" s="2">
        <f t="shared" si="15"/>
        <v>0</v>
      </c>
    </row>
    <row r="39" spans="1:26" x14ac:dyDescent="0.25">
      <c r="A39" s="91"/>
      <c r="B39" s="51"/>
      <c r="C39" s="13"/>
      <c r="D39" s="13"/>
      <c r="E39" s="13"/>
      <c r="F39" s="5">
        <v>0</v>
      </c>
      <c r="G39" s="5">
        <v>3</v>
      </c>
      <c r="H39" s="2">
        <f t="shared" si="9"/>
        <v>0</v>
      </c>
      <c r="I39" s="5"/>
      <c r="J39" s="5"/>
      <c r="K39" s="2">
        <f t="shared" si="10"/>
        <v>0</v>
      </c>
      <c r="L39" s="5"/>
      <c r="M39" s="5"/>
      <c r="N39" s="2">
        <f t="shared" si="11"/>
        <v>0</v>
      </c>
      <c r="O39" s="5"/>
      <c r="P39" s="5"/>
      <c r="Q39" s="2">
        <f t="shared" si="12"/>
        <v>0</v>
      </c>
      <c r="R39" s="5"/>
      <c r="S39" s="5"/>
      <c r="T39" s="2">
        <f t="shared" si="13"/>
        <v>0</v>
      </c>
      <c r="U39" s="5"/>
      <c r="V39" s="5"/>
      <c r="W39" s="2">
        <f t="shared" si="14"/>
        <v>0</v>
      </c>
      <c r="X39" s="5"/>
      <c r="Y39" s="5"/>
      <c r="Z39" s="2">
        <f t="shared" si="15"/>
        <v>0</v>
      </c>
    </row>
    <row r="40" spans="1:26" x14ac:dyDescent="0.25">
      <c r="A40" s="91"/>
      <c r="B40" s="51"/>
      <c r="C40" s="13"/>
      <c r="D40" s="13"/>
      <c r="E40" s="13"/>
      <c r="F40" s="5">
        <v>4</v>
      </c>
      <c r="G40" s="5">
        <v>1</v>
      </c>
      <c r="H40" s="2">
        <f t="shared" si="9"/>
        <v>0</v>
      </c>
      <c r="I40" s="5"/>
      <c r="J40" s="5"/>
      <c r="K40" s="2">
        <f t="shared" si="10"/>
        <v>0</v>
      </c>
      <c r="L40" s="5"/>
      <c r="M40" s="5"/>
      <c r="N40" s="2">
        <f t="shared" si="11"/>
        <v>0</v>
      </c>
      <c r="O40" s="5"/>
      <c r="P40" s="5"/>
      <c r="Q40" s="2">
        <f t="shared" si="12"/>
        <v>0</v>
      </c>
      <c r="R40" s="5"/>
      <c r="S40" s="5"/>
      <c r="T40" s="2">
        <f t="shared" si="13"/>
        <v>0</v>
      </c>
      <c r="U40" s="5"/>
      <c r="V40" s="5"/>
      <c r="W40" s="2">
        <f t="shared" si="14"/>
        <v>0</v>
      </c>
      <c r="X40" s="5"/>
      <c r="Y40" s="5"/>
      <c r="Z40" s="2">
        <f t="shared" si="15"/>
        <v>0</v>
      </c>
    </row>
    <row r="41" spans="1:26" x14ac:dyDescent="0.25">
      <c r="A41" s="91"/>
      <c r="B41" s="51"/>
      <c r="C41" s="13"/>
      <c r="D41" s="13"/>
      <c r="E41" s="13"/>
      <c r="F41" s="5">
        <v>2</v>
      </c>
      <c r="G41" s="5">
        <v>1</v>
      </c>
      <c r="H41" s="2">
        <f t="shared" si="9"/>
        <v>0</v>
      </c>
      <c r="I41" s="5"/>
      <c r="J41" s="5"/>
      <c r="K41" s="2">
        <f t="shared" si="10"/>
        <v>0</v>
      </c>
      <c r="L41" s="5"/>
      <c r="M41" s="5"/>
      <c r="N41" s="2">
        <f t="shared" si="11"/>
        <v>0</v>
      </c>
      <c r="O41" s="5"/>
      <c r="P41" s="5"/>
      <c r="Q41" s="2">
        <f t="shared" si="12"/>
        <v>0</v>
      </c>
      <c r="R41" s="5"/>
      <c r="S41" s="5"/>
      <c r="T41" s="2">
        <f t="shared" si="13"/>
        <v>0</v>
      </c>
      <c r="U41" s="5"/>
      <c r="V41" s="5"/>
      <c r="W41" s="2">
        <f t="shared" si="14"/>
        <v>0</v>
      </c>
      <c r="X41" s="5"/>
      <c r="Y41" s="5"/>
      <c r="Z41" s="2">
        <f t="shared" si="15"/>
        <v>0</v>
      </c>
    </row>
    <row r="42" spans="1:26" x14ac:dyDescent="0.25">
      <c r="A42" s="91"/>
      <c r="B42" s="51"/>
      <c r="C42" s="13"/>
      <c r="D42" s="13"/>
      <c r="E42" s="13"/>
      <c r="F42" s="5">
        <v>4</v>
      </c>
      <c r="G42" s="5">
        <v>0</v>
      </c>
      <c r="H42" s="2">
        <f t="shared" si="9"/>
        <v>0</v>
      </c>
      <c r="I42" s="5"/>
      <c r="J42" s="5"/>
      <c r="K42" s="2">
        <f t="shared" si="10"/>
        <v>0</v>
      </c>
      <c r="L42" s="5"/>
      <c r="M42" s="5"/>
      <c r="N42" s="2">
        <f t="shared" si="11"/>
        <v>0</v>
      </c>
      <c r="O42" s="5"/>
      <c r="P42" s="5"/>
      <c r="Q42" s="2">
        <f t="shared" si="12"/>
        <v>0</v>
      </c>
      <c r="R42" s="5"/>
      <c r="S42" s="5"/>
      <c r="T42" s="2">
        <f t="shared" si="13"/>
        <v>0</v>
      </c>
      <c r="U42" s="5"/>
      <c r="V42" s="5"/>
      <c r="W42" s="2">
        <f t="shared" si="14"/>
        <v>0</v>
      </c>
      <c r="X42" s="5"/>
      <c r="Y42" s="5"/>
      <c r="Z42" s="2">
        <f t="shared" si="15"/>
        <v>0</v>
      </c>
    </row>
    <row r="43" spans="1:26" x14ac:dyDescent="0.25">
      <c r="A43" s="91"/>
      <c r="B43" s="51"/>
      <c r="C43" s="13"/>
      <c r="D43" s="13"/>
      <c r="E43" s="13"/>
      <c r="F43" s="5">
        <v>0</v>
      </c>
      <c r="G43" s="5">
        <v>0</v>
      </c>
      <c r="H43" s="2">
        <f t="shared" si="9"/>
        <v>0</v>
      </c>
      <c r="I43" s="5"/>
      <c r="J43" s="5"/>
      <c r="K43" s="2">
        <f t="shared" si="10"/>
        <v>0</v>
      </c>
      <c r="L43" s="5"/>
      <c r="M43" s="5"/>
      <c r="N43" s="2">
        <f t="shared" si="11"/>
        <v>0</v>
      </c>
      <c r="O43" s="5"/>
      <c r="P43" s="5"/>
      <c r="Q43" s="2">
        <f t="shared" si="12"/>
        <v>0</v>
      </c>
      <c r="R43" s="5"/>
      <c r="S43" s="5"/>
      <c r="T43" s="2">
        <f t="shared" si="13"/>
        <v>0</v>
      </c>
      <c r="U43" s="5"/>
      <c r="V43" s="5"/>
      <c r="W43" s="2">
        <f t="shared" si="14"/>
        <v>0</v>
      </c>
      <c r="X43" s="5"/>
      <c r="Y43" s="5"/>
      <c r="Z43" s="2">
        <f t="shared" si="15"/>
        <v>0</v>
      </c>
    </row>
    <row r="44" spans="1:26" x14ac:dyDescent="0.25">
      <c r="A44" s="91"/>
      <c r="B44" s="51"/>
      <c r="C44" s="13"/>
      <c r="D44" s="13"/>
      <c r="E44" s="13"/>
      <c r="F44" s="5">
        <v>2</v>
      </c>
      <c r="G44" s="5">
        <v>1</v>
      </c>
      <c r="H44" s="2">
        <f t="shared" si="9"/>
        <v>0</v>
      </c>
      <c r="I44" s="5"/>
      <c r="J44" s="5"/>
      <c r="K44" s="2">
        <f t="shared" si="10"/>
        <v>0</v>
      </c>
      <c r="L44" s="5"/>
      <c r="M44" s="5"/>
      <c r="N44" s="2">
        <f t="shared" si="11"/>
        <v>0</v>
      </c>
      <c r="O44" s="5"/>
      <c r="P44" s="5"/>
      <c r="Q44" s="2">
        <f t="shared" si="12"/>
        <v>0</v>
      </c>
      <c r="R44" s="5"/>
      <c r="S44" s="5"/>
      <c r="T44" s="2">
        <f t="shared" si="13"/>
        <v>0</v>
      </c>
      <c r="U44" s="5"/>
      <c r="V44" s="5"/>
      <c r="W44" s="2">
        <f t="shared" si="14"/>
        <v>0</v>
      </c>
      <c r="X44" s="5"/>
      <c r="Y44" s="5"/>
      <c r="Z44" s="2">
        <f t="shared" si="15"/>
        <v>0</v>
      </c>
    </row>
    <row r="45" spans="1:26" x14ac:dyDescent="0.25">
      <c r="A45" s="91"/>
      <c r="B45" s="51"/>
      <c r="C45" s="13"/>
      <c r="D45" s="13"/>
      <c r="E45" s="13"/>
      <c r="F45" s="5">
        <v>3</v>
      </c>
      <c r="G45" s="5">
        <v>0</v>
      </c>
      <c r="H45" s="2">
        <f t="shared" si="9"/>
        <v>0</v>
      </c>
      <c r="I45" s="5"/>
      <c r="J45" s="5"/>
      <c r="K45" s="2">
        <f t="shared" si="10"/>
        <v>0</v>
      </c>
      <c r="L45" s="5"/>
      <c r="M45" s="5"/>
      <c r="N45" s="2">
        <f t="shared" si="11"/>
        <v>0</v>
      </c>
      <c r="O45" s="5"/>
      <c r="P45" s="5"/>
      <c r="Q45" s="2">
        <f t="shared" si="12"/>
        <v>0</v>
      </c>
      <c r="R45" s="5"/>
      <c r="S45" s="5"/>
      <c r="T45" s="2">
        <f t="shared" si="13"/>
        <v>0</v>
      </c>
      <c r="U45" s="5"/>
      <c r="V45" s="5"/>
      <c r="W45" s="2">
        <f t="shared" si="14"/>
        <v>0</v>
      </c>
      <c r="X45" s="5"/>
      <c r="Y45" s="5"/>
      <c r="Z45" s="2">
        <f t="shared" si="15"/>
        <v>0</v>
      </c>
    </row>
    <row r="46" spans="1:26" x14ac:dyDescent="0.25">
      <c r="A46" s="91"/>
      <c r="B46" s="51"/>
      <c r="C46" s="13"/>
      <c r="D46" s="13"/>
      <c r="E46" s="13"/>
      <c r="F46" s="5">
        <v>0</v>
      </c>
      <c r="G46" s="5">
        <v>3</v>
      </c>
      <c r="H46" s="2">
        <f t="shared" si="9"/>
        <v>0</v>
      </c>
      <c r="I46" s="5"/>
      <c r="J46" s="5"/>
      <c r="K46" s="2">
        <f t="shared" si="10"/>
        <v>0</v>
      </c>
      <c r="L46" s="5"/>
      <c r="M46" s="5"/>
      <c r="N46" s="2">
        <f t="shared" si="11"/>
        <v>0</v>
      </c>
      <c r="O46" s="5"/>
      <c r="P46" s="5"/>
      <c r="Q46" s="2">
        <f t="shared" si="12"/>
        <v>0</v>
      </c>
      <c r="R46" s="5"/>
      <c r="S46" s="5"/>
      <c r="T46" s="2">
        <f t="shared" si="13"/>
        <v>0</v>
      </c>
      <c r="U46" s="5"/>
      <c r="V46" s="5"/>
      <c r="W46" s="2">
        <f t="shared" si="14"/>
        <v>0</v>
      </c>
      <c r="X46" s="5"/>
      <c r="Y46" s="5"/>
      <c r="Z46" s="2">
        <f t="shared" si="15"/>
        <v>0</v>
      </c>
    </row>
    <row r="47" spans="1:26" x14ac:dyDescent="0.25">
      <c r="A47" s="91"/>
      <c r="B47" s="51"/>
      <c r="C47" s="13"/>
      <c r="D47" s="13"/>
      <c r="E47" s="13"/>
      <c r="F47" s="5">
        <v>0</v>
      </c>
      <c r="G47" s="5">
        <v>1</v>
      </c>
      <c r="H47" s="2">
        <f t="shared" si="9"/>
        <v>0</v>
      </c>
      <c r="I47" s="5"/>
      <c r="J47" s="5"/>
      <c r="K47" s="2">
        <f t="shared" si="10"/>
        <v>0</v>
      </c>
      <c r="L47" s="5"/>
      <c r="M47" s="5"/>
      <c r="N47" s="2">
        <f t="shared" si="11"/>
        <v>0</v>
      </c>
      <c r="O47" s="5"/>
      <c r="P47" s="5"/>
      <c r="Q47" s="2">
        <f t="shared" si="12"/>
        <v>0</v>
      </c>
      <c r="R47" s="5"/>
      <c r="S47" s="5"/>
      <c r="T47" s="2">
        <f t="shared" si="13"/>
        <v>0</v>
      </c>
      <c r="U47" s="5"/>
      <c r="V47" s="5"/>
      <c r="W47" s="2">
        <f t="shared" si="14"/>
        <v>0</v>
      </c>
      <c r="X47" s="5"/>
      <c r="Y47" s="5"/>
      <c r="Z47" s="2">
        <f t="shared" si="15"/>
        <v>0</v>
      </c>
    </row>
    <row r="48" spans="1:26" x14ac:dyDescent="0.25">
      <c r="A48" s="91"/>
      <c r="B48" s="51"/>
      <c r="C48" s="13"/>
      <c r="D48" s="13"/>
      <c r="E48" s="13"/>
      <c r="F48" s="5">
        <v>1</v>
      </c>
      <c r="G48" s="5">
        <v>3</v>
      </c>
      <c r="H48" s="2">
        <f t="shared" si="9"/>
        <v>0</v>
      </c>
      <c r="I48" s="5"/>
      <c r="J48" s="5"/>
      <c r="K48" s="2">
        <f t="shared" si="10"/>
        <v>0</v>
      </c>
      <c r="L48" s="5"/>
      <c r="M48" s="5"/>
      <c r="N48" s="2">
        <f t="shared" si="11"/>
        <v>0</v>
      </c>
      <c r="O48" s="5"/>
      <c r="P48" s="5"/>
      <c r="Q48" s="2">
        <f t="shared" si="12"/>
        <v>0</v>
      </c>
      <c r="R48" s="5"/>
      <c r="S48" s="5"/>
      <c r="T48" s="2">
        <f t="shared" si="13"/>
        <v>0</v>
      </c>
      <c r="U48" s="5"/>
      <c r="V48" s="5"/>
      <c r="W48" s="2">
        <f t="shared" si="14"/>
        <v>0</v>
      </c>
      <c r="X48" s="5"/>
      <c r="Y48" s="5"/>
      <c r="Z48" s="2">
        <f t="shared" si="15"/>
        <v>0</v>
      </c>
    </row>
    <row r="49" spans="1:26" x14ac:dyDescent="0.25">
      <c r="A49" s="91"/>
      <c r="B49" s="51"/>
      <c r="C49" s="13"/>
      <c r="D49" s="13"/>
      <c r="E49" s="13"/>
      <c r="F49" s="5">
        <v>2</v>
      </c>
      <c r="G49" s="5">
        <v>2</v>
      </c>
      <c r="H49" s="2">
        <f t="shared" si="9"/>
        <v>0</v>
      </c>
      <c r="I49" s="5"/>
      <c r="J49" s="5"/>
      <c r="K49" s="2">
        <f t="shared" si="10"/>
        <v>0</v>
      </c>
      <c r="L49" s="5"/>
      <c r="M49" s="5"/>
      <c r="N49" s="2">
        <f t="shared" si="11"/>
        <v>0</v>
      </c>
      <c r="O49" s="5"/>
      <c r="P49" s="5"/>
      <c r="Q49" s="2">
        <f t="shared" si="12"/>
        <v>0</v>
      </c>
      <c r="R49" s="5"/>
      <c r="S49" s="5"/>
      <c r="T49" s="2">
        <f t="shared" si="13"/>
        <v>0</v>
      </c>
      <c r="U49" s="5"/>
      <c r="V49" s="5"/>
      <c r="W49" s="2">
        <f t="shared" si="14"/>
        <v>0</v>
      </c>
      <c r="X49" s="5"/>
      <c r="Y49" s="5"/>
      <c r="Z49" s="2">
        <f t="shared" si="15"/>
        <v>0</v>
      </c>
    </row>
    <row r="50" spans="1:26" x14ac:dyDescent="0.25">
      <c r="A50" s="91"/>
      <c r="B50" s="51"/>
      <c r="C50" s="13"/>
      <c r="D50" s="13"/>
      <c r="E50" s="13"/>
      <c r="F50" s="5">
        <v>1</v>
      </c>
      <c r="G50" s="5">
        <v>0</v>
      </c>
      <c r="H50" s="2">
        <f t="shared" si="9"/>
        <v>0</v>
      </c>
      <c r="I50" s="5"/>
      <c r="J50" s="5"/>
      <c r="K50" s="2">
        <f t="shared" si="10"/>
        <v>0</v>
      </c>
      <c r="L50" s="5"/>
      <c r="M50" s="5"/>
      <c r="N50" s="2">
        <f t="shared" si="11"/>
        <v>0</v>
      </c>
      <c r="O50" s="5"/>
      <c r="P50" s="5"/>
      <c r="Q50" s="2">
        <f t="shared" si="12"/>
        <v>0</v>
      </c>
      <c r="R50" s="5"/>
      <c r="S50" s="5"/>
      <c r="T50" s="2">
        <f t="shared" si="13"/>
        <v>0</v>
      </c>
      <c r="U50" s="5"/>
      <c r="V50" s="5"/>
      <c r="W50" s="2">
        <f t="shared" si="14"/>
        <v>0</v>
      </c>
      <c r="X50" s="5"/>
      <c r="Y50" s="5"/>
      <c r="Z50" s="2">
        <f t="shared" si="15"/>
        <v>0</v>
      </c>
    </row>
    <row r="51" spans="1:26" x14ac:dyDescent="0.25">
      <c r="A51" s="91"/>
      <c r="B51" s="51"/>
      <c r="C51" s="13"/>
      <c r="D51" s="13"/>
      <c r="E51" s="13"/>
      <c r="F51" s="5">
        <v>0</v>
      </c>
      <c r="G51" s="5">
        <v>2</v>
      </c>
      <c r="H51" s="2">
        <f t="shared" si="9"/>
        <v>0</v>
      </c>
      <c r="I51" s="5"/>
      <c r="J51" s="5"/>
      <c r="K51" s="2">
        <f t="shared" si="10"/>
        <v>0</v>
      </c>
      <c r="L51" s="5"/>
      <c r="M51" s="5"/>
      <c r="N51" s="2">
        <f t="shared" si="11"/>
        <v>0</v>
      </c>
      <c r="O51" s="5"/>
      <c r="P51" s="5"/>
      <c r="Q51" s="2">
        <f t="shared" si="12"/>
        <v>0</v>
      </c>
      <c r="R51" s="5"/>
      <c r="S51" s="5"/>
      <c r="T51" s="2">
        <f t="shared" si="13"/>
        <v>0</v>
      </c>
      <c r="U51" s="5"/>
      <c r="V51" s="5"/>
      <c r="W51" s="2">
        <f t="shared" si="14"/>
        <v>0</v>
      </c>
      <c r="X51" s="5"/>
      <c r="Y51" s="5"/>
      <c r="Z51" s="2">
        <f t="shared" si="15"/>
        <v>0</v>
      </c>
    </row>
    <row r="52" spans="1:26" ht="15.75" thickBot="1" x14ac:dyDescent="0.3">
      <c r="A52" s="91"/>
      <c r="B52" s="64"/>
      <c r="C52" s="65"/>
      <c r="D52" s="65"/>
      <c r="E52" s="65"/>
      <c r="F52" s="66">
        <v>1</v>
      </c>
      <c r="G52" s="66">
        <v>2</v>
      </c>
      <c r="H52" s="67">
        <f t="shared" si="9"/>
        <v>0</v>
      </c>
      <c r="I52" s="66"/>
      <c r="J52" s="66"/>
      <c r="K52" s="67">
        <f t="shared" si="10"/>
        <v>0</v>
      </c>
      <c r="L52" s="66"/>
      <c r="M52" s="66"/>
      <c r="N52" s="67">
        <f t="shared" si="11"/>
        <v>0</v>
      </c>
      <c r="O52" s="66"/>
      <c r="P52" s="66"/>
      <c r="Q52" s="67">
        <f t="shared" si="12"/>
        <v>0</v>
      </c>
      <c r="R52" s="66"/>
      <c r="S52" s="66"/>
      <c r="T52" s="67">
        <f t="shared" si="13"/>
        <v>0</v>
      </c>
      <c r="U52" s="66"/>
      <c r="V52" s="66"/>
      <c r="W52" s="67">
        <f t="shared" si="14"/>
        <v>0</v>
      </c>
      <c r="X52" s="66"/>
      <c r="Y52" s="66"/>
      <c r="Z52" s="67">
        <f t="shared" si="15"/>
        <v>0</v>
      </c>
    </row>
    <row r="53" spans="1:26" ht="15.75" thickBot="1" x14ac:dyDescent="0.3">
      <c r="A53" s="95"/>
      <c r="B53" s="92" t="s">
        <v>70</v>
      </c>
      <c r="C53" s="93"/>
      <c r="D53" s="93"/>
      <c r="E53" s="94"/>
      <c r="F53" s="72"/>
      <c r="G53" s="72"/>
      <c r="H53" s="81">
        <f>SUM(H37:H52)</f>
        <v>0</v>
      </c>
      <c r="I53" s="72"/>
      <c r="J53" s="72"/>
      <c r="K53" s="81">
        <f>SUM(K37:K52)</f>
        <v>0</v>
      </c>
      <c r="L53" s="72"/>
      <c r="M53" s="72"/>
      <c r="N53" s="81">
        <f>SUM(N37:N52)</f>
        <v>0</v>
      </c>
      <c r="O53" s="72"/>
      <c r="P53" s="72"/>
      <c r="Q53" s="81">
        <f>SUM(Q37:Q52)</f>
        <v>0</v>
      </c>
      <c r="R53" s="72"/>
      <c r="S53" s="72"/>
      <c r="T53" s="81">
        <f>SUM(T37:T52)</f>
        <v>0</v>
      </c>
      <c r="U53" s="72"/>
      <c r="V53" s="72"/>
      <c r="W53" s="81">
        <f>SUM(W37:W52)</f>
        <v>0</v>
      </c>
      <c r="X53" s="72"/>
      <c r="Y53" s="72"/>
      <c r="Z53" s="81">
        <f>SUM(Z37:Z52)</f>
        <v>0</v>
      </c>
    </row>
    <row r="54" spans="1:26" ht="15" customHeight="1" x14ac:dyDescent="0.25">
      <c r="A54" s="90" t="s">
        <v>31</v>
      </c>
      <c r="B54" s="68"/>
      <c r="C54" s="69"/>
      <c r="D54" s="69"/>
      <c r="E54" s="74"/>
      <c r="F54" s="70">
        <v>2</v>
      </c>
      <c r="G54" s="70">
        <v>2</v>
      </c>
      <c r="H54" s="71">
        <f t="shared" si="9"/>
        <v>0</v>
      </c>
      <c r="I54" s="70"/>
      <c r="J54" s="70"/>
      <c r="K54" s="71">
        <f t="shared" si="10"/>
        <v>0</v>
      </c>
      <c r="L54" s="70"/>
      <c r="M54" s="70"/>
      <c r="N54" s="71">
        <f t="shared" si="11"/>
        <v>0</v>
      </c>
      <c r="O54" s="70"/>
      <c r="P54" s="70"/>
      <c r="Q54" s="71">
        <f t="shared" ref="Q54:Q86" si="16">IF(OR(($C54=""),($D54=""),(O54=""),(P54="")),0,IF(AND(($C54=O54),($D54=P54)),2,IF((SIGN(($C54-$D54))=SIGN((O54-P54))),1,0)))</f>
        <v>0</v>
      </c>
      <c r="R54" s="70"/>
      <c r="S54" s="70"/>
      <c r="T54" s="71">
        <f t="shared" ref="T54:T86" si="17">IF(OR(($C54=""),($D54=""),(R54=""),(S54="")),0,IF(AND(($C54=R54),($D54=S54)),2,IF((SIGN(($C54-$D54))=SIGN((R54-S54))),1,0)))</f>
        <v>0</v>
      </c>
      <c r="U54" s="70"/>
      <c r="V54" s="70"/>
      <c r="W54" s="71">
        <f t="shared" si="14"/>
        <v>0</v>
      </c>
      <c r="X54" s="70"/>
      <c r="Y54" s="70"/>
      <c r="Z54" s="71">
        <f t="shared" si="15"/>
        <v>0</v>
      </c>
    </row>
    <row r="55" spans="1:26" x14ac:dyDescent="0.25">
      <c r="A55" s="91"/>
      <c r="B55" s="51"/>
      <c r="C55" s="13"/>
      <c r="D55" s="13"/>
      <c r="E55" s="23"/>
      <c r="F55" s="5">
        <v>2</v>
      </c>
      <c r="G55" s="5">
        <v>1</v>
      </c>
      <c r="H55" s="2">
        <f t="shared" si="9"/>
        <v>0</v>
      </c>
      <c r="I55" s="5"/>
      <c r="J55" s="5"/>
      <c r="K55" s="2">
        <f t="shared" si="10"/>
        <v>0</v>
      </c>
      <c r="L55" s="5"/>
      <c r="M55" s="5"/>
      <c r="N55" s="2">
        <f t="shared" si="11"/>
        <v>0</v>
      </c>
      <c r="O55" s="5"/>
      <c r="P55" s="5"/>
      <c r="Q55" s="2">
        <f t="shared" si="16"/>
        <v>0</v>
      </c>
      <c r="R55" s="5"/>
      <c r="S55" s="5"/>
      <c r="T55" s="2">
        <f t="shared" si="17"/>
        <v>0</v>
      </c>
      <c r="U55" s="5"/>
      <c r="V55" s="5"/>
      <c r="W55" s="2">
        <f t="shared" si="14"/>
        <v>0</v>
      </c>
      <c r="X55" s="5"/>
      <c r="Y55" s="5"/>
      <c r="Z55" s="2">
        <f t="shared" si="15"/>
        <v>0</v>
      </c>
    </row>
    <row r="56" spans="1:26" x14ac:dyDescent="0.25">
      <c r="A56" s="91"/>
      <c r="B56" s="51"/>
      <c r="C56" s="13"/>
      <c r="D56" s="13"/>
      <c r="E56" s="23"/>
      <c r="F56" s="5">
        <v>3</v>
      </c>
      <c r="G56" s="5">
        <v>0</v>
      </c>
      <c r="H56" s="2">
        <f t="shared" si="9"/>
        <v>0</v>
      </c>
      <c r="I56" s="5"/>
      <c r="J56" s="5"/>
      <c r="K56" s="2">
        <f t="shared" si="10"/>
        <v>0</v>
      </c>
      <c r="L56" s="5"/>
      <c r="M56" s="5"/>
      <c r="N56" s="2">
        <f t="shared" si="11"/>
        <v>0</v>
      </c>
      <c r="O56" s="5"/>
      <c r="P56" s="5"/>
      <c r="Q56" s="2">
        <f t="shared" si="16"/>
        <v>0</v>
      </c>
      <c r="R56" s="5"/>
      <c r="S56" s="5"/>
      <c r="T56" s="2">
        <f t="shared" si="17"/>
        <v>0</v>
      </c>
      <c r="U56" s="5"/>
      <c r="V56" s="5"/>
      <c r="W56" s="2">
        <f t="shared" si="14"/>
        <v>0</v>
      </c>
      <c r="X56" s="5"/>
      <c r="Y56" s="5"/>
      <c r="Z56" s="2">
        <f t="shared" si="15"/>
        <v>0</v>
      </c>
    </row>
    <row r="57" spans="1:26" x14ac:dyDescent="0.25">
      <c r="A57" s="91"/>
      <c r="B57" s="51"/>
      <c r="C57" s="13"/>
      <c r="D57" s="13"/>
      <c r="E57" s="23"/>
      <c r="F57" s="5">
        <v>3</v>
      </c>
      <c r="G57" s="5">
        <v>1</v>
      </c>
      <c r="H57" s="2">
        <f t="shared" si="9"/>
        <v>0</v>
      </c>
      <c r="I57" s="5"/>
      <c r="J57" s="5"/>
      <c r="K57" s="2">
        <f t="shared" si="10"/>
        <v>0</v>
      </c>
      <c r="L57" s="5"/>
      <c r="M57" s="5"/>
      <c r="N57" s="2">
        <f t="shared" si="11"/>
        <v>0</v>
      </c>
      <c r="O57" s="5"/>
      <c r="P57" s="5"/>
      <c r="Q57" s="2">
        <f t="shared" si="16"/>
        <v>0</v>
      </c>
      <c r="R57" s="5"/>
      <c r="S57" s="5"/>
      <c r="T57" s="2">
        <f t="shared" si="17"/>
        <v>0</v>
      </c>
      <c r="U57" s="5"/>
      <c r="V57" s="5"/>
      <c r="W57" s="2">
        <f t="shared" si="14"/>
        <v>0</v>
      </c>
      <c r="X57" s="5"/>
      <c r="Y57" s="5"/>
      <c r="Z57" s="2">
        <f t="shared" si="15"/>
        <v>0</v>
      </c>
    </row>
    <row r="58" spans="1:26" x14ac:dyDescent="0.25">
      <c r="A58" s="91"/>
      <c r="B58" s="51"/>
      <c r="C58" s="13"/>
      <c r="D58" s="13"/>
      <c r="E58" s="75"/>
      <c r="F58" s="5">
        <v>0</v>
      </c>
      <c r="G58" s="5">
        <v>2</v>
      </c>
      <c r="H58" s="2">
        <f t="shared" si="9"/>
        <v>0</v>
      </c>
      <c r="I58" s="5"/>
      <c r="J58" s="5"/>
      <c r="K58" s="2">
        <f t="shared" si="10"/>
        <v>0</v>
      </c>
      <c r="L58" s="5"/>
      <c r="M58" s="5"/>
      <c r="N58" s="2">
        <f t="shared" si="11"/>
        <v>0</v>
      </c>
      <c r="O58" s="5"/>
      <c r="P58" s="5"/>
      <c r="Q58" s="2">
        <f t="shared" si="16"/>
        <v>0</v>
      </c>
      <c r="R58" s="5"/>
      <c r="S58" s="5"/>
      <c r="T58" s="2">
        <f t="shared" si="17"/>
        <v>0</v>
      </c>
      <c r="U58" s="5"/>
      <c r="V58" s="5"/>
      <c r="W58" s="2">
        <f t="shared" si="14"/>
        <v>0</v>
      </c>
      <c r="X58" s="5"/>
      <c r="Y58" s="5"/>
      <c r="Z58" s="2">
        <f t="shared" si="15"/>
        <v>0</v>
      </c>
    </row>
    <row r="59" spans="1:26" x14ac:dyDescent="0.25">
      <c r="A59" s="91"/>
      <c r="B59" s="51"/>
      <c r="C59" s="13"/>
      <c r="D59" s="13"/>
      <c r="E59" s="23"/>
      <c r="F59" s="5">
        <v>2</v>
      </c>
      <c r="G59" s="5">
        <v>1</v>
      </c>
      <c r="H59" s="2">
        <f t="shared" si="9"/>
        <v>0</v>
      </c>
      <c r="I59" s="5"/>
      <c r="J59" s="5"/>
      <c r="K59" s="2">
        <f t="shared" si="10"/>
        <v>0</v>
      </c>
      <c r="L59" s="5"/>
      <c r="M59" s="5"/>
      <c r="N59" s="2">
        <f t="shared" si="11"/>
        <v>0</v>
      </c>
      <c r="O59" s="5"/>
      <c r="P59" s="5"/>
      <c r="Q59" s="2">
        <f t="shared" si="16"/>
        <v>0</v>
      </c>
      <c r="R59" s="5"/>
      <c r="S59" s="5"/>
      <c r="T59" s="2">
        <f t="shared" si="17"/>
        <v>0</v>
      </c>
      <c r="U59" s="5"/>
      <c r="V59" s="5"/>
      <c r="W59" s="2">
        <f t="shared" si="14"/>
        <v>0</v>
      </c>
      <c r="X59" s="5"/>
      <c r="Y59" s="5"/>
      <c r="Z59" s="2">
        <f t="shared" si="15"/>
        <v>0</v>
      </c>
    </row>
    <row r="60" spans="1:26" x14ac:dyDescent="0.25">
      <c r="A60" s="91"/>
      <c r="B60" s="51"/>
      <c r="C60" s="13"/>
      <c r="D60" s="13"/>
      <c r="E60" s="23"/>
      <c r="F60" s="5">
        <v>2</v>
      </c>
      <c r="G60" s="5">
        <v>0</v>
      </c>
      <c r="H60" s="2">
        <f t="shared" si="9"/>
        <v>0</v>
      </c>
      <c r="I60" s="5"/>
      <c r="J60" s="5"/>
      <c r="K60" s="2">
        <f t="shared" si="10"/>
        <v>0</v>
      </c>
      <c r="L60" s="5"/>
      <c r="M60" s="5"/>
      <c r="N60" s="2">
        <f t="shared" si="11"/>
        <v>0</v>
      </c>
      <c r="O60" s="5"/>
      <c r="P60" s="5"/>
      <c r="Q60" s="2">
        <f t="shared" si="16"/>
        <v>0</v>
      </c>
      <c r="R60" s="5"/>
      <c r="S60" s="5"/>
      <c r="T60" s="2">
        <f t="shared" si="17"/>
        <v>0</v>
      </c>
      <c r="U60" s="5"/>
      <c r="V60" s="5"/>
      <c r="W60" s="2">
        <f t="shared" si="14"/>
        <v>0</v>
      </c>
      <c r="X60" s="5"/>
      <c r="Y60" s="5"/>
      <c r="Z60" s="2">
        <f t="shared" si="15"/>
        <v>0</v>
      </c>
    </row>
    <row r="61" spans="1:26" x14ac:dyDescent="0.25">
      <c r="A61" s="91"/>
      <c r="B61" s="51"/>
      <c r="C61" s="13"/>
      <c r="D61" s="13"/>
      <c r="E61" s="23"/>
      <c r="F61" s="5">
        <v>4</v>
      </c>
      <c r="G61" s="5">
        <v>3</v>
      </c>
      <c r="H61" s="2">
        <f t="shared" si="9"/>
        <v>0</v>
      </c>
      <c r="I61" s="5"/>
      <c r="J61" s="5"/>
      <c r="K61" s="2">
        <f t="shared" si="10"/>
        <v>0</v>
      </c>
      <c r="L61" s="5"/>
      <c r="M61" s="5"/>
      <c r="N61" s="2">
        <f t="shared" si="11"/>
        <v>0</v>
      </c>
      <c r="O61" s="5"/>
      <c r="P61" s="5"/>
      <c r="Q61" s="2">
        <f t="shared" si="16"/>
        <v>0</v>
      </c>
      <c r="R61" s="5"/>
      <c r="S61" s="5"/>
      <c r="T61" s="2">
        <f t="shared" si="17"/>
        <v>0</v>
      </c>
      <c r="U61" s="5"/>
      <c r="V61" s="5"/>
      <c r="W61" s="2">
        <f t="shared" si="14"/>
        <v>0</v>
      </c>
      <c r="X61" s="5"/>
      <c r="Y61" s="5"/>
      <c r="Z61" s="2">
        <f t="shared" si="15"/>
        <v>0</v>
      </c>
    </row>
    <row r="62" spans="1:26" x14ac:dyDescent="0.25">
      <c r="A62" s="91"/>
      <c r="B62" s="51"/>
      <c r="C62" s="13"/>
      <c r="D62" s="13"/>
      <c r="E62" s="23"/>
      <c r="F62" s="5">
        <v>3</v>
      </c>
      <c r="G62" s="5">
        <v>0</v>
      </c>
      <c r="H62" s="2">
        <f t="shared" si="9"/>
        <v>0</v>
      </c>
      <c r="I62" s="5"/>
      <c r="J62" s="5"/>
      <c r="K62" s="2">
        <f t="shared" si="10"/>
        <v>0</v>
      </c>
      <c r="L62" s="5"/>
      <c r="M62" s="5"/>
      <c r="N62" s="2">
        <f t="shared" si="11"/>
        <v>0</v>
      </c>
      <c r="O62" s="5"/>
      <c r="P62" s="5"/>
      <c r="Q62" s="2">
        <f t="shared" si="16"/>
        <v>0</v>
      </c>
      <c r="R62" s="5"/>
      <c r="S62" s="5"/>
      <c r="T62" s="2">
        <f t="shared" si="17"/>
        <v>0</v>
      </c>
      <c r="U62" s="5"/>
      <c r="V62" s="5"/>
      <c r="W62" s="2">
        <f t="shared" si="14"/>
        <v>0</v>
      </c>
      <c r="X62" s="5"/>
      <c r="Y62" s="5"/>
      <c r="Z62" s="2">
        <f t="shared" si="15"/>
        <v>0</v>
      </c>
    </row>
    <row r="63" spans="1:26" x14ac:dyDescent="0.25">
      <c r="A63" s="91"/>
      <c r="B63" s="51"/>
      <c r="C63" s="13"/>
      <c r="D63" s="13"/>
      <c r="E63" s="23"/>
      <c r="F63" s="5">
        <v>4</v>
      </c>
      <c r="G63" s="5">
        <v>1</v>
      </c>
      <c r="H63" s="2">
        <f t="shared" si="9"/>
        <v>0</v>
      </c>
      <c r="I63" s="5"/>
      <c r="J63" s="5"/>
      <c r="K63" s="2">
        <f t="shared" si="10"/>
        <v>0</v>
      </c>
      <c r="L63" s="5"/>
      <c r="M63" s="5"/>
      <c r="N63" s="2">
        <f t="shared" si="11"/>
        <v>0</v>
      </c>
      <c r="O63" s="5"/>
      <c r="P63" s="5"/>
      <c r="Q63" s="2">
        <f t="shared" si="16"/>
        <v>0</v>
      </c>
      <c r="R63" s="5"/>
      <c r="S63" s="5"/>
      <c r="T63" s="2">
        <f t="shared" si="17"/>
        <v>0</v>
      </c>
      <c r="U63" s="5"/>
      <c r="V63" s="5"/>
      <c r="W63" s="2">
        <f t="shared" si="14"/>
        <v>0</v>
      </c>
      <c r="X63" s="5"/>
      <c r="Y63" s="5"/>
      <c r="Z63" s="2">
        <f t="shared" si="15"/>
        <v>0</v>
      </c>
    </row>
    <row r="64" spans="1:26" x14ac:dyDescent="0.25">
      <c r="A64" s="91"/>
      <c r="B64" s="51"/>
      <c r="C64" s="13"/>
      <c r="D64" s="13"/>
      <c r="E64" s="23"/>
      <c r="F64" s="5">
        <v>3</v>
      </c>
      <c r="G64" s="5">
        <v>0</v>
      </c>
      <c r="H64" s="2">
        <f t="shared" si="9"/>
        <v>0</v>
      </c>
      <c r="I64" s="5"/>
      <c r="J64" s="5"/>
      <c r="K64" s="2">
        <f t="shared" si="10"/>
        <v>0</v>
      </c>
      <c r="L64" s="5"/>
      <c r="M64" s="5"/>
      <c r="N64" s="2">
        <f t="shared" si="11"/>
        <v>0</v>
      </c>
      <c r="O64" s="5"/>
      <c r="P64" s="5"/>
      <c r="Q64" s="2">
        <f t="shared" si="16"/>
        <v>0</v>
      </c>
      <c r="R64" s="5"/>
      <c r="S64" s="5"/>
      <c r="T64" s="2">
        <f t="shared" si="17"/>
        <v>0</v>
      </c>
      <c r="U64" s="5"/>
      <c r="V64" s="5"/>
      <c r="W64" s="2">
        <f t="shared" si="14"/>
        <v>0</v>
      </c>
      <c r="X64" s="5"/>
      <c r="Y64" s="5"/>
      <c r="Z64" s="2">
        <f t="shared" si="15"/>
        <v>0</v>
      </c>
    </row>
    <row r="65" spans="1:26" x14ac:dyDescent="0.25">
      <c r="A65" s="91"/>
      <c r="B65" s="51"/>
      <c r="C65" s="13"/>
      <c r="D65" s="13"/>
      <c r="E65" s="23"/>
      <c r="F65" s="5">
        <v>1</v>
      </c>
      <c r="G65" s="5">
        <v>2</v>
      </c>
      <c r="H65" s="2">
        <f t="shared" si="9"/>
        <v>0</v>
      </c>
      <c r="I65" s="5"/>
      <c r="J65" s="5"/>
      <c r="K65" s="2">
        <f t="shared" si="10"/>
        <v>0</v>
      </c>
      <c r="L65" s="5"/>
      <c r="M65" s="5"/>
      <c r="N65" s="2">
        <f t="shared" si="11"/>
        <v>0</v>
      </c>
      <c r="O65" s="5"/>
      <c r="P65" s="5"/>
      <c r="Q65" s="2">
        <f t="shared" si="16"/>
        <v>0</v>
      </c>
      <c r="R65" s="5"/>
      <c r="S65" s="5"/>
      <c r="T65" s="2">
        <f t="shared" si="17"/>
        <v>0</v>
      </c>
      <c r="U65" s="5"/>
      <c r="V65" s="5"/>
      <c r="W65" s="2">
        <f t="shared" si="14"/>
        <v>0</v>
      </c>
      <c r="X65" s="5"/>
      <c r="Y65" s="5"/>
      <c r="Z65" s="2">
        <f t="shared" si="15"/>
        <v>0</v>
      </c>
    </row>
    <row r="66" spans="1:26" x14ac:dyDescent="0.25">
      <c r="A66" s="91"/>
      <c r="B66" s="51"/>
      <c r="C66" s="13"/>
      <c r="D66" s="13"/>
      <c r="E66" s="23"/>
      <c r="F66" s="5">
        <v>2</v>
      </c>
      <c r="G66" s="5">
        <v>1</v>
      </c>
      <c r="H66" s="2">
        <f t="shared" si="9"/>
        <v>0</v>
      </c>
      <c r="I66" s="5"/>
      <c r="J66" s="5"/>
      <c r="K66" s="2">
        <f t="shared" si="10"/>
        <v>0</v>
      </c>
      <c r="L66" s="5"/>
      <c r="M66" s="5"/>
      <c r="N66" s="2">
        <f t="shared" si="11"/>
        <v>0</v>
      </c>
      <c r="O66" s="5"/>
      <c r="P66" s="5"/>
      <c r="Q66" s="2">
        <f t="shared" si="16"/>
        <v>0</v>
      </c>
      <c r="R66" s="5"/>
      <c r="S66" s="5"/>
      <c r="T66" s="2">
        <f t="shared" si="17"/>
        <v>0</v>
      </c>
      <c r="U66" s="5"/>
      <c r="V66" s="5"/>
      <c r="W66" s="2">
        <f t="shared" si="14"/>
        <v>0</v>
      </c>
      <c r="X66" s="5"/>
      <c r="Y66" s="5"/>
      <c r="Z66" s="2">
        <f t="shared" si="15"/>
        <v>0</v>
      </c>
    </row>
    <row r="67" spans="1:26" x14ac:dyDescent="0.25">
      <c r="A67" s="91"/>
      <c r="B67" s="51"/>
      <c r="C67" s="13"/>
      <c r="D67" s="13"/>
      <c r="E67" s="23"/>
      <c r="F67" s="5">
        <v>0</v>
      </c>
      <c r="G67" s="5">
        <v>2</v>
      </c>
      <c r="H67" s="2">
        <f t="shared" si="9"/>
        <v>0</v>
      </c>
      <c r="I67" s="5"/>
      <c r="J67" s="5"/>
      <c r="K67" s="2">
        <f t="shared" si="10"/>
        <v>0</v>
      </c>
      <c r="L67" s="5"/>
      <c r="M67" s="5"/>
      <c r="N67" s="2">
        <f t="shared" si="11"/>
        <v>0</v>
      </c>
      <c r="O67" s="5"/>
      <c r="P67" s="5"/>
      <c r="Q67" s="2">
        <f t="shared" si="16"/>
        <v>0</v>
      </c>
      <c r="R67" s="5"/>
      <c r="S67" s="5"/>
      <c r="T67" s="2">
        <f t="shared" si="17"/>
        <v>0</v>
      </c>
      <c r="U67" s="5"/>
      <c r="V67" s="5"/>
      <c r="W67" s="2">
        <f t="shared" si="14"/>
        <v>0</v>
      </c>
      <c r="X67" s="5"/>
      <c r="Y67" s="5"/>
      <c r="Z67" s="2">
        <f t="shared" si="15"/>
        <v>0</v>
      </c>
    </row>
    <row r="68" spans="1:26" x14ac:dyDescent="0.25">
      <c r="A68" s="91"/>
      <c r="B68" s="51"/>
      <c r="C68" s="13"/>
      <c r="D68" s="13"/>
      <c r="E68" s="23"/>
      <c r="F68" s="5">
        <v>1</v>
      </c>
      <c r="G68" s="5">
        <v>0</v>
      </c>
      <c r="H68" s="2">
        <f t="shared" si="9"/>
        <v>0</v>
      </c>
      <c r="I68" s="5"/>
      <c r="J68" s="5"/>
      <c r="K68" s="2">
        <f t="shared" si="10"/>
        <v>0</v>
      </c>
      <c r="L68" s="5"/>
      <c r="M68" s="5"/>
      <c r="N68" s="2">
        <f t="shared" si="11"/>
        <v>0</v>
      </c>
      <c r="O68" s="5"/>
      <c r="P68" s="5"/>
      <c r="Q68" s="2">
        <f t="shared" si="16"/>
        <v>0</v>
      </c>
      <c r="R68" s="5"/>
      <c r="S68" s="5"/>
      <c r="T68" s="2">
        <f t="shared" si="17"/>
        <v>0</v>
      </c>
      <c r="U68" s="5"/>
      <c r="V68" s="5"/>
      <c r="W68" s="2">
        <f t="shared" si="14"/>
        <v>0</v>
      </c>
      <c r="X68" s="5"/>
      <c r="Y68" s="5"/>
      <c r="Z68" s="2">
        <f t="shared" si="15"/>
        <v>0</v>
      </c>
    </row>
    <row r="69" spans="1:26" ht="15.75" thickBot="1" x14ac:dyDescent="0.3">
      <c r="A69" s="91"/>
      <c r="B69" s="51"/>
      <c r="C69" s="13"/>
      <c r="D69" s="13"/>
      <c r="E69" s="23"/>
      <c r="F69" s="5">
        <v>2</v>
      </c>
      <c r="G69" s="5">
        <v>2</v>
      </c>
      <c r="H69" s="2">
        <f t="shared" si="9"/>
        <v>0</v>
      </c>
      <c r="I69" s="5"/>
      <c r="J69" s="5"/>
      <c r="K69" s="2">
        <f t="shared" si="10"/>
        <v>0</v>
      </c>
      <c r="L69" s="5"/>
      <c r="M69" s="5"/>
      <c r="N69" s="2">
        <f t="shared" si="11"/>
        <v>0</v>
      </c>
      <c r="O69" s="5"/>
      <c r="P69" s="5"/>
      <c r="Q69" s="2">
        <f t="shared" si="16"/>
        <v>0</v>
      </c>
      <c r="R69" s="5"/>
      <c r="S69" s="5"/>
      <c r="T69" s="2">
        <f t="shared" si="17"/>
        <v>0</v>
      </c>
      <c r="U69" s="5"/>
      <c r="V69" s="5"/>
      <c r="W69" s="2">
        <f t="shared" si="14"/>
        <v>0</v>
      </c>
      <c r="X69" s="5"/>
      <c r="Y69" s="5"/>
      <c r="Z69" s="2">
        <f t="shared" si="15"/>
        <v>0</v>
      </c>
    </row>
    <row r="70" spans="1:26" ht="15.75" thickBot="1" x14ac:dyDescent="0.3">
      <c r="A70" s="95"/>
      <c r="B70" s="92" t="s">
        <v>70</v>
      </c>
      <c r="C70" s="93"/>
      <c r="D70" s="93"/>
      <c r="E70" s="94"/>
      <c r="F70" s="72"/>
      <c r="G70" s="72"/>
      <c r="H70" s="81">
        <f>SUM(H54:H69)</f>
        <v>0</v>
      </c>
      <c r="I70" s="72"/>
      <c r="J70" s="72"/>
      <c r="K70" s="81">
        <f>SUM(K54:K69)</f>
        <v>0</v>
      </c>
      <c r="L70" s="72"/>
      <c r="M70" s="72"/>
      <c r="N70" s="81">
        <f>SUM(N54:N69)</f>
        <v>0</v>
      </c>
      <c r="O70" s="72"/>
      <c r="P70" s="72"/>
      <c r="Q70" s="81">
        <f>SUM(Q54:Q69)</f>
        <v>0</v>
      </c>
      <c r="R70" s="72"/>
      <c r="S70" s="72"/>
      <c r="T70" s="81">
        <f>SUM(T54:T69)</f>
        <v>0</v>
      </c>
      <c r="U70" s="72"/>
      <c r="V70" s="72"/>
      <c r="W70" s="81">
        <f>SUM(W54:W69)</f>
        <v>0</v>
      </c>
      <c r="X70" s="72"/>
      <c r="Y70" s="72"/>
      <c r="Z70" s="81">
        <f>SUM(Z54:Z69)</f>
        <v>0</v>
      </c>
    </row>
    <row r="71" spans="1:26" ht="15" customHeight="1" x14ac:dyDescent="0.25">
      <c r="A71" s="90" t="s">
        <v>32</v>
      </c>
      <c r="B71" s="51"/>
      <c r="C71" s="13"/>
      <c r="D71" s="13"/>
      <c r="E71" s="23"/>
      <c r="F71" s="5"/>
      <c r="G71" s="5"/>
      <c r="H71" s="2">
        <f t="shared" si="0"/>
        <v>0</v>
      </c>
      <c r="I71" s="5"/>
      <c r="J71" s="5"/>
      <c r="K71" s="2">
        <f t="shared" si="1"/>
        <v>0</v>
      </c>
      <c r="L71" s="5"/>
      <c r="M71" s="5"/>
      <c r="N71" s="2">
        <f t="shared" si="4"/>
        <v>0</v>
      </c>
      <c r="O71" s="5"/>
      <c r="P71" s="5"/>
      <c r="Q71" s="2">
        <f t="shared" ref="Q71:Q170" si="18">IF(OR(($C71=""),($D71=""),(O71=""),(P71="")),0,IF(AND(($C71=O71),($D71=P71)),2,IF((SIGN(($C71-$D71))=SIGN((O71-P71))),1,0)))</f>
        <v>0</v>
      </c>
      <c r="R71" s="5"/>
      <c r="S71" s="5"/>
      <c r="T71" s="2">
        <f t="shared" ref="T71:T169" si="19">IF(OR(($C71=""),($D71=""),(R71=""),(S71="")),0,IF(AND(($C71=R71),($D71=S71)),2,IF((SIGN(($C71-$D71))=SIGN((R71-S71))),1,0)))</f>
        <v>0</v>
      </c>
      <c r="U71" s="5"/>
      <c r="V71" s="5"/>
      <c r="W71" s="2">
        <f t="shared" si="3"/>
        <v>0</v>
      </c>
      <c r="X71" s="5"/>
      <c r="Y71" s="5"/>
      <c r="Z71" s="2">
        <f t="shared" si="6"/>
        <v>0</v>
      </c>
    </row>
    <row r="72" spans="1:26" x14ac:dyDescent="0.25">
      <c r="A72" s="91"/>
      <c r="B72" s="51"/>
      <c r="C72" s="13"/>
      <c r="D72" s="13"/>
      <c r="E72" s="23"/>
      <c r="F72" s="5"/>
      <c r="G72" s="5"/>
      <c r="H72" s="2">
        <f t="shared" si="0"/>
        <v>0</v>
      </c>
      <c r="I72" s="5"/>
      <c r="J72" s="5"/>
      <c r="K72" s="2">
        <f t="shared" si="1"/>
        <v>0</v>
      </c>
      <c r="L72" s="5"/>
      <c r="M72" s="5"/>
      <c r="N72" s="2">
        <f t="shared" si="4"/>
        <v>0</v>
      </c>
      <c r="O72" s="5"/>
      <c r="P72" s="5"/>
      <c r="Q72" s="2">
        <f t="shared" si="18"/>
        <v>0</v>
      </c>
      <c r="R72" s="5"/>
      <c r="S72" s="5"/>
      <c r="T72" s="2">
        <f t="shared" si="19"/>
        <v>0</v>
      </c>
      <c r="U72" s="5"/>
      <c r="V72" s="5"/>
      <c r="W72" s="2">
        <f t="shared" si="3"/>
        <v>0</v>
      </c>
      <c r="X72" s="5"/>
      <c r="Y72" s="5"/>
      <c r="Z72" s="2">
        <f t="shared" si="6"/>
        <v>0</v>
      </c>
    </row>
    <row r="73" spans="1:26" x14ac:dyDescent="0.25">
      <c r="A73" s="91"/>
      <c r="B73" s="51"/>
      <c r="C73" s="13"/>
      <c r="D73" s="13"/>
      <c r="E73" s="23"/>
      <c r="F73" s="5"/>
      <c r="G73" s="5"/>
      <c r="H73" s="2">
        <f t="shared" si="0"/>
        <v>0</v>
      </c>
      <c r="I73" s="5"/>
      <c r="J73" s="5"/>
      <c r="K73" s="2">
        <f t="shared" ref="K73:K103" si="20">IF(OR(($C73=""),($D73=""),(I73=""),(J73="")),0,IF(AND(($C73=I73),($D73=J73)),2,IF((SIGN(($C73-$D73))=SIGN((I73-J73))),1,0)))</f>
        <v>0</v>
      </c>
      <c r="L73" s="5"/>
      <c r="M73" s="5"/>
      <c r="N73" s="2">
        <f t="shared" si="4"/>
        <v>0</v>
      </c>
      <c r="O73" s="5"/>
      <c r="P73" s="5"/>
      <c r="Q73" s="2">
        <f t="shared" si="18"/>
        <v>0</v>
      </c>
      <c r="R73" s="5"/>
      <c r="S73" s="5"/>
      <c r="T73" s="2">
        <f t="shared" si="19"/>
        <v>0</v>
      </c>
      <c r="U73" s="5"/>
      <c r="V73" s="5"/>
      <c r="W73" s="2">
        <f t="shared" si="3"/>
        <v>0</v>
      </c>
      <c r="X73" s="5"/>
      <c r="Y73" s="5"/>
      <c r="Z73" s="2">
        <f t="shared" si="6"/>
        <v>0</v>
      </c>
    </row>
    <row r="74" spans="1:26" x14ac:dyDescent="0.25">
      <c r="A74" s="91"/>
      <c r="B74" s="51"/>
      <c r="C74" s="13"/>
      <c r="D74" s="13"/>
      <c r="E74" s="23"/>
      <c r="F74" s="5"/>
      <c r="G74" s="5"/>
      <c r="H74" s="2">
        <f t="shared" si="0"/>
        <v>0</v>
      </c>
      <c r="I74" s="5"/>
      <c r="J74" s="5"/>
      <c r="K74" s="2">
        <f t="shared" si="20"/>
        <v>0</v>
      </c>
      <c r="L74" s="5"/>
      <c r="M74" s="5"/>
      <c r="N74" s="2">
        <f t="shared" si="4"/>
        <v>0</v>
      </c>
      <c r="O74" s="5"/>
      <c r="P74" s="5"/>
      <c r="Q74" s="2">
        <f t="shared" si="18"/>
        <v>0</v>
      </c>
      <c r="R74" s="5"/>
      <c r="S74" s="5"/>
      <c r="T74" s="2">
        <f t="shared" si="19"/>
        <v>0</v>
      </c>
      <c r="U74" s="5"/>
      <c r="V74" s="5"/>
      <c r="W74" s="2">
        <f t="shared" si="3"/>
        <v>0</v>
      </c>
      <c r="X74" s="5"/>
      <c r="Y74" s="5"/>
      <c r="Z74" s="2">
        <f t="shared" si="6"/>
        <v>0</v>
      </c>
    </row>
    <row r="75" spans="1:26" x14ac:dyDescent="0.25">
      <c r="A75" s="91"/>
      <c r="B75" s="51"/>
      <c r="C75" s="13"/>
      <c r="D75" s="13"/>
      <c r="E75" s="23"/>
      <c r="F75" s="5"/>
      <c r="G75" s="5"/>
      <c r="H75" s="2">
        <f t="shared" si="0"/>
        <v>0</v>
      </c>
      <c r="I75" s="5"/>
      <c r="J75" s="5"/>
      <c r="K75" s="2">
        <f t="shared" si="20"/>
        <v>0</v>
      </c>
      <c r="L75" s="5"/>
      <c r="M75" s="5"/>
      <c r="N75" s="2">
        <f t="shared" si="4"/>
        <v>0</v>
      </c>
      <c r="O75" s="5"/>
      <c r="P75" s="5"/>
      <c r="Q75" s="2">
        <f t="shared" si="18"/>
        <v>0</v>
      </c>
      <c r="R75" s="5"/>
      <c r="S75" s="5"/>
      <c r="T75" s="2">
        <f t="shared" si="19"/>
        <v>0</v>
      </c>
      <c r="U75" s="5"/>
      <c r="V75" s="5"/>
      <c r="W75" s="2">
        <f t="shared" si="3"/>
        <v>0</v>
      </c>
      <c r="X75" s="5"/>
      <c r="Y75" s="5"/>
      <c r="Z75" s="2">
        <f t="shared" si="6"/>
        <v>0</v>
      </c>
    </row>
    <row r="76" spans="1:26" x14ac:dyDescent="0.25">
      <c r="A76" s="91"/>
      <c r="B76" s="51"/>
      <c r="C76" s="13"/>
      <c r="D76" s="13"/>
      <c r="E76" s="23"/>
      <c r="F76" s="5"/>
      <c r="G76" s="5"/>
      <c r="H76" s="2">
        <f t="shared" si="0"/>
        <v>0</v>
      </c>
      <c r="I76" s="5"/>
      <c r="J76" s="5"/>
      <c r="K76" s="2">
        <f t="shared" si="20"/>
        <v>0</v>
      </c>
      <c r="L76" s="5"/>
      <c r="M76" s="5"/>
      <c r="N76" s="2">
        <f t="shared" si="4"/>
        <v>0</v>
      </c>
      <c r="O76" s="5"/>
      <c r="P76" s="5"/>
      <c r="Q76" s="2">
        <f t="shared" si="18"/>
        <v>0</v>
      </c>
      <c r="R76" s="5"/>
      <c r="S76" s="5"/>
      <c r="T76" s="2">
        <f t="shared" si="19"/>
        <v>0</v>
      </c>
      <c r="U76" s="5"/>
      <c r="V76" s="5"/>
      <c r="W76" s="2">
        <f t="shared" si="3"/>
        <v>0</v>
      </c>
      <c r="X76" s="5"/>
      <c r="Y76" s="5"/>
      <c r="Z76" s="2">
        <f t="shared" si="6"/>
        <v>0</v>
      </c>
    </row>
    <row r="77" spans="1:26" x14ac:dyDescent="0.25">
      <c r="A77" s="91"/>
      <c r="B77" s="51"/>
      <c r="C77" s="13"/>
      <c r="D77" s="13"/>
      <c r="E77" s="23"/>
      <c r="F77" s="5"/>
      <c r="G77" s="5"/>
      <c r="H77" s="2">
        <f t="shared" si="0"/>
        <v>0</v>
      </c>
      <c r="I77" s="5"/>
      <c r="J77" s="5"/>
      <c r="K77" s="2">
        <f t="shared" si="20"/>
        <v>0</v>
      </c>
      <c r="L77" s="5"/>
      <c r="M77" s="5"/>
      <c r="N77" s="2">
        <f t="shared" si="4"/>
        <v>0</v>
      </c>
      <c r="O77" s="5"/>
      <c r="P77" s="5"/>
      <c r="Q77" s="2">
        <f t="shared" si="18"/>
        <v>0</v>
      </c>
      <c r="R77" s="5"/>
      <c r="S77" s="5"/>
      <c r="T77" s="2">
        <f t="shared" si="19"/>
        <v>0</v>
      </c>
      <c r="U77" s="5"/>
      <c r="V77" s="5"/>
      <c r="W77" s="2">
        <f t="shared" si="3"/>
        <v>0</v>
      </c>
      <c r="X77" s="5"/>
      <c r="Y77" s="5"/>
      <c r="Z77" s="2">
        <f t="shared" si="6"/>
        <v>0</v>
      </c>
    </row>
    <row r="78" spans="1:26" x14ac:dyDescent="0.25">
      <c r="A78" s="91"/>
      <c r="B78" s="51"/>
      <c r="C78" s="13"/>
      <c r="D78" s="13"/>
      <c r="E78" s="23"/>
      <c r="F78" s="5"/>
      <c r="G78" s="5"/>
      <c r="H78" s="2">
        <f t="shared" si="0"/>
        <v>0</v>
      </c>
      <c r="I78" s="5"/>
      <c r="J78" s="5"/>
      <c r="K78" s="2">
        <f t="shared" si="20"/>
        <v>0</v>
      </c>
      <c r="L78" s="5"/>
      <c r="M78" s="5"/>
      <c r="N78" s="2">
        <f t="shared" si="4"/>
        <v>0</v>
      </c>
      <c r="O78" s="5"/>
      <c r="P78" s="5"/>
      <c r="Q78" s="2">
        <f t="shared" si="18"/>
        <v>0</v>
      </c>
      <c r="R78" s="5"/>
      <c r="S78" s="5"/>
      <c r="T78" s="2">
        <f t="shared" si="19"/>
        <v>0</v>
      </c>
      <c r="U78" s="5"/>
      <c r="V78" s="5"/>
      <c r="W78" s="2">
        <f t="shared" si="3"/>
        <v>0</v>
      </c>
      <c r="X78" s="5"/>
      <c r="Y78" s="5"/>
      <c r="Z78" s="2">
        <f t="shared" si="6"/>
        <v>0</v>
      </c>
    </row>
    <row r="79" spans="1:26" x14ac:dyDescent="0.25">
      <c r="A79" s="91"/>
      <c r="B79" s="51"/>
      <c r="C79" s="13"/>
      <c r="D79" s="13"/>
      <c r="E79" s="23"/>
      <c r="F79" s="5"/>
      <c r="G79" s="5"/>
      <c r="H79" s="2">
        <f t="shared" si="0"/>
        <v>0</v>
      </c>
      <c r="I79" s="5"/>
      <c r="J79" s="5"/>
      <c r="K79" s="2">
        <f t="shared" si="20"/>
        <v>0</v>
      </c>
      <c r="L79" s="5"/>
      <c r="M79" s="5"/>
      <c r="N79" s="2">
        <f t="shared" si="4"/>
        <v>0</v>
      </c>
      <c r="O79" s="5"/>
      <c r="P79" s="5"/>
      <c r="Q79" s="2">
        <f t="shared" si="18"/>
        <v>0</v>
      </c>
      <c r="R79" s="5"/>
      <c r="S79" s="5"/>
      <c r="T79" s="2">
        <f t="shared" si="19"/>
        <v>0</v>
      </c>
      <c r="U79" s="5"/>
      <c r="V79" s="5"/>
      <c r="W79" s="2">
        <f t="shared" si="3"/>
        <v>0</v>
      </c>
      <c r="X79" s="5"/>
      <c r="Y79" s="5"/>
      <c r="Z79" s="2">
        <f t="shared" si="6"/>
        <v>0</v>
      </c>
    </row>
    <row r="80" spans="1:26" x14ac:dyDescent="0.25">
      <c r="A80" s="91"/>
      <c r="B80" s="51"/>
      <c r="C80" s="13"/>
      <c r="D80" s="13"/>
      <c r="E80" s="23"/>
      <c r="F80" s="5"/>
      <c r="G80" s="5"/>
      <c r="H80" s="2">
        <f t="shared" si="0"/>
        <v>0</v>
      </c>
      <c r="I80" s="5"/>
      <c r="J80" s="5"/>
      <c r="K80" s="2">
        <f t="shared" si="20"/>
        <v>0</v>
      </c>
      <c r="L80" s="5"/>
      <c r="M80" s="5"/>
      <c r="N80" s="2">
        <f t="shared" si="4"/>
        <v>0</v>
      </c>
      <c r="O80" s="5"/>
      <c r="P80" s="5"/>
      <c r="Q80" s="2">
        <f t="shared" si="18"/>
        <v>0</v>
      </c>
      <c r="R80" s="5"/>
      <c r="S80" s="5"/>
      <c r="T80" s="2">
        <f t="shared" si="19"/>
        <v>0</v>
      </c>
      <c r="U80" s="5"/>
      <c r="V80" s="5"/>
      <c r="W80" s="2">
        <f t="shared" si="3"/>
        <v>0</v>
      </c>
      <c r="X80" s="5"/>
      <c r="Y80" s="5"/>
      <c r="Z80" s="2">
        <f t="shared" si="6"/>
        <v>0</v>
      </c>
    </row>
    <row r="81" spans="1:26" x14ac:dyDescent="0.25">
      <c r="A81" s="91"/>
      <c r="B81" s="51"/>
      <c r="C81" s="13"/>
      <c r="D81" s="13"/>
      <c r="E81" s="23"/>
      <c r="F81" s="5"/>
      <c r="G81" s="5"/>
      <c r="H81" s="2">
        <f t="shared" si="0"/>
        <v>0</v>
      </c>
      <c r="I81" s="5"/>
      <c r="J81" s="5"/>
      <c r="K81" s="2">
        <f t="shared" si="20"/>
        <v>0</v>
      </c>
      <c r="L81" s="5"/>
      <c r="M81" s="5"/>
      <c r="N81" s="2">
        <f t="shared" si="4"/>
        <v>0</v>
      </c>
      <c r="O81" s="5"/>
      <c r="P81" s="5"/>
      <c r="Q81" s="2">
        <f t="shared" si="18"/>
        <v>0</v>
      </c>
      <c r="R81" s="5"/>
      <c r="S81" s="5"/>
      <c r="T81" s="2">
        <f t="shared" si="19"/>
        <v>0</v>
      </c>
      <c r="U81" s="5"/>
      <c r="V81" s="5"/>
      <c r="W81" s="2">
        <f t="shared" si="3"/>
        <v>0</v>
      </c>
      <c r="X81" s="5"/>
      <c r="Y81" s="5"/>
      <c r="Z81" s="2">
        <f t="shared" si="6"/>
        <v>0</v>
      </c>
    </row>
    <row r="82" spans="1:26" x14ac:dyDescent="0.25">
      <c r="A82" s="91"/>
      <c r="B82" s="51"/>
      <c r="C82" s="13"/>
      <c r="D82" s="13"/>
      <c r="E82" s="23"/>
      <c r="F82" s="5"/>
      <c r="G82" s="5"/>
      <c r="H82" s="2">
        <f t="shared" si="0"/>
        <v>0</v>
      </c>
      <c r="I82" s="5"/>
      <c r="J82" s="5"/>
      <c r="K82" s="2">
        <f t="shared" si="20"/>
        <v>0</v>
      </c>
      <c r="L82" s="5"/>
      <c r="M82" s="5"/>
      <c r="N82" s="2">
        <f t="shared" si="4"/>
        <v>0</v>
      </c>
      <c r="O82" s="5"/>
      <c r="P82" s="5"/>
      <c r="Q82" s="2">
        <f t="shared" si="18"/>
        <v>0</v>
      </c>
      <c r="R82" s="5"/>
      <c r="S82" s="5"/>
      <c r="T82" s="2">
        <f t="shared" si="19"/>
        <v>0</v>
      </c>
      <c r="U82" s="5"/>
      <c r="V82" s="5"/>
      <c r="W82" s="2">
        <f t="shared" si="3"/>
        <v>0</v>
      </c>
      <c r="X82" s="5"/>
      <c r="Y82" s="5"/>
      <c r="Z82" s="2">
        <f t="shared" si="6"/>
        <v>0</v>
      </c>
    </row>
    <row r="83" spans="1:26" x14ac:dyDescent="0.25">
      <c r="A83" s="91"/>
      <c r="B83" s="51"/>
      <c r="C83" s="13"/>
      <c r="D83" s="13"/>
      <c r="E83" s="23"/>
      <c r="F83" s="5"/>
      <c r="G83" s="5"/>
      <c r="H83" s="2">
        <f t="shared" si="0"/>
        <v>0</v>
      </c>
      <c r="I83" s="5"/>
      <c r="J83" s="5"/>
      <c r="K83" s="2">
        <f t="shared" si="20"/>
        <v>0</v>
      </c>
      <c r="L83" s="5"/>
      <c r="M83" s="5"/>
      <c r="N83" s="2">
        <f t="shared" si="4"/>
        <v>0</v>
      </c>
      <c r="O83" s="5"/>
      <c r="P83" s="5"/>
      <c r="Q83" s="2">
        <f t="shared" si="18"/>
        <v>0</v>
      </c>
      <c r="R83" s="5"/>
      <c r="S83" s="5"/>
      <c r="T83" s="2">
        <f t="shared" si="19"/>
        <v>0</v>
      </c>
      <c r="U83" s="5"/>
      <c r="V83" s="5"/>
      <c r="W83" s="2">
        <f t="shared" si="3"/>
        <v>0</v>
      </c>
      <c r="X83" s="5"/>
      <c r="Y83" s="5"/>
      <c r="Z83" s="2">
        <f t="shared" si="6"/>
        <v>0</v>
      </c>
    </row>
    <row r="84" spans="1:26" x14ac:dyDescent="0.25">
      <c r="A84" s="91"/>
      <c r="B84" s="51"/>
      <c r="C84" s="13"/>
      <c r="D84" s="13"/>
      <c r="E84" s="23"/>
      <c r="F84" s="5"/>
      <c r="G84" s="5"/>
      <c r="H84" s="2">
        <f t="shared" si="0"/>
        <v>0</v>
      </c>
      <c r="I84" s="5"/>
      <c r="J84" s="5"/>
      <c r="K84" s="2">
        <f t="shared" si="20"/>
        <v>0</v>
      </c>
      <c r="L84" s="5"/>
      <c r="M84" s="5"/>
      <c r="N84" s="2">
        <f t="shared" si="4"/>
        <v>0</v>
      </c>
      <c r="O84" s="5"/>
      <c r="P84" s="5"/>
      <c r="Q84" s="2">
        <f t="shared" si="18"/>
        <v>0</v>
      </c>
      <c r="R84" s="5"/>
      <c r="S84" s="5"/>
      <c r="T84" s="2">
        <f t="shared" si="19"/>
        <v>0</v>
      </c>
      <c r="U84" s="5"/>
      <c r="V84" s="5"/>
      <c r="W84" s="2">
        <f t="shared" si="3"/>
        <v>0</v>
      </c>
      <c r="X84" s="5"/>
      <c r="Y84" s="5"/>
      <c r="Z84" s="2">
        <f t="shared" si="6"/>
        <v>0</v>
      </c>
    </row>
    <row r="85" spans="1:26" x14ac:dyDescent="0.25">
      <c r="A85" s="91"/>
      <c r="B85" s="51"/>
      <c r="C85" s="13"/>
      <c r="D85" s="13"/>
      <c r="E85" s="23"/>
      <c r="F85" s="5"/>
      <c r="G85" s="5"/>
      <c r="H85" s="2">
        <f t="shared" si="0"/>
        <v>0</v>
      </c>
      <c r="I85" s="5"/>
      <c r="J85" s="5"/>
      <c r="K85" s="2">
        <f t="shared" si="20"/>
        <v>0</v>
      </c>
      <c r="L85" s="5"/>
      <c r="M85" s="5"/>
      <c r="N85" s="2">
        <f t="shared" si="4"/>
        <v>0</v>
      </c>
      <c r="O85" s="5"/>
      <c r="P85" s="5"/>
      <c r="Q85" s="2">
        <f t="shared" si="18"/>
        <v>0</v>
      </c>
      <c r="R85" s="5"/>
      <c r="S85" s="5"/>
      <c r="T85" s="2">
        <f t="shared" si="19"/>
        <v>0</v>
      </c>
      <c r="U85" s="5"/>
      <c r="V85" s="5"/>
      <c r="W85" s="2">
        <f t="shared" si="3"/>
        <v>0</v>
      </c>
      <c r="X85" s="5"/>
      <c r="Y85" s="5"/>
      <c r="Z85" s="2">
        <f t="shared" si="6"/>
        <v>0</v>
      </c>
    </row>
    <row r="86" spans="1:26" ht="15.75" thickBot="1" x14ac:dyDescent="0.3">
      <c r="A86" s="91"/>
      <c r="B86" s="51"/>
      <c r="C86" s="13"/>
      <c r="D86" s="13"/>
      <c r="E86" s="23"/>
      <c r="F86" s="5"/>
      <c r="G86" s="5"/>
      <c r="H86" s="2">
        <f t="shared" si="0"/>
        <v>0</v>
      </c>
      <c r="I86" s="5"/>
      <c r="J86" s="5"/>
      <c r="K86" s="2">
        <f t="shared" si="20"/>
        <v>0</v>
      </c>
      <c r="L86" s="5"/>
      <c r="M86" s="5"/>
      <c r="N86" s="2">
        <f t="shared" si="4"/>
        <v>0</v>
      </c>
      <c r="O86" s="5"/>
      <c r="P86" s="5"/>
      <c r="Q86" s="2">
        <f t="shared" si="18"/>
        <v>0</v>
      </c>
      <c r="R86" s="5"/>
      <c r="S86" s="5"/>
      <c r="T86" s="2">
        <f t="shared" si="19"/>
        <v>0</v>
      </c>
      <c r="U86" s="5"/>
      <c r="V86" s="5"/>
      <c r="W86" s="2">
        <f t="shared" si="3"/>
        <v>0</v>
      </c>
      <c r="X86" s="5"/>
      <c r="Y86" s="5"/>
      <c r="Z86" s="2">
        <f t="shared" si="6"/>
        <v>0</v>
      </c>
    </row>
    <row r="87" spans="1:26" ht="15.75" thickBot="1" x14ac:dyDescent="0.3">
      <c r="A87" s="95"/>
      <c r="B87" s="92" t="s">
        <v>71</v>
      </c>
      <c r="C87" s="93"/>
      <c r="D87" s="93"/>
      <c r="E87" s="94"/>
      <c r="F87" s="72"/>
      <c r="G87" s="72"/>
      <c r="H87" s="81">
        <f>SUM(H71:H86)</f>
        <v>0</v>
      </c>
      <c r="I87" s="72"/>
      <c r="J87" s="72"/>
      <c r="K87" s="81">
        <f>SUM(K71:K86)</f>
        <v>0</v>
      </c>
      <c r="L87" s="72"/>
      <c r="M87" s="72"/>
      <c r="N87" s="81">
        <f>SUM(N71:N86)</f>
        <v>0</v>
      </c>
      <c r="O87" s="72"/>
      <c r="P87" s="72"/>
      <c r="Q87" s="81">
        <f>SUM(Q71:Q86)</f>
        <v>0</v>
      </c>
      <c r="R87" s="72"/>
      <c r="S87" s="72"/>
      <c r="T87" s="81">
        <f>SUM(T71:T86)</f>
        <v>0</v>
      </c>
      <c r="U87" s="72"/>
      <c r="V87" s="72"/>
      <c r="W87" s="81">
        <f>SUM(W71:W86)</f>
        <v>0</v>
      </c>
      <c r="X87" s="72"/>
      <c r="Y87" s="72"/>
      <c r="Z87" s="81">
        <f>SUM(Z71:Z86)</f>
        <v>0</v>
      </c>
    </row>
    <row r="88" spans="1:26" ht="15" customHeight="1" x14ac:dyDescent="0.25">
      <c r="A88" s="86" t="s">
        <v>33</v>
      </c>
      <c r="B88" s="51"/>
      <c r="C88" s="13"/>
      <c r="D88" s="13"/>
      <c r="E88" s="23"/>
      <c r="F88" s="5"/>
      <c r="G88" s="5"/>
      <c r="H88" s="2">
        <f>IF(OR(($C88=""),($D88=""),(F88=""),(G88="")),0,IF(AND(($C88=F88),($D88=G88)),2,IF((SIGN(($C88-$D88))=SIGN((F88-G88))),1,0)))</f>
        <v>0</v>
      </c>
      <c r="I88" s="5"/>
      <c r="J88" s="5"/>
      <c r="K88" s="2">
        <f t="shared" si="20"/>
        <v>0</v>
      </c>
      <c r="L88" s="5"/>
      <c r="M88" s="5"/>
      <c r="N88" s="2">
        <f>IF(OR(($C88=""),($D88=""),(L88=""),(M88="")),0,IF(AND(($C88=L88),($D88=M88)),2,IF((SIGN(($C88-$D88))=SIGN((L88-M88))),1,0)))</f>
        <v>0</v>
      </c>
      <c r="O88" s="5"/>
      <c r="P88" s="5"/>
      <c r="Q88" s="2">
        <f>IF(OR(($C88=""),($D88=""),(O88=""),(P88="")),0,IF(AND(($C88=O88),($D88=P88)),2,IF((SIGN(($C88-$D88))=SIGN((O88-P88))),1,0)))</f>
        <v>0</v>
      </c>
      <c r="R88" s="5"/>
      <c r="S88" s="5"/>
      <c r="T88" s="2">
        <f>IF(OR(($C88=""),($D88=""),(R88=""),(S88="")),0,IF(AND(($C88=R88),($D88=S88)),2,IF((SIGN(($C88-$D88))=SIGN((R88-S88))),1,0)))</f>
        <v>0</v>
      </c>
      <c r="U88" s="5"/>
      <c r="V88" s="5"/>
      <c r="W88" s="2">
        <f>IF(OR(($C88=""),($D88=""),(U88=""),(V88="")),0,IF(AND(($C88=U88),($D88=V88)),2,IF((SIGN(($C88-$D88))=SIGN((U88-V88))),1,0)))</f>
        <v>0</v>
      </c>
      <c r="X88" s="5"/>
      <c r="Y88" s="5"/>
      <c r="Z88" s="2">
        <f>IF(OR(($C88=""),($D88=""),(X88=""),(Y88="")),0,IF(AND(($C88=X88),($D88=Y88)),2,IF((SIGN(($C88-$D88))=SIGN((X88-Y88))),1,0)))</f>
        <v>0</v>
      </c>
    </row>
    <row r="89" spans="1:26" x14ac:dyDescent="0.25">
      <c r="A89" s="87"/>
      <c r="B89" s="51"/>
      <c r="C89" s="13"/>
      <c r="D89" s="13"/>
      <c r="E89" s="23"/>
      <c r="F89" s="5"/>
      <c r="G89" s="5"/>
      <c r="H89" s="2">
        <f>IF(OR(($C89=""),($D89=""),(F89=""),(G89="")),0,IF(AND(($C89=F89),($D89=G89)),2,IF((SIGN(($C89-$D89))=SIGN((F89-G89))),1,0)))</f>
        <v>0</v>
      </c>
      <c r="I89" s="5"/>
      <c r="J89" s="5"/>
      <c r="K89" s="2">
        <f t="shared" si="20"/>
        <v>0</v>
      </c>
      <c r="L89" s="5"/>
      <c r="M89" s="5"/>
      <c r="N89" s="2">
        <f>IF(OR(($C89=""),($D89=""),(L89=""),(M89="")),0,IF(AND(($C89=L89),($D89=M89)),2,IF((SIGN(($C89-$D89))=SIGN((L89-M89))),1,0)))</f>
        <v>0</v>
      </c>
      <c r="O89" s="5"/>
      <c r="P89" s="5"/>
      <c r="Q89" s="2">
        <f>IF(OR(($C89=""),($D89=""),(O89=""),(P89="")),0,IF(AND(($C89=O89),($D89=P89)),2,IF((SIGN(($C89-$D89))=SIGN((O89-P89))),1,0)))</f>
        <v>0</v>
      </c>
      <c r="R89" s="5"/>
      <c r="S89" s="5"/>
      <c r="T89" s="2">
        <f>IF(OR(($C89=""),($D89=""),(R89=""),(S89="")),0,IF(AND(($C89=R89),($D89=S89)),2,IF((SIGN(($C89-$D89))=SIGN((R89-S89))),1,0)))</f>
        <v>0</v>
      </c>
      <c r="U89" s="5"/>
      <c r="V89" s="5"/>
      <c r="W89" s="2">
        <f>IF(OR(($C89=""),($D89=""),(U89=""),(V89="")),0,IF(AND(($C89=U89),($D89=V89)),2,IF((SIGN(($C89-$D89))=SIGN((U89-V89))),1,0)))</f>
        <v>0</v>
      </c>
      <c r="X89" s="5"/>
      <c r="Y89" s="5"/>
      <c r="Z89" s="2">
        <f>IF(OR(($C89=""),($D89=""),(X89=""),(Y89="")),0,IF(AND(($C89=X89),($D89=Y89)),2,IF((SIGN(($C89-$D89))=SIGN((X89-Y89))),1,0)))</f>
        <v>0</v>
      </c>
    </row>
    <row r="90" spans="1:26" ht="15" customHeight="1" x14ac:dyDescent="0.25">
      <c r="A90" s="87"/>
      <c r="B90" s="51"/>
      <c r="C90" s="13"/>
      <c r="D90" s="13"/>
      <c r="E90" s="23"/>
      <c r="F90" s="5"/>
      <c r="G90" s="5"/>
      <c r="H90" s="2">
        <f t="shared" si="0"/>
        <v>0</v>
      </c>
      <c r="I90" s="5"/>
      <c r="J90" s="5"/>
      <c r="K90" s="2">
        <f t="shared" si="20"/>
        <v>0</v>
      </c>
      <c r="L90" s="5"/>
      <c r="M90" s="5"/>
      <c r="N90" s="2">
        <f t="shared" si="4"/>
        <v>0</v>
      </c>
      <c r="O90" s="5"/>
      <c r="P90" s="5"/>
      <c r="Q90" s="2">
        <f t="shared" ref="Q90:Q189" si="21">IF(OR(($C90=""),($D90=""),(O90=""),(P90="")),0,IF(AND(($C90=O90),($D90=P90)),2,IF((SIGN(($C90-$D90))=SIGN((O90-P90))),1,0)))</f>
        <v>0</v>
      </c>
      <c r="R90" s="5"/>
      <c r="S90" s="5"/>
      <c r="T90" s="2">
        <f t="shared" ref="T90:T188" si="22">IF(OR(($C90=""),($D90=""),(R90=""),(S90="")),0,IF(AND(($C90=R90),($D90=S90)),2,IF((SIGN(($C90-$D90))=SIGN((R90-S90))),1,0)))</f>
        <v>0</v>
      </c>
      <c r="U90" s="5"/>
      <c r="V90" s="5"/>
      <c r="W90" s="2">
        <f t="shared" si="3"/>
        <v>0</v>
      </c>
      <c r="X90" s="5"/>
      <c r="Y90" s="5"/>
      <c r="Z90" s="2">
        <f t="shared" si="6"/>
        <v>0</v>
      </c>
    </row>
    <row r="91" spans="1:26" x14ac:dyDescent="0.25">
      <c r="A91" s="87"/>
      <c r="B91" s="51"/>
      <c r="C91" s="13"/>
      <c r="D91" s="13"/>
      <c r="E91" s="23"/>
      <c r="F91" s="5"/>
      <c r="G91" s="5"/>
      <c r="H91" s="2">
        <f t="shared" si="0"/>
        <v>0</v>
      </c>
      <c r="I91" s="5"/>
      <c r="J91" s="5"/>
      <c r="K91" s="2">
        <f t="shared" si="20"/>
        <v>0</v>
      </c>
      <c r="L91" s="5"/>
      <c r="M91" s="5"/>
      <c r="N91" s="2">
        <f t="shared" si="4"/>
        <v>0</v>
      </c>
      <c r="O91" s="5"/>
      <c r="P91" s="5"/>
      <c r="Q91" s="2">
        <f t="shared" si="21"/>
        <v>0</v>
      </c>
      <c r="R91" s="5"/>
      <c r="S91" s="5"/>
      <c r="T91" s="2">
        <f t="shared" si="22"/>
        <v>0</v>
      </c>
      <c r="U91" s="5"/>
      <c r="V91" s="5"/>
      <c r="W91" s="2">
        <f t="shared" si="3"/>
        <v>0</v>
      </c>
      <c r="X91" s="5"/>
      <c r="Y91" s="5"/>
      <c r="Z91" s="2">
        <f t="shared" si="6"/>
        <v>0</v>
      </c>
    </row>
    <row r="92" spans="1:26" x14ac:dyDescent="0.25">
      <c r="A92" s="87"/>
      <c r="B92" s="51"/>
      <c r="C92" s="13"/>
      <c r="D92" s="13"/>
      <c r="E92" s="23"/>
      <c r="F92" s="5"/>
      <c r="G92" s="5"/>
      <c r="H92" s="2">
        <f t="shared" si="0"/>
        <v>0</v>
      </c>
      <c r="I92" s="5"/>
      <c r="J92" s="5"/>
      <c r="K92" s="2">
        <f t="shared" si="20"/>
        <v>0</v>
      </c>
      <c r="L92" s="5"/>
      <c r="M92" s="5"/>
      <c r="N92" s="2">
        <f t="shared" si="4"/>
        <v>0</v>
      </c>
      <c r="O92" s="5"/>
      <c r="P92" s="5"/>
      <c r="Q92" s="2">
        <f t="shared" si="21"/>
        <v>0</v>
      </c>
      <c r="R92" s="5"/>
      <c r="S92" s="5"/>
      <c r="T92" s="2">
        <f t="shared" si="22"/>
        <v>0</v>
      </c>
      <c r="U92" s="5"/>
      <c r="V92" s="5"/>
      <c r="W92" s="2">
        <f t="shared" si="3"/>
        <v>0</v>
      </c>
      <c r="X92" s="5"/>
      <c r="Y92" s="5"/>
      <c r="Z92" s="2">
        <f t="shared" si="6"/>
        <v>0</v>
      </c>
    </row>
    <row r="93" spans="1:26" x14ac:dyDescent="0.25">
      <c r="A93" s="87"/>
      <c r="B93" s="51"/>
      <c r="C93" s="13"/>
      <c r="D93" s="13"/>
      <c r="E93" s="23"/>
      <c r="F93" s="5"/>
      <c r="G93" s="5"/>
      <c r="H93" s="2">
        <f t="shared" si="0"/>
        <v>0</v>
      </c>
      <c r="I93" s="5"/>
      <c r="J93" s="5"/>
      <c r="K93" s="2">
        <f t="shared" si="20"/>
        <v>0</v>
      </c>
      <c r="L93" s="5"/>
      <c r="M93" s="5"/>
      <c r="N93" s="2">
        <f t="shared" si="4"/>
        <v>0</v>
      </c>
      <c r="O93" s="5"/>
      <c r="P93" s="5"/>
      <c r="Q93" s="2">
        <f t="shared" si="21"/>
        <v>0</v>
      </c>
      <c r="R93" s="5"/>
      <c r="S93" s="5"/>
      <c r="T93" s="2">
        <f t="shared" si="22"/>
        <v>0</v>
      </c>
      <c r="U93" s="5"/>
      <c r="V93" s="5"/>
      <c r="W93" s="2">
        <f t="shared" si="3"/>
        <v>0</v>
      </c>
      <c r="X93" s="5"/>
      <c r="Y93" s="5"/>
      <c r="Z93" s="2">
        <f t="shared" si="6"/>
        <v>0</v>
      </c>
    </row>
    <row r="94" spans="1:26" x14ac:dyDescent="0.25">
      <c r="A94" s="87"/>
      <c r="B94" s="51"/>
      <c r="C94" s="13"/>
      <c r="D94" s="13"/>
      <c r="E94" s="23"/>
      <c r="F94" s="5"/>
      <c r="G94" s="5"/>
      <c r="H94" s="2">
        <f t="shared" si="0"/>
        <v>0</v>
      </c>
      <c r="I94" s="5"/>
      <c r="J94" s="5"/>
      <c r="K94" s="2">
        <f t="shared" si="20"/>
        <v>0</v>
      </c>
      <c r="L94" s="5"/>
      <c r="M94" s="5"/>
      <c r="N94" s="2">
        <f t="shared" si="4"/>
        <v>0</v>
      </c>
      <c r="O94" s="5"/>
      <c r="P94" s="5"/>
      <c r="Q94" s="2">
        <f t="shared" si="21"/>
        <v>0</v>
      </c>
      <c r="R94" s="5"/>
      <c r="S94" s="5"/>
      <c r="T94" s="2">
        <f t="shared" si="22"/>
        <v>0</v>
      </c>
      <c r="U94" s="5"/>
      <c r="V94" s="5"/>
      <c r="W94" s="2">
        <f t="shared" si="3"/>
        <v>0</v>
      </c>
      <c r="X94" s="5"/>
      <c r="Y94" s="5"/>
      <c r="Z94" s="2">
        <f t="shared" si="6"/>
        <v>0</v>
      </c>
    </row>
    <row r="95" spans="1:26" x14ac:dyDescent="0.25">
      <c r="A95" s="87"/>
      <c r="B95" s="51"/>
      <c r="C95" s="13"/>
      <c r="D95" s="13"/>
      <c r="E95" s="23"/>
      <c r="F95" s="5"/>
      <c r="G95" s="5"/>
      <c r="H95" s="2">
        <f t="shared" si="0"/>
        <v>0</v>
      </c>
      <c r="I95" s="5"/>
      <c r="J95" s="5"/>
      <c r="K95" s="2">
        <f t="shared" si="20"/>
        <v>0</v>
      </c>
      <c r="L95" s="5"/>
      <c r="M95" s="5"/>
      <c r="N95" s="2">
        <f t="shared" si="4"/>
        <v>0</v>
      </c>
      <c r="O95" s="5"/>
      <c r="P95" s="5"/>
      <c r="Q95" s="2">
        <f t="shared" si="21"/>
        <v>0</v>
      </c>
      <c r="R95" s="5"/>
      <c r="S95" s="5"/>
      <c r="T95" s="2">
        <f t="shared" si="22"/>
        <v>0</v>
      </c>
      <c r="U95" s="5"/>
      <c r="V95" s="5"/>
      <c r="W95" s="2">
        <f t="shared" si="3"/>
        <v>0</v>
      </c>
      <c r="X95" s="5"/>
      <c r="Y95" s="5"/>
      <c r="Z95" s="2">
        <f t="shared" si="6"/>
        <v>0</v>
      </c>
    </row>
    <row r="96" spans="1:26" x14ac:dyDescent="0.25">
      <c r="A96" s="87"/>
      <c r="B96" s="50"/>
      <c r="C96" s="13"/>
      <c r="D96" s="13"/>
      <c r="E96" s="23"/>
      <c r="F96" s="5"/>
      <c r="G96" s="5"/>
      <c r="H96" s="2">
        <f t="shared" si="0"/>
        <v>0</v>
      </c>
      <c r="I96" s="5"/>
      <c r="J96" s="5"/>
      <c r="K96" s="2">
        <f t="shared" si="20"/>
        <v>0</v>
      </c>
      <c r="L96" s="5"/>
      <c r="M96" s="5"/>
      <c r="N96" s="2">
        <f t="shared" si="4"/>
        <v>0</v>
      </c>
      <c r="O96" s="5"/>
      <c r="P96" s="5"/>
      <c r="Q96" s="2">
        <f t="shared" si="21"/>
        <v>0</v>
      </c>
      <c r="R96" s="5"/>
      <c r="S96" s="5"/>
      <c r="T96" s="2">
        <f t="shared" si="22"/>
        <v>0</v>
      </c>
      <c r="U96" s="5"/>
      <c r="V96" s="5"/>
      <c r="W96" s="2">
        <f t="shared" si="3"/>
        <v>0</v>
      </c>
      <c r="X96" s="5"/>
      <c r="Y96" s="5"/>
      <c r="Z96" s="2">
        <f t="shared" si="6"/>
        <v>0</v>
      </c>
    </row>
    <row r="97" spans="1:26" x14ac:dyDescent="0.25">
      <c r="A97" s="87"/>
      <c r="B97" s="50"/>
      <c r="C97" s="13"/>
      <c r="D97" s="13"/>
      <c r="E97" s="23"/>
      <c r="F97" s="5"/>
      <c r="G97" s="5"/>
      <c r="H97" s="2">
        <f t="shared" si="0"/>
        <v>0</v>
      </c>
      <c r="I97" s="5"/>
      <c r="J97" s="5"/>
      <c r="K97" s="2">
        <f t="shared" si="20"/>
        <v>0</v>
      </c>
      <c r="L97" s="5"/>
      <c r="M97" s="5"/>
      <c r="N97" s="2">
        <f t="shared" si="4"/>
        <v>0</v>
      </c>
      <c r="O97" s="5"/>
      <c r="P97" s="5"/>
      <c r="Q97" s="2">
        <f t="shared" si="21"/>
        <v>0</v>
      </c>
      <c r="R97" s="5"/>
      <c r="S97" s="5"/>
      <c r="T97" s="2">
        <f t="shared" si="22"/>
        <v>0</v>
      </c>
      <c r="U97" s="5"/>
      <c r="V97" s="5"/>
      <c r="W97" s="2">
        <f t="shared" si="3"/>
        <v>0</v>
      </c>
      <c r="X97" s="5"/>
      <c r="Y97" s="5"/>
      <c r="Z97" s="2">
        <f t="shared" si="6"/>
        <v>0</v>
      </c>
    </row>
    <row r="98" spans="1:26" x14ac:dyDescent="0.25">
      <c r="A98" s="87"/>
      <c r="B98" s="50"/>
      <c r="C98" s="13"/>
      <c r="D98" s="13"/>
      <c r="E98" s="23"/>
      <c r="F98" s="5"/>
      <c r="G98" s="5"/>
      <c r="H98" s="2">
        <f t="shared" si="0"/>
        <v>0</v>
      </c>
      <c r="I98" s="5"/>
      <c r="J98" s="5"/>
      <c r="K98" s="2">
        <f t="shared" si="20"/>
        <v>0</v>
      </c>
      <c r="L98" s="5"/>
      <c r="M98" s="5"/>
      <c r="N98" s="2">
        <f t="shared" si="4"/>
        <v>0</v>
      </c>
      <c r="O98" s="5"/>
      <c r="P98" s="5"/>
      <c r="Q98" s="2">
        <f t="shared" si="21"/>
        <v>0</v>
      </c>
      <c r="R98" s="5"/>
      <c r="S98" s="5"/>
      <c r="T98" s="2">
        <f t="shared" si="22"/>
        <v>0</v>
      </c>
      <c r="U98" s="5"/>
      <c r="V98" s="5"/>
      <c r="W98" s="2">
        <f t="shared" si="3"/>
        <v>0</v>
      </c>
      <c r="X98" s="5"/>
      <c r="Y98" s="5"/>
      <c r="Z98" s="2">
        <f t="shared" si="6"/>
        <v>0</v>
      </c>
    </row>
    <row r="99" spans="1:26" x14ac:dyDescent="0.25">
      <c r="A99" s="87"/>
      <c r="B99" s="50"/>
      <c r="C99" s="13"/>
      <c r="D99" s="13"/>
      <c r="E99" s="23"/>
      <c r="F99" s="5"/>
      <c r="G99" s="5"/>
      <c r="H99" s="2">
        <f t="shared" si="0"/>
        <v>0</v>
      </c>
      <c r="I99" s="5"/>
      <c r="J99" s="5"/>
      <c r="K99" s="2">
        <f t="shared" si="20"/>
        <v>0</v>
      </c>
      <c r="L99" s="5"/>
      <c r="M99" s="5"/>
      <c r="N99" s="2">
        <f t="shared" si="4"/>
        <v>0</v>
      </c>
      <c r="O99" s="5"/>
      <c r="P99" s="5"/>
      <c r="Q99" s="2">
        <f t="shared" si="21"/>
        <v>0</v>
      </c>
      <c r="R99" s="5"/>
      <c r="S99" s="5"/>
      <c r="T99" s="2">
        <f t="shared" si="22"/>
        <v>0</v>
      </c>
      <c r="U99" s="5"/>
      <c r="V99" s="5"/>
      <c r="W99" s="2">
        <f t="shared" si="3"/>
        <v>0</v>
      </c>
      <c r="X99" s="5"/>
      <c r="Y99" s="5"/>
      <c r="Z99" s="2">
        <f t="shared" si="6"/>
        <v>0</v>
      </c>
    </row>
    <row r="100" spans="1:26" x14ac:dyDescent="0.25">
      <c r="A100" s="87"/>
      <c r="B100" s="50"/>
      <c r="C100" s="13"/>
      <c r="D100" s="13"/>
      <c r="E100" s="23"/>
      <c r="F100" s="5"/>
      <c r="G100" s="5"/>
      <c r="H100" s="2">
        <f t="shared" si="0"/>
        <v>0</v>
      </c>
      <c r="I100" s="5"/>
      <c r="J100" s="5"/>
      <c r="K100" s="2">
        <f t="shared" si="20"/>
        <v>0</v>
      </c>
      <c r="L100" s="5"/>
      <c r="M100" s="5"/>
      <c r="N100" s="2">
        <f t="shared" si="4"/>
        <v>0</v>
      </c>
      <c r="O100" s="5"/>
      <c r="P100" s="5"/>
      <c r="Q100" s="2">
        <f t="shared" si="21"/>
        <v>0</v>
      </c>
      <c r="R100" s="5"/>
      <c r="S100" s="5"/>
      <c r="T100" s="2">
        <f t="shared" si="22"/>
        <v>0</v>
      </c>
      <c r="U100" s="5"/>
      <c r="V100" s="5"/>
      <c r="W100" s="2">
        <f t="shared" si="3"/>
        <v>0</v>
      </c>
      <c r="X100" s="5"/>
      <c r="Y100" s="5"/>
      <c r="Z100" s="2">
        <f t="shared" si="6"/>
        <v>0</v>
      </c>
    </row>
    <row r="101" spans="1:26" x14ac:dyDescent="0.25">
      <c r="A101" s="87"/>
      <c r="B101" s="50"/>
      <c r="C101" s="13"/>
      <c r="D101" s="13"/>
      <c r="E101" s="23"/>
      <c r="F101" s="5"/>
      <c r="G101" s="5"/>
      <c r="H101" s="2">
        <f t="shared" si="0"/>
        <v>0</v>
      </c>
      <c r="I101" s="5"/>
      <c r="J101" s="5"/>
      <c r="K101" s="2">
        <f t="shared" si="20"/>
        <v>0</v>
      </c>
      <c r="L101" s="5"/>
      <c r="M101" s="5"/>
      <c r="N101" s="2">
        <f t="shared" si="4"/>
        <v>0</v>
      </c>
      <c r="O101" s="5"/>
      <c r="P101" s="5"/>
      <c r="Q101" s="2">
        <f t="shared" si="21"/>
        <v>0</v>
      </c>
      <c r="R101" s="5"/>
      <c r="S101" s="5"/>
      <c r="T101" s="2">
        <f t="shared" si="22"/>
        <v>0</v>
      </c>
      <c r="U101" s="5"/>
      <c r="V101" s="5"/>
      <c r="W101" s="2">
        <f t="shared" si="3"/>
        <v>0</v>
      </c>
      <c r="X101" s="5"/>
      <c r="Y101" s="5"/>
      <c r="Z101" s="2">
        <f t="shared" si="6"/>
        <v>0</v>
      </c>
    </row>
    <row r="102" spans="1:26" x14ac:dyDescent="0.25">
      <c r="A102" s="87"/>
      <c r="B102" s="50"/>
      <c r="C102" s="13"/>
      <c r="D102" s="13"/>
      <c r="E102" s="23"/>
      <c r="F102" s="5"/>
      <c r="G102" s="5"/>
      <c r="H102" s="2">
        <f t="shared" si="0"/>
        <v>0</v>
      </c>
      <c r="I102" s="5"/>
      <c r="J102" s="5"/>
      <c r="K102" s="2">
        <f t="shared" si="20"/>
        <v>0</v>
      </c>
      <c r="L102" s="5"/>
      <c r="M102" s="5"/>
      <c r="N102" s="2">
        <f t="shared" si="4"/>
        <v>0</v>
      </c>
      <c r="O102" s="5"/>
      <c r="P102" s="5"/>
      <c r="Q102" s="2">
        <f t="shared" si="21"/>
        <v>0</v>
      </c>
      <c r="R102" s="5"/>
      <c r="S102" s="5"/>
      <c r="T102" s="2">
        <f t="shared" si="22"/>
        <v>0</v>
      </c>
      <c r="U102" s="5"/>
      <c r="V102" s="5"/>
      <c r="W102" s="2">
        <f t="shared" si="3"/>
        <v>0</v>
      </c>
      <c r="X102" s="5"/>
      <c r="Y102" s="5"/>
      <c r="Z102" s="2">
        <f t="shared" si="6"/>
        <v>0</v>
      </c>
    </row>
    <row r="103" spans="1:26" ht="15.75" thickBot="1" x14ac:dyDescent="0.3">
      <c r="A103" s="87"/>
      <c r="B103" s="50"/>
      <c r="C103" s="13"/>
      <c r="D103" s="13"/>
      <c r="E103" s="23"/>
      <c r="F103" s="5"/>
      <c r="G103" s="5"/>
      <c r="H103" s="2">
        <f t="shared" si="0"/>
        <v>0</v>
      </c>
      <c r="I103" s="5"/>
      <c r="J103" s="5"/>
      <c r="K103" s="2">
        <f t="shared" si="20"/>
        <v>0</v>
      </c>
      <c r="L103" s="5"/>
      <c r="M103" s="5"/>
      <c r="N103" s="2">
        <f t="shared" si="4"/>
        <v>0</v>
      </c>
      <c r="O103" s="5"/>
      <c r="P103" s="5"/>
      <c r="Q103" s="2">
        <f t="shared" si="21"/>
        <v>0</v>
      </c>
      <c r="R103" s="5"/>
      <c r="S103" s="5"/>
      <c r="T103" s="2">
        <f t="shared" si="22"/>
        <v>0</v>
      </c>
      <c r="U103" s="5"/>
      <c r="V103" s="5"/>
      <c r="W103" s="2">
        <f t="shared" si="3"/>
        <v>0</v>
      </c>
      <c r="X103" s="5"/>
      <c r="Y103" s="5"/>
      <c r="Z103" s="2">
        <f t="shared" si="6"/>
        <v>0</v>
      </c>
    </row>
    <row r="104" spans="1:26" ht="15.75" thickBot="1" x14ac:dyDescent="0.3">
      <c r="A104" s="96"/>
      <c r="B104" s="92" t="s">
        <v>72</v>
      </c>
      <c r="C104" s="93"/>
      <c r="D104" s="93"/>
      <c r="E104" s="94"/>
      <c r="F104" s="72"/>
      <c r="G104" s="72"/>
      <c r="H104" s="81">
        <f>SUM(H88:H103)</f>
        <v>0</v>
      </c>
      <c r="I104" s="72"/>
      <c r="J104" s="72"/>
      <c r="K104" s="81">
        <f>SUM(K88:K103)</f>
        <v>0</v>
      </c>
      <c r="L104" s="72"/>
      <c r="M104" s="72"/>
      <c r="N104" s="81">
        <f>SUM(N88:N103)</f>
        <v>0</v>
      </c>
      <c r="O104" s="72"/>
      <c r="P104" s="72"/>
      <c r="Q104" s="81">
        <f>SUM(Q88:Q103)</f>
        <v>0</v>
      </c>
      <c r="R104" s="72"/>
      <c r="S104" s="72"/>
      <c r="T104" s="81">
        <f>SUM(T88:T103)</f>
        <v>0</v>
      </c>
      <c r="U104" s="72"/>
      <c r="V104" s="72"/>
      <c r="W104" s="81">
        <f>SUM(W88:W103)</f>
        <v>0</v>
      </c>
      <c r="X104" s="72"/>
      <c r="Y104" s="72"/>
      <c r="Z104" s="81">
        <f>SUM(Z88:Z103)</f>
        <v>0</v>
      </c>
    </row>
    <row r="105" spans="1:26" ht="23.25" customHeight="1" thickBot="1" x14ac:dyDescent="0.4">
      <c r="A105" s="6"/>
      <c r="B105" s="52"/>
      <c r="C105" s="7"/>
      <c r="D105" s="7"/>
      <c r="E105" s="7"/>
      <c r="F105" s="7"/>
      <c r="G105" s="100">
        <f>H19+H36+H53+H70+H87+H104</f>
        <v>8</v>
      </c>
      <c r="H105" s="101"/>
      <c r="I105" s="79"/>
      <c r="J105" s="100">
        <f>K19+K36+K53+K70+K87+K104</f>
        <v>11</v>
      </c>
      <c r="K105" s="101"/>
      <c r="L105" s="79"/>
      <c r="M105" s="100">
        <f>N19+N36+N53+N70+N87+N104</f>
        <v>13</v>
      </c>
      <c r="N105" s="101"/>
      <c r="O105" s="79"/>
      <c r="P105" s="100">
        <f>Q19+Q36+Q53+Q70+Q87+Q104</f>
        <v>9</v>
      </c>
      <c r="Q105" s="101"/>
      <c r="R105" s="79"/>
      <c r="S105" s="100">
        <f>T19+T36+T53+T70+T87+T104</f>
        <v>6</v>
      </c>
      <c r="T105" s="101"/>
      <c r="U105" s="79"/>
      <c r="V105" s="100">
        <f>W19+W36+W53+W70+W87+W104</f>
        <v>11</v>
      </c>
      <c r="W105" s="101"/>
      <c r="X105" s="79"/>
      <c r="Y105" s="100">
        <f>Z19+Z36+Z53+Z70+Z87+Z104</f>
        <v>10</v>
      </c>
      <c r="Z105" s="101"/>
    </row>
    <row r="106" spans="1:26" ht="12.75" x14ac:dyDescent="0.2">
      <c r="B106" s="53"/>
      <c r="C106" s="11"/>
      <c r="D106" s="11"/>
      <c r="E106" s="11"/>
      <c r="F106" s="11"/>
      <c r="G106" s="11"/>
      <c r="H106" s="80"/>
      <c r="I106" s="11"/>
      <c r="J106" s="11"/>
      <c r="K106" s="80"/>
      <c r="L106" s="11"/>
      <c r="M106" s="11"/>
      <c r="N106" s="80"/>
      <c r="O106" s="11"/>
      <c r="P106" s="11"/>
      <c r="Q106" s="80"/>
      <c r="R106" s="11"/>
      <c r="S106" s="11"/>
      <c r="T106" s="80"/>
      <c r="U106" s="11"/>
      <c r="V106" s="11"/>
      <c r="W106" s="80"/>
      <c r="X106" s="11"/>
      <c r="Y106" s="11"/>
      <c r="Z106" s="80"/>
    </row>
    <row r="107" spans="1:26" ht="12.75" x14ac:dyDescent="0.2">
      <c r="A107" s="8"/>
      <c r="B107" s="48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x14ac:dyDescent="0.25">
      <c r="A108" s="83" t="s">
        <v>6</v>
      </c>
      <c r="B108" s="50"/>
      <c r="C108" s="13"/>
      <c r="D108" s="13"/>
      <c r="E108" s="23"/>
      <c r="F108" s="5"/>
      <c r="G108" s="5"/>
      <c r="H108" s="2">
        <f>IF(OR(($C108=""),($D108=""),(F108=""),(G108="")),0,IF(AND(($C108=F108),($D108=G108)),6,IF((SIGN(($C108-$D108))=SIGN((F108-G108))),3,0)))</f>
        <v>0</v>
      </c>
      <c r="I108" s="5"/>
      <c r="J108" s="5"/>
      <c r="K108" s="2">
        <f>IF(OR(($C108=""),($D108=""),(I108=""),(J108="")),0,IF(AND(($C108=I108),($D108=J108)),6,IF((SIGN(($C108-$D108))=SIGN((I108-J108))),3,0)))</f>
        <v>0</v>
      </c>
      <c r="L108" s="5"/>
      <c r="M108" s="5"/>
      <c r="N108" s="2">
        <f>IF(OR(($C108=""),($D108=""),(L108=""),(M108="")),0,IF(AND(($C108=L108),($D108=M108)),6,IF((SIGN(($C108-$D108))=SIGN((L108-M108))),3,0)))</f>
        <v>0</v>
      </c>
      <c r="O108" s="5"/>
      <c r="P108" s="5"/>
      <c r="Q108" s="2">
        <f>IF(OR(($C108=""),($D108=""),(O108=""),(P108="")),0,IF(AND(($C108=O108),($D108=P108)),6,IF((SIGN(($C108-$D108))=SIGN((O108-P108))),3,0)))</f>
        <v>0</v>
      </c>
      <c r="R108" s="5"/>
      <c r="S108" s="5"/>
      <c r="T108" s="2">
        <f>IF(OR(($C108=""),($D108=""),(R108=""),(S108="")),0,IF(AND(($C108=R108),($D108=S108)),6,IF((SIGN(($C108-$D108))=SIGN((R108-S108))),3,0)))</f>
        <v>0</v>
      </c>
      <c r="U108" s="5"/>
      <c r="V108" s="5"/>
      <c r="W108" s="2">
        <f>IF(OR(($C108=""),($D108=""),(U108=""),(V108="")),0,IF(AND(($C108=U108),($D108=V108)),6,IF((SIGN(($C108-$D108))=SIGN((U108-V108))),3,0)))</f>
        <v>0</v>
      </c>
      <c r="X108" s="5"/>
      <c r="Y108" s="5"/>
      <c r="Z108" s="2">
        <f>IF(OR(($C108=""),($D108=""),(X108=""),(Y108="")),0,IF(AND(($C108=X108),($D108=Y108)),6,IF((SIGN(($C108-$D108))=SIGN((X108-Y108))),3,0)))</f>
        <v>0</v>
      </c>
    </row>
    <row r="109" spans="1:26" x14ac:dyDescent="0.25">
      <c r="A109" s="85"/>
      <c r="B109" s="50"/>
      <c r="C109" s="13"/>
      <c r="D109" s="13"/>
      <c r="E109" s="23"/>
      <c r="F109" s="5"/>
      <c r="G109" s="5"/>
      <c r="H109" s="2">
        <f>IF(OR(($C109=""),($D109=""),(F109=""),(G109="")),0,IF(AND(($C109=F109),($D109=G109)),6,IF((SIGN(($C109-$D109))=SIGN((F109-G109))),3,0)))</f>
        <v>0</v>
      </c>
      <c r="I109" s="5"/>
      <c r="J109" s="5"/>
      <c r="K109" s="2">
        <f>IF(OR(($C109=""),($D109=""),(I109=""),(J109="")),0,IF(AND(($C109=I109),($D109=J109)),6,IF((SIGN(($C109-$D109))=SIGN((I109-J109))),3,0)))</f>
        <v>0</v>
      </c>
      <c r="L109" s="5"/>
      <c r="M109" s="5"/>
      <c r="N109" s="2">
        <f>IF(OR(($C109=""),($D109=""),(L109=""),(M109="")),0,IF(AND(($C109=L109),($D109=M109)),6,IF((SIGN(($C109-$D109))=SIGN((L109-M109))),3,0)))</f>
        <v>0</v>
      </c>
      <c r="O109" s="5"/>
      <c r="P109" s="5"/>
      <c r="Q109" s="2">
        <f>IF(OR(($C109=""),($D109=""),(O109=""),(P109="")),0,IF(AND(($C109=O109),($D109=P109)),6,IF((SIGN(($C109-$D109))=SIGN((O109-P109))),3,0)))</f>
        <v>0</v>
      </c>
      <c r="R109" s="5"/>
      <c r="S109" s="5"/>
      <c r="T109" s="2">
        <f>IF(OR(($C109=""),($D109=""),(R109=""),(S109="")),0,IF(AND(($C109=R109),($D109=S109)),6,IF((SIGN(($C109-$D109))=SIGN((R109-S109))),3,0)))</f>
        <v>0</v>
      </c>
      <c r="U109" s="5"/>
      <c r="V109" s="5"/>
      <c r="W109" s="2">
        <f>IF(OR(($C109=""),($D109=""),(U109=""),(V109="")),0,IF(AND(($C109=U109),($D109=V109)),6,IF((SIGN(($C109-$D109))=SIGN((U109-V109))),3,0)))</f>
        <v>0</v>
      </c>
      <c r="X109" s="5"/>
      <c r="Y109" s="5"/>
      <c r="Z109" s="2">
        <f>IF(OR(($C109=""),($D109=""),(X109=""),(Y109="")),0,IF(AND(($C109=X109),($D109=Y109)),6,IF((SIGN(($C109-$D109))=SIGN((X109-Y109))),3,0)))</f>
        <v>0</v>
      </c>
    </row>
    <row r="110" spans="1:26" x14ac:dyDescent="0.25">
      <c r="A110" s="85"/>
      <c r="B110" s="50"/>
      <c r="C110" s="13"/>
      <c r="D110" s="13"/>
      <c r="E110" s="23"/>
      <c r="F110" s="5"/>
      <c r="G110" s="5"/>
      <c r="H110" s="2">
        <f>IF(OR(($C110=""),($D110=""),(F110=""),(G110="")),0,IF(AND(($C110=F110),($D110=G110)),6,IF((SIGN(($C110-$D110))=SIGN((F110-G110))),3,0)))</f>
        <v>0</v>
      </c>
      <c r="I110" s="5"/>
      <c r="J110" s="5"/>
      <c r="K110" s="2">
        <f>IF(OR(($C110=""),($D110=""),(I110=""),(J110="")),0,IF(AND(($C110=I110),($D110=J110)),6,IF((SIGN(($C110-$D110))=SIGN((I110-J110))),3,0)))</f>
        <v>0</v>
      </c>
      <c r="L110" s="5"/>
      <c r="M110" s="5"/>
      <c r="N110" s="2">
        <f>IF(OR(($C110=""),($D110=""),(L110=""),(M110="")),0,IF(AND(($C110=L110),($D110=M110)),6,IF((SIGN(($C110-$D110))=SIGN((L110-M110))),3,0)))</f>
        <v>0</v>
      </c>
      <c r="O110" s="5"/>
      <c r="P110" s="5"/>
      <c r="Q110" s="2">
        <f>IF(OR(($C110=""),($D110=""),(O110=""),(P110="")),0,IF(AND(($C110=O110),($D110=P110)),6,IF((SIGN(($C110-$D110))=SIGN((O110-P110))),3,0)))</f>
        <v>0</v>
      </c>
      <c r="R110" s="5"/>
      <c r="S110" s="5"/>
      <c r="T110" s="2">
        <f>IF(OR(($C110=""),($D110=""),(R110=""),(S110="")),0,IF(AND(($C110=R110),($D110=S110)),6,IF((SIGN(($C110-$D110))=SIGN((R110-S110))),3,0)))</f>
        <v>0</v>
      </c>
      <c r="U110" s="5"/>
      <c r="V110" s="5"/>
      <c r="W110" s="2">
        <f>IF(OR(($C110=""),($D110=""),(U110=""),(V110="")),0,IF(AND(($C110=U110),($D110=V110)),6,IF((SIGN(($C110-$D110))=SIGN((U110-V110))),3,0)))</f>
        <v>0</v>
      </c>
      <c r="X110" s="5"/>
      <c r="Y110" s="5"/>
      <c r="Z110" s="2">
        <f>IF(OR(($C110=""),($D110=""),(X110=""),(Y110="")),0,IF(AND(($C110=X110),($D110=Y110)),6,IF((SIGN(($C110-$D110))=SIGN((X110-Y110))),3,0)))</f>
        <v>0</v>
      </c>
    </row>
    <row r="111" spans="1:26" x14ac:dyDescent="0.25">
      <c r="A111" s="85"/>
      <c r="B111" s="50"/>
      <c r="C111" s="13"/>
      <c r="D111" s="13"/>
      <c r="E111" s="23"/>
      <c r="F111" s="5"/>
      <c r="G111" s="5"/>
      <c r="H111" s="2">
        <f t="shared" ref="H111:H123" si="23">IF(OR(($C111=""),($D111=""),(F111=""),(G111="")),0,IF(AND(($C111=F111),($D111=G111)),6,IF((SIGN(($C111-$D111))=SIGN((F111-G111))),3,0)))</f>
        <v>0</v>
      </c>
      <c r="I111" s="5"/>
      <c r="J111" s="5"/>
      <c r="K111" s="2">
        <f t="shared" ref="K111:K123" si="24">IF(OR(($C111=""),($D111=""),(I111=""),(J111="")),0,IF(AND(($C111=I111),($D111=J111)),6,IF((SIGN(($C111-$D111))=SIGN((I111-J111))),3,0)))</f>
        <v>0</v>
      </c>
      <c r="L111" s="5"/>
      <c r="M111" s="5"/>
      <c r="N111" s="2">
        <f t="shared" ref="N111:N123" si="25">IF(OR(($C111=""),($D111=""),(L111=""),(M111="")),0,IF(AND(($C111=L111),($D111=M111)),6,IF((SIGN(($C111-$D111))=SIGN((L111-M111))),3,0)))</f>
        <v>0</v>
      </c>
      <c r="O111" s="5"/>
      <c r="P111" s="5"/>
      <c r="Q111" s="2">
        <f t="shared" ref="Q111:Q123" si="26">IF(OR(($C111=""),($D111=""),(O111=""),(P111="")),0,IF(AND(($C111=O111),($D111=P111)),6,IF((SIGN(($C111-$D111))=SIGN((O111-P111))),3,0)))</f>
        <v>0</v>
      </c>
      <c r="R111" s="5"/>
      <c r="S111" s="5"/>
      <c r="T111" s="2">
        <f t="shared" ref="T111:T123" si="27">IF(OR(($C111=""),($D111=""),(R111=""),(S111="")),0,IF(AND(($C111=R111),($D111=S111)),6,IF((SIGN(($C111-$D111))=SIGN((R111-S111))),3,0)))</f>
        <v>0</v>
      </c>
      <c r="U111" s="5"/>
      <c r="V111" s="5"/>
      <c r="W111" s="2">
        <f t="shared" ref="W111:W123" si="28">IF(OR(($C111=""),($D111=""),(U111=""),(V111="")),0,IF(AND(($C111=U111),($D111=V111)),6,IF((SIGN(($C111-$D111))=SIGN((U111-V111))),3,0)))</f>
        <v>0</v>
      </c>
      <c r="X111" s="5"/>
      <c r="Y111" s="5"/>
      <c r="Z111" s="2">
        <f t="shared" ref="Z111:Z123" si="29">IF(OR(($C111=""),($D111=""),(X111=""),(Y111="")),0,IF(AND(($C111=X111),($D111=Y111)),6,IF((SIGN(($C111-$D111))=SIGN((X111-Y111))),3,0)))</f>
        <v>0</v>
      </c>
    </row>
    <row r="112" spans="1:26" x14ac:dyDescent="0.25">
      <c r="A112" s="85"/>
      <c r="B112" s="76"/>
      <c r="C112" s="13"/>
      <c r="D112" s="13"/>
      <c r="E112" s="23"/>
      <c r="F112" s="5"/>
      <c r="G112" s="5"/>
      <c r="H112" s="2">
        <f t="shared" si="23"/>
        <v>0</v>
      </c>
      <c r="I112" s="5"/>
      <c r="J112" s="5"/>
      <c r="K112" s="2">
        <f t="shared" si="24"/>
        <v>0</v>
      </c>
      <c r="L112" s="5"/>
      <c r="M112" s="5"/>
      <c r="N112" s="2">
        <f t="shared" si="25"/>
        <v>0</v>
      </c>
      <c r="O112" s="5"/>
      <c r="P112" s="5"/>
      <c r="Q112" s="2">
        <f t="shared" si="26"/>
        <v>0</v>
      </c>
      <c r="R112" s="5"/>
      <c r="S112" s="5"/>
      <c r="T112" s="2">
        <f t="shared" si="27"/>
        <v>0</v>
      </c>
      <c r="U112" s="5"/>
      <c r="V112" s="5"/>
      <c r="W112" s="2">
        <f t="shared" si="28"/>
        <v>0</v>
      </c>
      <c r="X112" s="5"/>
      <c r="Y112" s="5"/>
      <c r="Z112" s="2">
        <f t="shared" si="29"/>
        <v>0</v>
      </c>
    </row>
    <row r="113" spans="1:26" x14ac:dyDescent="0.25">
      <c r="A113" s="85"/>
      <c r="B113" s="76"/>
      <c r="C113" s="13"/>
      <c r="D113" s="13"/>
      <c r="E113" s="23"/>
      <c r="F113" s="5"/>
      <c r="G113" s="5"/>
      <c r="H113" s="2">
        <f t="shared" si="23"/>
        <v>0</v>
      </c>
      <c r="I113" s="5"/>
      <c r="J113" s="5"/>
      <c r="K113" s="2">
        <f t="shared" si="24"/>
        <v>0</v>
      </c>
      <c r="L113" s="5"/>
      <c r="M113" s="5"/>
      <c r="N113" s="2">
        <f t="shared" si="25"/>
        <v>0</v>
      </c>
      <c r="O113" s="5"/>
      <c r="P113" s="5"/>
      <c r="Q113" s="2">
        <f t="shared" si="26"/>
        <v>0</v>
      </c>
      <c r="R113" s="5"/>
      <c r="S113" s="5"/>
      <c r="T113" s="2">
        <f t="shared" si="27"/>
        <v>0</v>
      </c>
      <c r="U113" s="5"/>
      <c r="V113" s="5"/>
      <c r="W113" s="2">
        <f t="shared" si="28"/>
        <v>0</v>
      </c>
      <c r="X113" s="5"/>
      <c r="Y113" s="5"/>
      <c r="Z113" s="2">
        <f t="shared" si="29"/>
        <v>0</v>
      </c>
    </row>
    <row r="114" spans="1:26" x14ac:dyDescent="0.25">
      <c r="A114" s="85"/>
      <c r="B114" s="76"/>
      <c r="C114" s="13"/>
      <c r="D114" s="13"/>
      <c r="E114" s="23"/>
      <c r="F114" s="5"/>
      <c r="G114" s="5"/>
      <c r="H114" s="2">
        <f t="shared" si="23"/>
        <v>0</v>
      </c>
      <c r="I114" s="5"/>
      <c r="J114" s="5"/>
      <c r="K114" s="2">
        <f t="shared" si="24"/>
        <v>0</v>
      </c>
      <c r="L114" s="5"/>
      <c r="M114" s="5"/>
      <c r="N114" s="2">
        <f t="shared" si="25"/>
        <v>0</v>
      </c>
      <c r="O114" s="5"/>
      <c r="P114" s="5"/>
      <c r="Q114" s="2">
        <f t="shared" si="26"/>
        <v>0</v>
      </c>
      <c r="R114" s="5"/>
      <c r="S114" s="5"/>
      <c r="T114" s="2">
        <f t="shared" si="27"/>
        <v>0</v>
      </c>
      <c r="U114" s="5"/>
      <c r="V114" s="5"/>
      <c r="W114" s="2">
        <f t="shared" si="28"/>
        <v>0</v>
      </c>
      <c r="X114" s="5"/>
      <c r="Y114" s="5"/>
      <c r="Z114" s="2">
        <f t="shared" si="29"/>
        <v>0</v>
      </c>
    </row>
    <row r="115" spans="1:26" x14ac:dyDescent="0.25">
      <c r="A115" s="85"/>
      <c r="B115" s="76"/>
      <c r="C115" s="13"/>
      <c r="D115" s="13"/>
      <c r="E115" s="23"/>
      <c r="F115" s="5"/>
      <c r="G115" s="5"/>
      <c r="H115" s="2">
        <f t="shared" si="23"/>
        <v>0</v>
      </c>
      <c r="I115" s="5"/>
      <c r="J115" s="5"/>
      <c r="K115" s="2">
        <f t="shared" si="24"/>
        <v>0</v>
      </c>
      <c r="L115" s="5"/>
      <c r="M115" s="5"/>
      <c r="N115" s="2">
        <f t="shared" si="25"/>
        <v>0</v>
      </c>
      <c r="O115" s="5"/>
      <c r="P115" s="5"/>
      <c r="Q115" s="2">
        <f t="shared" si="26"/>
        <v>0</v>
      </c>
      <c r="R115" s="5"/>
      <c r="S115" s="5"/>
      <c r="T115" s="2">
        <f t="shared" si="27"/>
        <v>0</v>
      </c>
      <c r="U115" s="5"/>
      <c r="V115" s="5"/>
      <c r="W115" s="2">
        <f t="shared" si="28"/>
        <v>0</v>
      </c>
      <c r="X115" s="5"/>
      <c r="Y115" s="5"/>
      <c r="Z115" s="2">
        <f t="shared" si="29"/>
        <v>0</v>
      </c>
    </row>
    <row r="116" spans="1:26" x14ac:dyDescent="0.25">
      <c r="A116" s="85"/>
      <c r="B116" s="76"/>
      <c r="C116" s="13"/>
      <c r="D116" s="13"/>
      <c r="E116" s="23"/>
      <c r="F116" s="5"/>
      <c r="G116" s="5"/>
      <c r="H116" s="2">
        <f t="shared" si="23"/>
        <v>0</v>
      </c>
      <c r="I116" s="5"/>
      <c r="J116" s="5"/>
      <c r="K116" s="2">
        <f t="shared" si="24"/>
        <v>0</v>
      </c>
      <c r="L116" s="5"/>
      <c r="M116" s="5"/>
      <c r="N116" s="2">
        <f t="shared" si="25"/>
        <v>0</v>
      </c>
      <c r="O116" s="5"/>
      <c r="P116" s="5"/>
      <c r="Q116" s="2">
        <f t="shared" si="26"/>
        <v>0</v>
      </c>
      <c r="R116" s="5"/>
      <c r="S116" s="5"/>
      <c r="T116" s="2">
        <f t="shared" si="27"/>
        <v>0</v>
      </c>
      <c r="U116" s="5"/>
      <c r="V116" s="5"/>
      <c r="W116" s="2">
        <f t="shared" si="28"/>
        <v>0</v>
      </c>
      <c r="X116" s="5"/>
      <c r="Y116" s="5"/>
      <c r="Z116" s="2">
        <f t="shared" si="29"/>
        <v>0</v>
      </c>
    </row>
    <row r="117" spans="1:26" x14ac:dyDescent="0.25">
      <c r="A117" s="85"/>
      <c r="B117" s="76"/>
      <c r="C117" s="13"/>
      <c r="D117" s="13"/>
      <c r="E117" s="23"/>
      <c r="F117" s="5"/>
      <c r="G117" s="5"/>
      <c r="H117" s="2">
        <f t="shared" si="23"/>
        <v>0</v>
      </c>
      <c r="I117" s="5"/>
      <c r="J117" s="5"/>
      <c r="K117" s="2">
        <f t="shared" si="24"/>
        <v>0</v>
      </c>
      <c r="L117" s="5"/>
      <c r="M117" s="5"/>
      <c r="N117" s="2">
        <f t="shared" si="25"/>
        <v>0</v>
      </c>
      <c r="O117" s="5"/>
      <c r="P117" s="5"/>
      <c r="Q117" s="2">
        <f t="shared" si="26"/>
        <v>0</v>
      </c>
      <c r="R117" s="5"/>
      <c r="S117" s="5"/>
      <c r="T117" s="2">
        <f t="shared" si="27"/>
        <v>0</v>
      </c>
      <c r="U117" s="5"/>
      <c r="V117" s="5"/>
      <c r="W117" s="2">
        <f t="shared" si="28"/>
        <v>0</v>
      </c>
      <c r="X117" s="5"/>
      <c r="Y117" s="5"/>
      <c r="Z117" s="2">
        <f t="shared" si="29"/>
        <v>0</v>
      </c>
    </row>
    <row r="118" spans="1:26" x14ac:dyDescent="0.25">
      <c r="A118" s="85"/>
      <c r="B118" s="76"/>
      <c r="C118" s="13"/>
      <c r="D118" s="13"/>
      <c r="E118" s="23"/>
      <c r="F118" s="5"/>
      <c r="G118" s="5"/>
      <c r="H118" s="2">
        <f t="shared" si="23"/>
        <v>0</v>
      </c>
      <c r="I118" s="5"/>
      <c r="J118" s="5"/>
      <c r="K118" s="2">
        <f t="shared" si="24"/>
        <v>0</v>
      </c>
      <c r="L118" s="5"/>
      <c r="M118" s="5"/>
      <c r="N118" s="2">
        <f t="shared" si="25"/>
        <v>0</v>
      </c>
      <c r="O118" s="5"/>
      <c r="P118" s="5"/>
      <c r="Q118" s="2">
        <f t="shared" si="26"/>
        <v>0</v>
      </c>
      <c r="R118" s="5"/>
      <c r="S118" s="5"/>
      <c r="T118" s="2">
        <f t="shared" si="27"/>
        <v>0</v>
      </c>
      <c r="U118" s="5"/>
      <c r="V118" s="5"/>
      <c r="W118" s="2">
        <f t="shared" si="28"/>
        <v>0</v>
      </c>
      <c r="X118" s="5"/>
      <c r="Y118" s="5"/>
      <c r="Z118" s="2">
        <f t="shared" si="29"/>
        <v>0</v>
      </c>
    </row>
    <row r="119" spans="1:26" x14ac:dyDescent="0.25">
      <c r="A119" s="85"/>
      <c r="B119" s="76"/>
      <c r="C119" s="13"/>
      <c r="D119" s="13"/>
      <c r="E119" s="23"/>
      <c r="F119" s="5"/>
      <c r="G119" s="5"/>
      <c r="H119" s="2">
        <f t="shared" si="23"/>
        <v>0</v>
      </c>
      <c r="I119" s="5"/>
      <c r="J119" s="5"/>
      <c r="K119" s="2">
        <f t="shared" si="24"/>
        <v>0</v>
      </c>
      <c r="L119" s="5"/>
      <c r="M119" s="5"/>
      <c r="N119" s="2">
        <f t="shared" si="25"/>
        <v>0</v>
      </c>
      <c r="O119" s="5"/>
      <c r="P119" s="5"/>
      <c r="Q119" s="2">
        <f t="shared" si="26"/>
        <v>0</v>
      </c>
      <c r="R119" s="5"/>
      <c r="S119" s="5"/>
      <c r="T119" s="2">
        <f t="shared" si="27"/>
        <v>0</v>
      </c>
      <c r="U119" s="5"/>
      <c r="V119" s="5"/>
      <c r="W119" s="2">
        <f t="shared" si="28"/>
        <v>0</v>
      </c>
      <c r="X119" s="5"/>
      <c r="Y119" s="5"/>
      <c r="Z119" s="2">
        <f t="shared" si="29"/>
        <v>0</v>
      </c>
    </row>
    <row r="120" spans="1:26" x14ac:dyDescent="0.25">
      <c r="A120" s="85"/>
      <c r="B120" s="50"/>
      <c r="C120" s="13"/>
      <c r="D120" s="13"/>
      <c r="E120" s="23"/>
      <c r="F120" s="5"/>
      <c r="G120" s="5"/>
      <c r="H120" s="2">
        <f t="shared" si="23"/>
        <v>0</v>
      </c>
      <c r="I120" s="5"/>
      <c r="J120" s="5"/>
      <c r="K120" s="2">
        <f t="shared" si="24"/>
        <v>0</v>
      </c>
      <c r="L120" s="5"/>
      <c r="M120" s="5"/>
      <c r="N120" s="2">
        <f t="shared" si="25"/>
        <v>0</v>
      </c>
      <c r="O120" s="5"/>
      <c r="P120" s="5"/>
      <c r="Q120" s="2">
        <f t="shared" si="26"/>
        <v>0</v>
      </c>
      <c r="R120" s="5"/>
      <c r="S120" s="5"/>
      <c r="T120" s="2">
        <f t="shared" si="27"/>
        <v>0</v>
      </c>
      <c r="U120" s="5"/>
      <c r="V120" s="5"/>
      <c r="W120" s="2">
        <f t="shared" si="28"/>
        <v>0</v>
      </c>
      <c r="X120" s="5"/>
      <c r="Y120" s="5"/>
      <c r="Z120" s="2">
        <f t="shared" si="29"/>
        <v>0</v>
      </c>
    </row>
    <row r="121" spans="1:26" x14ac:dyDescent="0.25">
      <c r="A121" s="85"/>
      <c r="B121" s="50"/>
      <c r="C121" s="13"/>
      <c r="D121" s="13"/>
      <c r="E121" s="23"/>
      <c r="F121" s="5"/>
      <c r="G121" s="5"/>
      <c r="H121" s="2">
        <f t="shared" si="23"/>
        <v>0</v>
      </c>
      <c r="I121" s="5"/>
      <c r="J121" s="5"/>
      <c r="K121" s="2">
        <f t="shared" si="24"/>
        <v>0</v>
      </c>
      <c r="L121" s="5"/>
      <c r="M121" s="5"/>
      <c r="N121" s="2">
        <f t="shared" si="25"/>
        <v>0</v>
      </c>
      <c r="O121" s="5"/>
      <c r="P121" s="5"/>
      <c r="Q121" s="2">
        <f t="shared" si="26"/>
        <v>0</v>
      </c>
      <c r="R121" s="5"/>
      <c r="S121" s="5"/>
      <c r="T121" s="2">
        <f t="shared" si="27"/>
        <v>0</v>
      </c>
      <c r="U121" s="5"/>
      <c r="V121" s="5"/>
      <c r="W121" s="2">
        <f t="shared" si="28"/>
        <v>0</v>
      </c>
      <c r="X121" s="5"/>
      <c r="Y121" s="5"/>
      <c r="Z121" s="2">
        <f t="shared" si="29"/>
        <v>0</v>
      </c>
    </row>
    <row r="122" spans="1:26" x14ac:dyDescent="0.25">
      <c r="A122" s="85"/>
      <c r="B122" s="50"/>
      <c r="C122" s="13"/>
      <c r="D122" s="13"/>
      <c r="E122" s="23"/>
      <c r="F122" s="5"/>
      <c r="G122" s="5"/>
      <c r="H122" s="2">
        <f t="shared" si="23"/>
        <v>0</v>
      </c>
      <c r="I122" s="5"/>
      <c r="J122" s="5"/>
      <c r="K122" s="2">
        <f t="shared" si="24"/>
        <v>0</v>
      </c>
      <c r="L122" s="5"/>
      <c r="M122" s="5"/>
      <c r="N122" s="2">
        <f t="shared" si="25"/>
        <v>0</v>
      </c>
      <c r="O122" s="5"/>
      <c r="P122" s="5"/>
      <c r="Q122" s="2">
        <f t="shared" si="26"/>
        <v>0</v>
      </c>
      <c r="R122" s="5"/>
      <c r="S122" s="5"/>
      <c r="T122" s="2">
        <f t="shared" si="27"/>
        <v>0</v>
      </c>
      <c r="U122" s="5"/>
      <c r="V122" s="5"/>
      <c r="W122" s="2">
        <f t="shared" si="28"/>
        <v>0</v>
      </c>
      <c r="X122" s="5"/>
      <c r="Y122" s="5"/>
      <c r="Z122" s="2">
        <f t="shared" si="29"/>
        <v>0</v>
      </c>
    </row>
    <row r="123" spans="1:26" x14ac:dyDescent="0.25">
      <c r="A123" s="85"/>
      <c r="B123" s="50"/>
      <c r="C123" s="13"/>
      <c r="D123" s="13"/>
      <c r="E123" s="23"/>
      <c r="F123" s="5"/>
      <c r="G123" s="5"/>
      <c r="H123" s="2">
        <f t="shared" si="23"/>
        <v>0</v>
      </c>
      <c r="I123" s="5"/>
      <c r="J123" s="5"/>
      <c r="K123" s="2">
        <f t="shared" si="24"/>
        <v>0</v>
      </c>
      <c r="L123" s="5"/>
      <c r="M123" s="5"/>
      <c r="N123" s="2">
        <f t="shared" si="25"/>
        <v>0</v>
      </c>
      <c r="O123" s="5"/>
      <c r="P123" s="5"/>
      <c r="Q123" s="2">
        <f t="shared" si="26"/>
        <v>0</v>
      </c>
      <c r="R123" s="5"/>
      <c r="S123" s="5"/>
      <c r="T123" s="2">
        <f t="shared" si="27"/>
        <v>0</v>
      </c>
      <c r="U123" s="5"/>
      <c r="V123" s="5"/>
      <c r="W123" s="2">
        <f t="shared" si="28"/>
        <v>0</v>
      </c>
      <c r="X123" s="5"/>
      <c r="Y123" s="5"/>
      <c r="Z123" s="2">
        <f t="shared" si="29"/>
        <v>0</v>
      </c>
    </row>
    <row r="124" spans="1:26" ht="23.25" x14ac:dyDescent="0.35">
      <c r="A124" s="21"/>
      <c r="B124" s="52"/>
      <c r="C124" s="7"/>
      <c r="D124" s="7"/>
      <c r="E124" s="7"/>
      <c r="F124" s="7"/>
      <c r="G124" s="1"/>
      <c r="H124" s="10">
        <f>SUM(H108:H123)</f>
        <v>0</v>
      </c>
      <c r="I124" s="12"/>
      <c r="J124" s="1"/>
      <c r="K124" s="10">
        <f>SUM(K108:K123)</f>
        <v>0</v>
      </c>
      <c r="L124" s="12"/>
      <c r="M124" s="1"/>
      <c r="N124" s="10">
        <f>SUM(N108:N123)</f>
        <v>0</v>
      </c>
      <c r="O124" s="12"/>
      <c r="P124" s="1"/>
      <c r="Q124" s="10">
        <f>SUM(Q108:Q123)</f>
        <v>0</v>
      </c>
      <c r="R124" s="12"/>
      <c r="S124" s="1"/>
      <c r="T124" s="10">
        <f>SUM(T108:T123)</f>
        <v>0</v>
      </c>
      <c r="U124" s="12"/>
      <c r="V124" s="1"/>
      <c r="W124" s="10">
        <f>SUM(W108:W123)</f>
        <v>0</v>
      </c>
      <c r="X124" s="12"/>
      <c r="Y124" s="1"/>
      <c r="Z124" s="10">
        <f>SUM(Z108:Z123)</f>
        <v>0</v>
      </c>
    </row>
    <row r="125" spans="1:26" ht="12.75" x14ac:dyDescent="0.2">
      <c r="A125" s="22"/>
      <c r="B125" s="48"/>
      <c r="C125" s="3"/>
      <c r="D125" s="3"/>
      <c r="E125" s="3"/>
      <c r="F125" s="3"/>
      <c r="G125" s="3"/>
      <c r="H125" s="4"/>
      <c r="I125" s="3"/>
      <c r="J125" s="3"/>
      <c r="K125" s="4"/>
      <c r="L125" s="3"/>
      <c r="M125" s="3"/>
      <c r="N125" s="4"/>
      <c r="O125" s="3"/>
      <c r="P125" s="3"/>
      <c r="Q125" s="4"/>
      <c r="R125" s="3"/>
      <c r="S125" s="3"/>
      <c r="T125" s="4"/>
      <c r="U125" s="3"/>
      <c r="V125" s="3"/>
      <c r="W125" s="4"/>
      <c r="X125" s="3"/>
      <c r="Y125" s="3"/>
      <c r="Z125" s="4"/>
    </row>
    <row r="126" spans="1:26" x14ac:dyDescent="0.25">
      <c r="A126" s="83" t="s">
        <v>7</v>
      </c>
      <c r="B126" s="50"/>
      <c r="C126" s="13"/>
      <c r="D126" s="13"/>
      <c r="E126" s="23"/>
      <c r="F126" s="5"/>
      <c r="G126" s="5"/>
      <c r="H126" s="2">
        <f>IF(OR(($C126=""),($D126=""),(F126=""),(G126="")),0,IF(AND(($C126=F126),($D126=G126)),6,IF((SIGN(($C126-$D126))=SIGN((F126-G126))),3,0)))</f>
        <v>0</v>
      </c>
      <c r="I126" s="5"/>
      <c r="J126" s="5"/>
      <c r="K126" s="2">
        <f>IF(OR(($C126=""),($D126=""),(I126=""),(J126="")),0,IF(AND(($C126=I126),($D126=J126)),6,IF((SIGN(($C126-$D126))=SIGN((I126-J126))),3,0)))</f>
        <v>0</v>
      </c>
      <c r="L126" s="5"/>
      <c r="M126" s="5"/>
      <c r="N126" s="2">
        <f>IF(OR(($C126=""),($D126=""),(L126=""),(M126="")),0,IF(AND(($C126=L126),($D126=M126)),6,IF((SIGN(($C126-$D126))=SIGN((L126-M126))),3,0)))</f>
        <v>0</v>
      </c>
      <c r="O126" s="5"/>
      <c r="P126" s="5"/>
      <c r="Q126" s="2">
        <f>IF(OR(($C126=""),($D126=""),(O126=""),(P126="")),0,IF(AND(($C126=O126),($D126=P126)),6,IF((SIGN(($C126-$D126))=SIGN((O126-P126))),3,0)))</f>
        <v>0</v>
      </c>
      <c r="R126" s="5"/>
      <c r="S126" s="5"/>
      <c r="T126" s="2">
        <f>IF(OR(($C126=""),($D126=""),(R126=""),(S126="")),0,IF(AND(($C126=R126),($D126=S126)),6,IF((SIGN(($C126-$D126))=SIGN((R126-S126))),3,0)))</f>
        <v>0</v>
      </c>
      <c r="U126" s="5"/>
      <c r="V126" s="5"/>
      <c r="W126" s="2">
        <f>IF(OR(($C126=""),($D126=""),(U126=""),(V126="")),0,IF(AND(($C126=U126),($D126=V126)),6,IF((SIGN(($C126-$D126))=SIGN((U126-V126))),3,0)))</f>
        <v>0</v>
      </c>
      <c r="X126" s="5"/>
      <c r="Y126" s="5"/>
      <c r="Z126" s="2">
        <f>IF(OR(($C126=""),($D126=""),(X126=""),(Y126="")),0,IF(AND(($C126=X126),($D126=Y126)),6,IF((SIGN(($C126-$D126))=SIGN((X126-Y126))),3,0)))</f>
        <v>0</v>
      </c>
    </row>
    <row r="127" spans="1:26" x14ac:dyDescent="0.25">
      <c r="A127" s="85"/>
      <c r="B127" s="78"/>
      <c r="C127" s="13"/>
      <c r="D127" s="13"/>
      <c r="E127" s="23"/>
      <c r="F127" s="5"/>
      <c r="G127" s="5"/>
      <c r="H127" s="2">
        <f t="shared" ref="H127:H128" si="30">IF(OR(($C127=""),($D127=""),(F127=""),(G127="")),0,IF(AND(($C127=F127),($D127=G127)),6,IF((SIGN(($C127-$D127))=SIGN((F127-G127))),3,0)))</f>
        <v>0</v>
      </c>
      <c r="I127" s="5"/>
      <c r="J127" s="5"/>
      <c r="K127" s="2">
        <f t="shared" ref="K127:K128" si="31">IF(OR(($C127=""),($D127=""),(I127=""),(J127="")),0,IF(AND(($C127=I127),($D127=J127)),6,IF((SIGN(($C127-$D127))=SIGN((I127-J127))),3,0)))</f>
        <v>0</v>
      </c>
      <c r="L127" s="5"/>
      <c r="M127" s="5"/>
      <c r="N127" s="2">
        <f t="shared" ref="N127:N128" si="32">IF(OR(($C127=""),($D127=""),(L127=""),(M127="")),0,IF(AND(($C127=L127),($D127=M127)),6,IF((SIGN(($C127-$D127))=SIGN((L127-M127))),3,0)))</f>
        <v>0</v>
      </c>
      <c r="O127" s="5"/>
      <c r="P127" s="5"/>
      <c r="Q127" s="2">
        <f t="shared" ref="Q127:Q133" si="33">IF(OR(($C127=""),($D127=""),(O127=""),(P127="")),0,IF(AND(($C127=O127),($D127=P127)),6,IF((SIGN(($C127-$D127))=SIGN((O127-P127))),3,0)))</f>
        <v>0</v>
      </c>
      <c r="R127" s="5"/>
      <c r="S127" s="5"/>
      <c r="T127" s="2">
        <f t="shared" ref="T127:T133" si="34">IF(OR(($C127=""),($D127=""),(R127=""),(S127="")),0,IF(AND(($C127=R127),($D127=S127)),6,IF((SIGN(($C127-$D127))=SIGN((R127-S127))),3,0)))</f>
        <v>0</v>
      </c>
      <c r="U127" s="5"/>
      <c r="V127" s="5"/>
      <c r="W127" s="2">
        <f t="shared" ref="W127:W128" si="35">IF(OR(($C127=""),($D127=""),(U127=""),(V127="")),0,IF(AND(($C127=U127),($D127=V127)),6,IF((SIGN(($C127-$D127))=SIGN((U127-V127))),3,0)))</f>
        <v>0</v>
      </c>
      <c r="X127" s="5"/>
      <c r="Y127" s="5"/>
      <c r="Z127" s="2">
        <f t="shared" ref="Z127:Z128" si="36">IF(OR(($C127=""),($D127=""),(X127=""),(Y127="")),0,IF(AND(($C127=X127),($D127=Y127)),6,IF((SIGN(($C127-$D127))=SIGN((X127-Y127))),3,0)))</f>
        <v>0</v>
      </c>
    </row>
    <row r="128" spans="1:26" x14ac:dyDescent="0.25">
      <c r="A128" s="85"/>
      <c r="B128" s="78"/>
      <c r="C128" s="13"/>
      <c r="D128" s="13"/>
      <c r="E128" s="23"/>
      <c r="F128" s="5"/>
      <c r="G128" s="5"/>
      <c r="H128" s="2">
        <f t="shared" si="30"/>
        <v>0</v>
      </c>
      <c r="I128" s="5"/>
      <c r="J128" s="5"/>
      <c r="K128" s="2">
        <f t="shared" si="31"/>
        <v>0</v>
      </c>
      <c r="L128" s="5"/>
      <c r="M128" s="5"/>
      <c r="N128" s="2">
        <f t="shared" si="32"/>
        <v>0</v>
      </c>
      <c r="O128" s="5"/>
      <c r="P128" s="5"/>
      <c r="Q128" s="2">
        <f t="shared" si="33"/>
        <v>0</v>
      </c>
      <c r="R128" s="5"/>
      <c r="S128" s="5"/>
      <c r="T128" s="2">
        <f t="shared" si="34"/>
        <v>0</v>
      </c>
      <c r="U128" s="5"/>
      <c r="V128" s="5"/>
      <c r="W128" s="2">
        <f t="shared" si="35"/>
        <v>0</v>
      </c>
      <c r="X128" s="5"/>
      <c r="Y128" s="5"/>
      <c r="Z128" s="2">
        <f t="shared" si="36"/>
        <v>0</v>
      </c>
    </row>
    <row r="129" spans="1:26" x14ac:dyDescent="0.25">
      <c r="A129" s="85"/>
      <c r="B129" s="50"/>
      <c r="C129" s="13"/>
      <c r="D129" s="13"/>
      <c r="E129" s="23"/>
      <c r="F129" s="5"/>
      <c r="G129" s="5"/>
      <c r="H129" s="2">
        <f t="shared" ref="H129:H133" si="37">IF(OR(($C129=""),($D129=""),(F129=""),(G129="")),0,IF(AND(($C129=F129),($D129=G129)),6,IF((SIGN(($C129-$D129))=SIGN((F129-G129))),3,0)))</f>
        <v>0</v>
      </c>
      <c r="I129" s="5"/>
      <c r="J129" s="5"/>
      <c r="K129" s="2">
        <f t="shared" ref="K129:K133" si="38">IF(OR(($C129=""),($D129=""),(I129=""),(J129="")),0,IF(AND(($C129=I129),($D129=J129)),6,IF((SIGN(($C129-$D129))=SIGN((I129-J129))),3,0)))</f>
        <v>0</v>
      </c>
      <c r="L129" s="5"/>
      <c r="M129" s="5"/>
      <c r="N129" s="2">
        <f t="shared" ref="N129:N133" si="39">IF(OR(($C129=""),($D129=""),(L129=""),(M129="")),0,IF(AND(($C129=L129),($D129=M129)),6,IF((SIGN(($C129-$D129))=SIGN((L129-M129))),3,0)))</f>
        <v>0</v>
      </c>
      <c r="O129" s="5"/>
      <c r="P129" s="5"/>
      <c r="Q129" s="2">
        <f t="shared" si="33"/>
        <v>0</v>
      </c>
      <c r="R129" s="5"/>
      <c r="S129" s="5"/>
      <c r="T129" s="2">
        <f t="shared" si="34"/>
        <v>0</v>
      </c>
      <c r="U129" s="5"/>
      <c r="V129" s="5"/>
      <c r="W129" s="2">
        <f t="shared" ref="W129:W133" si="40">IF(OR(($C129=""),($D129=""),(U129=""),(V129="")),0,IF(AND(($C129=U129),($D129=V129)),6,IF((SIGN(($C129-$D129))=SIGN((U129-V129))),3,0)))</f>
        <v>0</v>
      </c>
      <c r="X129" s="5"/>
      <c r="Y129" s="5"/>
      <c r="Z129" s="2">
        <f t="shared" ref="Z129:Z133" si="41">IF(OR(($C129=""),($D129=""),(X129=""),(Y129="")),0,IF(AND(($C129=X129),($D129=Y129)),6,IF((SIGN(($C129-$D129))=SIGN((X129-Y129))),3,0)))</f>
        <v>0</v>
      </c>
    </row>
    <row r="130" spans="1:26" x14ac:dyDescent="0.25">
      <c r="A130" s="85"/>
      <c r="B130" s="76"/>
      <c r="C130" s="13"/>
      <c r="D130" s="13"/>
      <c r="E130" s="23"/>
      <c r="F130" s="5"/>
      <c r="G130" s="5"/>
      <c r="H130" s="2">
        <f t="shared" si="37"/>
        <v>0</v>
      </c>
      <c r="I130" s="5"/>
      <c r="J130" s="5"/>
      <c r="K130" s="2">
        <f t="shared" si="38"/>
        <v>0</v>
      </c>
      <c r="L130" s="5"/>
      <c r="M130" s="5"/>
      <c r="N130" s="2">
        <f t="shared" si="39"/>
        <v>0</v>
      </c>
      <c r="O130" s="5"/>
      <c r="P130" s="5"/>
      <c r="Q130" s="2">
        <f t="shared" si="33"/>
        <v>0</v>
      </c>
      <c r="R130" s="5"/>
      <c r="S130" s="5"/>
      <c r="T130" s="2">
        <f t="shared" si="34"/>
        <v>0</v>
      </c>
      <c r="U130" s="5"/>
      <c r="V130" s="5"/>
      <c r="W130" s="2">
        <f t="shared" si="40"/>
        <v>0</v>
      </c>
      <c r="X130" s="5"/>
      <c r="Y130" s="5"/>
      <c r="Z130" s="2">
        <f t="shared" si="41"/>
        <v>0</v>
      </c>
    </row>
    <row r="131" spans="1:26" x14ac:dyDescent="0.25">
      <c r="A131" s="85"/>
      <c r="B131" s="76"/>
      <c r="C131" s="13"/>
      <c r="D131" s="13"/>
      <c r="E131" s="23"/>
      <c r="F131" s="5"/>
      <c r="G131" s="5"/>
      <c r="H131" s="2">
        <f t="shared" si="37"/>
        <v>0</v>
      </c>
      <c r="I131" s="5"/>
      <c r="J131" s="5"/>
      <c r="K131" s="2">
        <f t="shared" si="38"/>
        <v>0</v>
      </c>
      <c r="L131" s="5"/>
      <c r="M131" s="5"/>
      <c r="N131" s="2">
        <f t="shared" si="39"/>
        <v>0</v>
      </c>
      <c r="O131" s="5"/>
      <c r="P131" s="5"/>
      <c r="Q131" s="2">
        <f t="shared" si="33"/>
        <v>0</v>
      </c>
      <c r="R131" s="5"/>
      <c r="S131" s="5"/>
      <c r="T131" s="2">
        <f t="shared" si="34"/>
        <v>0</v>
      </c>
      <c r="U131" s="5"/>
      <c r="V131" s="5"/>
      <c r="W131" s="2">
        <f t="shared" si="40"/>
        <v>0</v>
      </c>
      <c r="X131" s="5"/>
      <c r="Y131" s="5"/>
      <c r="Z131" s="2">
        <f t="shared" si="41"/>
        <v>0</v>
      </c>
    </row>
    <row r="132" spans="1:26" x14ac:dyDescent="0.25">
      <c r="A132" s="85"/>
      <c r="B132" s="50"/>
      <c r="C132" s="13"/>
      <c r="D132" s="13"/>
      <c r="E132" s="23"/>
      <c r="F132" s="5"/>
      <c r="G132" s="5"/>
      <c r="H132" s="2">
        <f t="shared" si="37"/>
        <v>0</v>
      </c>
      <c r="I132" s="5"/>
      <c r="J132" s="5"/>
      <c r="K132" s="2">
        <f t="shared" si="38"/>
        <v>0</v>
      </c>
      <c r="L132" s="5"/>
      <c r="M132" s="5"/>
      <c r="N132" s="2">
        <f t="shared" si="39"/>
        <v>0</v>
      </c>
      <c r="O132" s="5"/>
      <c r="P132" s="5"/>
      <c r="Q132" s="2">
        <f t="shared" si="33"/>
        <v>0</v>
      </c>
      <c r="R132" s="5"/>
      <c r="S132" s="5"/>
      <c r="T132" s="2">
        <f t="shared" si="34"/>
        <v>0</v>
      </c>
      <c r="U132" s="5"/>
      <c r="V132" s="5"/>
      <c r="W132" s="2">
        <f t="shared" si="40"/>
        <v>0</v>
      </c>
      <c r="X132" s="5"/>
      <c r="Y132" s="5"/>
      <c r="Z132" s="2">
        <f t="shared" si="41"/>
        <v>0</v>
      </c>
    </row>
    <row r="133" spans="1:26" x14ac:dyDescent="0.25">
      <c r="A133" s="85"/>
      <c r="B133" s="50"/>
      <c r="C133" s="13"/>
      <c r="D133" s="13"/>
      <c r="E133" s="23"/>
      <c r="F133" s="5"/>
      <c r="G133" s="5"/>
      <c r="H133" s="2">
        <f t="shared" si="37"/>
        <v>0</v>
      </c>
      <c r="I133" s="5"/>
      <c r="J133" s="5"/>
      <c r="K133" s="2">
        <f t="shared" si="38"/>
        <v>0</v>
      </c>
      <c r="L133" s="5"/>
      <c r="M133" s="5"/>
      <c r="N133" s="2">
        <f t="shared" si="39"/>
        <v>0</v>
      </c>
      <c r="O133" s="5"/>
      <c r="P133" s="5"/>
      <c r="Q133" s="2">
        <f t="shared" si="33"/>
        <v>0</v>
      </c>
      <c r="R133" s="5"/>
      <c r="S133" s="5"/>
      <c r="T133" s="2">
        <f t="shared" si="34"/>
        <v>0</v>
      </c>
      <c r="U133" s="5"/>
      <c r="V133" s="5"/>
      <c r="W133" s="2">
        <f t="shared" si="40"/>
        <v>0</v>
      </c>
      <c r="X133" s="5"/>
      <c r="Y133" s="5"/>
      <c r="Z133" s="2">
        <f t="shared" si="41"/>
        <v>0</v>
      </c>
    </row>
    <row r="134" spans="1:26" ht="23.25" customHeight="1" x14ac:dyDescent="0.35">
      <c r="A134" s="21"/>
      <c r="B134" s="52"/>
      <c r="C134" s="7"/>
      <c r="D134" s="7"/>
      <c r="E134" s="7"/>
      <c r="F134" s="7"/>
      <c r="G134" s="1"/>
      <c r="H134" s="10">
        <f>SUM(H126:H133)</f>
        <v>0</v>
      </c>
      <c r="I134" s="12"/>
      <c r="J134" s="1"/>
      <c r="K134" s="10">
        <f>SUM(K126:K133)</f>
        <v>0</v>
      </c>
      <c r="L134" s="12"/>
      <c r="M134" s="1"/>
      <c r="N134" s="10">
        <f>SUM(N126:N133)</f>
        <v>0</v>
      </c>
      <c r="O134" s="12"/>
      <c r="P134" s="1"/>
      <c r="Q134" s="10">
        <f>SUM(Q126:Q133)</f>
        <v>0</v>
      </c>
      <c r="R134" s="12"/>
      <c r="S134" s="1"/>
      <c r="T134" s="10">
        <f>SUM(T126:T133)</f>
        <v>0</v>
      </c>
      <c r="U134" s="12"/>
      <c r="V134" s="1"/>
      <c r="W134" s="10">
        <f>SUM(W126:W133)</f>
        <v>0</v>
      </c>
      <c r="X134" s="12"/>
      <c r="Y134" s="1"/>
      <c r="Z134" s="10">
        <f>SUM(Z126:Z133)</f>
        <v>0</v>
      </c>
    </row>
    <row r="135" spans="1:26" ht="12.75" x14ac:dyDescent="0.2">
      <c r="A135" s="22"/>
      <c r="B135" s="48"/>
      <c r="C135" s="3"/>
      <c r="D135" s="3"/>
      <c r="E135" s="3"/>
      <c r="F135" s="3"/>
      <c r="G135" s="3"/>
      <c r="H135" s="4"/>
      <c r="I135" s="3"/>
      <c r="J135" s="3"/>
      <c r="K135" s="4"/>
      <c r="L135" s="3"/>
      <c r="M135" s="3"/>
      <c r="N135" s="4"/>
      <c r="O135" s="3"/>
      <c r="P135" s="3"/>
      <c r="Q135" s="4"/>
      <c r="R135" s="3"/>
      <c r="S135" s="3"/>
      <c r="T135" s="4"/>
      <c r="U135" s="3"/>
      <c r="V135" s="3"/>
      <c r="W135" s="4"/>
      <c r="X135" s="3"/>
      <c r="Y135" s="3"/>
      <c r="Z135" s="4"/>
    </row>
    <row r="136" spans="1:26" x14ac:dyDescent="0.25">
      <c r="A136" s="83" t="s">
        <v>8</v>
      </c>
      <c r="B136" s="50"/>
      <c r="C136" s="13"/>
      <c r="D136" s="13"/>
      <c r="E136" s="23"/>
      <c r="F136" s="5"/>
      <c r="G136" s="5"/>
      <c r="H136" s="2">
        <f>IF(OR(($C136=""),($D136=""),(F136=""),(G136="")),0,IF(AND(($C136=F136),($D136=G136)),10,IF((SIGN(($C136-$D136))=SIGN((F136-G136))),5,0)))</f>
        <v>0</v>
      </c>
      <c r="I136" s="5"/>
      <c r="J136" s="5"/>
      <c r="K136" s="2">
        <f>IF(OR(($C136=""),($D136=""),(I136=""),(J136="")),0,IF(AND(($C136=I136),($D136=J136)),10,IF((SIGN(($C136-$D136))=SIGN((I136-J136))),5,0)))</f>
        <v>0</v>
      </c>
      <c r="L136" s="5"/>
      <c r="M136" s="5"/>
      <c r="N136" s="2">
        <f>IF(OR(($C136=""),($D136=""),(L136=""),(M136="")),0,IF(AND(($C136=L136),($D136=M136)),10,IF((SIGN(($C136-$D136))=SIGN((L136-M136))),5,0)))</f>
        <v>0</v>
      </c>
      <c r="O136" s="5"/>
      <c r="P136" s="5"/>
      <c r="Q136" s="2">
        <f>IF(OR(($C136=""),($D136=""),(O136=""),(P136="")),0,IF(AND(($C136=O136),($D136=P136)),10,IF((SIGN(($C136-$D136))=SIGN((O136-P136))),5,0)))</f>
        <v>0</v>
      </c>
      <c r="R136" s="5"/>
      <c r="S136" s="5"/>
      <c r="T136" s="2">
        <f>IF(OR(($C136=""),($D136=""),(R136=""),(S136="")),0,IF(AND(($C136=R136),($D136=S136)),10,IF((SIGN(($C136-$D136))=SIGN((R136-S136))),5,0)))</f>
        <v>0</v>
      </c>
      <c r="U136" s="5"/>
      <c r="V136" s="5"/>
      <c r="W136" s="2">
        <f>IF(OR(($C136=""),($D136=""),(U136=""),(V136="")),0,IF(AND(($C136=U136),($D136=V136)),10,IF((SIGN(($C136-$D136))=SIGN((U136-V136))),5,0)))</f>
        <v>0</v>
      </c>
      <c r="X136" s="5"/>
      <c r="Y136" s="5"/>
      <c r="Z136" s="2">
        <f>IF(OR(($C136=""),($D136=""),(X136=""),(Y136="")),0,IF(AND(($C136=X136),($D136=Y136)),10,IF((SIGN(($C136-$D136))=SIGN((X136-Y136))),5,0)))</f>
        <v>0</v>
      </c>
    </row>
    <row r="137" spans="1:26" x14ac:dyDescent="0.25">
      <c r="A137" s="84"/>
      <c r="B137" s="76"/>
      <c r="C137" s="13"/>
      <c r="D137" s="13"/>
      <c r="E137" s="23"/>
      <c r="F137" s="77"/>
      <c r="G137" s="77"/>
      <c r="H137" s="2">
        <f>IF(OR(($C137=""),($D137=""),(F137=""),(G137="")),0,IF(AND(($C137=F137),($D137=G137)),10,IF((SIGN(($C137-$D137))=SIGN((F137-G137))),5,0)))</f>
        <v>0</v>
      </c>
      <c r="I137" s="77"/>
      <c r="J137" s="77"/>
      <c r="K137" s="2">
        <f>IF(OR(($C137=""),($D137=""),(I137=""),(J137="")),0,IF(AND(($C137=I137),($D137=J137)),10,IF((SIGN(($C137-$D137))=SIGN((I137-J137))),5,0)))</f>
        <v>0</v>
      </c>
      <c r="L137" s="77"/>
      <c r="M137" s="77"/>
      <c r="N137" s="2">
        <f>IF(OR(($C137=""),($D137=""),(L137=""),(M137="")),0,IF(AND(($C137=L137),($D137=M137)),10,IF((SIGN(($C137-$D137))=SIGN((L137-M137))),5,0)))</f>
        <v>0</v>
      </c>
      <c r="O137" s="77"/>
      <c r="P137" s="77"/>
      <c r="Q137" s="2">
        <f>IF(OR(($C137=""),($D137=""),(O137=""),(P137="")),0,IF(AND(($C137=O137),($D137=P137)),10,IF((SIGN(($C137-$D137))=SIGN((O137-P137))),5,0)))</f>
        <v>0</v>
      </c>
      <c r="R137" s="77"/>
      <c r="S137" s="77"/>
      <c r="T137" s="2">
        <f>IF(OR(($C137=""),($D137=""),(R137=""),(S137="")),0,IF(AND(($C137=R137),($D137=S137)),10,IF((SIGN(($C137-$D137))=SIGN((R137-S137))),5,0)))</f>
        <v>0</v>
      </c>
      <c r="U137" s="77"/>
      <c r="V137" s="77"/>
      <c r="W137" s="2">
        <f>IF(OR(($C137=""),($D137=""),(U137=""),(V137="")),0,IF(AND(($C137=U137),($D137=V137)),10,IF((SIGN(($C137-$D137))=SIGN((U137-V137))),5,0)))</f>
        <v>0</v>
      </c>
      <c r="X137" s="77"/>
      <c r="Y137" s="77"/>
      <c r="Z137" s="2">
        <f>IF(OR(($C137=""),($D137=""),(X137=""),(Y137="")),0,IF(AND(($C137=X137),($D137=Y137)),10,IF((SIGN(($C137-$D137))=SIGN((X137-Y137))),5,0)))</f>
        <v>0</v>
      </c>
    </row>
    <row r="138" spans="1:26" x14ac:dyDescent="0.25">
      <c r="A138" s="84"/>
      <c r="B138" s="76"/>
      <c r="C138" s="13"/>
      <c r="D138" s="13"/>
      <c r="E138" s="23"/>
      <c r="F138" s="77"/>
      <c r="G138" s="77"/>
      <c r="H138" s="2">
        <f>IF(OR(($C138=""),($D138=""),(F138=""),(G138="")),0,IF(AND(($C138=F138),($D138=G138)),10,IF((SIGN(($C138-$D138))=SIGN((F138-G138))),5,0)))</f>
        <v>0</v>
      </c>
      <c r="I138" s="77"/>
      <c r="J138" s="77"/>
      <c r="K138" s="2">
        <f>IF(OR(($C138=""),($D138=""),(I138=""),(J138="")),0,IF(AND(($C138=I138),($D138=J138)),10,IF((SIGN(($C138-$D138))=SIGN((I138-J138))),5,0)))</f>
        <v>0</v>
      </c>
      <c r="L138" s="77"/>
      <c r="M138" s="77"/>
      <c r="N138" s="2">
        <f>IF(OR(($C138=""),($D138=""),(L138=""),(M138="")),0,IF(AND(($C138=L138),($D138=M138)),10,IF((SIGN(($C138-$D138))=SIGN((L138-M138))),5,0)))</f>
        <v>0</v>
      </c>
      <c r="O138" s="77"/>
      <c r="P138" s="77"/>
      <c r="Q138" s="2">
        <f>IF(OR(($C138=""),($D138=""),(O138=""),(P138="")),0,IF(AND(($C138=O138),($D138=P138)),10,IF((SIGN(($C138-$D138))=SIGN((O138-P138))),5,0)))</f>
        <v>0</v>
      </c>
      <c r="R138" s="77"/>
      <c r="S138" s="77"/>
      <c r="T138" s="2">
        <f>IF(OR(($C138=""),($D138=""),(R138=""),(S138="")),0,IF(AND(($C138=R138),($D138=S138)),10,IF((SIGN(($C138-$D138))=SIGN((R138-S138))),5,0)))</f>
        <v>0</v>
      </c>
      <c r="U138" s="77"/>
      <c r="V138" s="77"/>
      <c r="W138" s="2">
        <f>IF(OR(($C138=""),($D138=""),(U138=""),(V138="")),0,IF(AND(($C138=U138),($D138=V138)),10,IF((SIGN(($C138-$D138))=SIGN((U138-V138))),5,0)))</f>
        <v>0</v>
      </c>
      <c r="X138" s="77"/>
      <c r="Y138" s="77"/>
      <c r="Z138" s="2">
        <f>IF(OR(($C138=""),($D138=""),(X138=""),(Y138="")),0,IF(AND(($C138=X138),($D138=Y138)),10,IF((SIGN(($C138-$D138))=SIGN((X138-Y138))),5,0)))</f>
        <v>0</v>
      </c>
    </row>
    <row r="139" spans="1:26" x14ac:dyDescent="0.25">
      <c r="A139" s="85"/>
      <c r="B139" s="50"/>
      <c r="C139" s="13"/>
      <c r="D139" s="13"/>
      <c r="E139" s="23"/>
      <c r="F139" s="5"/>
      <c r="G139" s="5"/>
      <c r="H139" s="2">
        <f>IF(OR(($C139=""),($D139=""),(F139=""),(G139="")),0,IF(AND(($C139=F139),($D139=G139)),10,IF((SIGN(($C139-$D139))=SIGN((F139-G139))),5,0)))</f>
        <v>0</v>
      </c>
      <c r="I139" s="5"/>
      <c r="J139" s="5"/>
      <c r="K139" s="2">
        <f>IF(OR(($C139=""),($D139=""),(I139=""),(J139="")),0,IF(AND(($C139=I139),($D139=J139)),10,IF((SIGN(($C139-$D139))=SIGN((I139-J139))),5,0)))</f>
        <v>0</v>
      </c>
      <c r="L139" s="5"/>
      <c r="M139" s="5"/>
      <c r="N139" s="2">
        <f>IF(OR(($C139=""),($D139=""),(L139=""),(M139="")),0,IF(AND(($C139=L139),($D139=M139)),10,IF((SIGN(($C139-$D139))=SIGN((L139-M139))),5,0)))</f>
        <v>0</v>
      </c>
      <c r="O139" s="5"/>
      <c r="P139" s="5"/>
      <c r="Q139" s="2">
        <f>IF(OR(($C139=""),($D139=""),(O139=""),(P139="")),0,IF(AND(($C139=O139),($D139=P139)),10,IF((SIGN(($C139-$D139))=SIGN((O139-P139))),5,0)))</f>
        <v>0</v>
      </c>
      <c r="R139" s="5"/>
      <c r="S139" s="5"/>
      <c r="T139" s="2">
        <f>IF(OR(($C139=""),($D139=""),(R139=""),(S139="")),0,IF(AND(($C139=R139),($D139=S139)),10,IF((SIGN(($C139-$D139))=SIGN((R139-S139))),5,0)))</f>
        <v>0</v>
      </c>
      <c r="U139" s="5"/>
      <c r="V139" s="5"/>
      <c r="W139" s="2">
        <f>IF(OR(($C139=""),($D139=""),(U139=""),(V139="")),0,IF(AND(($C139=U139),($D139=V139)),10,IF((SIGN(($C139-$D139))=SIGN((U139-V139))),5,0)))</f>
        <v>0</v>
      </c>
      <c r="X139" s="5"/>
      <c r="Y139" s="5"/>
      <c r="Z139" s="2">
        <f>IF(OR(($C139=""),($D139=""),(X139=""),(Y139="")),0,IF(AND(($C139=X139),($D139=Y139)),10,IF((SIGN(($C139-$D139))=SIGN((X139-Y139))),5,0)))</f>
        <v>0</v>
      </c>
    </row>
    <row r="140" spans="1:26" ht="23.25" customHeight="1" x14ac:dyDescent="0.35">
      <c r="A140" s="21"/>
      <c r="B140" s="52"/>
      <c r="C140" s="7"/>
      <c r="D140" s="7"/>
      <c r="E140" s="7"/>
      <c r="F140" s="7"/>
      <c r="G140" s="1"/>
      <c r="H140" s="10">
        <f>SUM(H136:H139)</f>
        <v>0</v>
      </c>
      <c r="I140" s="12"/>
      <c r="J140" s="1"/>
      <c r="K140" s="10">
        <f>SUM(K136:K139)</f>
        <v>0</v>
      </c>
      <c r="L140" s="12"/>
      <c r="M140" s="1"/>
      <c r="N140" s="10">
        <f>SUM(N136:N139)</f>
        <v>0</v>
      </c>
      <c r="O140" s="12"/>
      <c r="P140" s="1"/>
      <c r="Q140" s="10">
        <f>SUM(Q136:Q139)</f>
        <v>0</v>
      </c>
      <c r="R140" s="12"/>
      <c r="S140" s="1"/>
      <c r="T140" s="10">
        <f>SUM(T136:T139)</f>
        <v>0</v>
      </c>
      <c r="U140" s="12"/>
      <c r="V140" s="1"/>
      <c r="W140" s="10">
        <f>SUM(W136:W139)</f>
        <v>0</v>
      </c>
      <c r="X140" s="12"/>
      <c r="Y140" s="1"/>
      <c r="Z140" s="10">
        <f>SUM(Z136:Z139)</f>
        <v>0</v>
      </c>
    </row>
    <row r="141" spans="1:26" ht="12.75" x14ac:dyDescent="0.2">
      <c r="A141" s="22"/>
      <c r="B141" s="48"/>
      <c r="C141" s="3"/>
      <c r="D141" s="3"/>
      <c r="E141" s="3"/>
      <c r="F141" s="3"/>
      <c r="G141" s="3"/>
      <c r="H141" s="4"/>
      <c r="I141" s="3"/>
      <c r="J141" s="3"/>
      <c r="K141" s="4"/>
      <c r="L141" s="3"/>
      <c r="M141" s="3"/>
      <c r="N141" s="4"/>
      <c r="O141" s="3"/>
      <c r="P141" s="3"/>
      <c r="Q141" s="4"/>
      <c r="R141" s="3"/>
      <c r="S141" s="3"/>
      <c r="T141" s="4"/>
      <c r="U141" s="3"/>
      <c r="V141" s="3"/>
      <c r="W141" s="4"/>
      <c r="X141" s="3"/>
      <c r="Y141" s="3"/>
      <c r="Z141" s="4"/>
    </row>
    <row r="142" spans="1:26" s="28" customFormat="1" ht="15" customHeight="1" x14ac:dyDescent="0.25">
      <c r="A142" s="24" t="s">
        <v>9</v>
      </c>
      <c r="B142" s="54"/>
      <c r="C142" s="25"/>
      <c r="D142" s="25"/>
      <c r="E142" s="23"/>
      <c r="F142" s="26"/>
      <c r="G142" s="26"/>
      <c r="H142" s="27">
        <f>IF(OR(($C142=""),($D142=""),(F142=""),(G142="")),0,IF(AND(($C142=F142),($D142=G142)),16,IF((SIGN(($C142-$D142))=SIGN((F142-G142))),8,0)))</f>
        <v>0</v>
      </c>
      <c r="I142" s="26"/>
      <c r="J142" s="26"/>
      <c r="K142" s="27">
        <f>IF(OR(($C142=""),($D142=""),(I142=""),(J142="")),0,IF(AND(($C142=I142),($D142=J142)),16,IF((SIGN(($C142-$D142))=SIGN((I142-J142))),8,0)))</f>
        <v>0</v>
      </c>
      <c r="L142" s="26"/>
      <c r="M142" s="26"/>
      <c r="N142" s="27">
        <f>IF(OR(($C142=""),($D142=""),(L142=""),(M142="")),0,IF(AND(($C142=L142),($D142=M142)),16,IF((SIGN(($C142-$D142))=SIGN((L142-M142))),8,0)))</f>
        <v>0</v>
      </c>
      <c r="O142" s="26"/>
      <c r="P142" s="26"/>
      <c r="Q142" s="27">
        <f>IF(OR(($C142=""),($D142=""),(O142=""),(P142="")),0,IF(AND(($C142=O142),($D142=P142)),16,IF((SIGN(($C142-$D142))=SIGN((O142-P142))),8,0)))</f>
        <v>0</v>
      </c>
      <c r="R142" s="26"/>
      <c r="S142" s="26"/>
      <c r="T142" s="27">
        <f>IF(OR(($C142=""),($D142=""),(R142=""),(S142="")),0,IF(AND(($C142=R142),($D142=S142)),16,IF((SIGN(($C142-$D142))=SIGN((R142-S142))),8,0)))</f>
        <v>0</v>
      </c>
      <c r="U142" s="26"/>
      <c r="V142" s="26"/>
      <c r="W142" s="27">
        <f>IF(OR(($C142=""),($D142=""),(U142=""),(V142="")),0,IF(AND(($C142=U142),($D142=V142)),16,IF((SIGN(($C142-$D142))=SIGN((U142-V142))),8,0)))</f>
        <v>0</v>
      </c>
      <c r="X142" s="26"/>
      <c r="Y142" s="26"/>
      <c r="Z142" s="27">
        <f>IF(OR(($C142=""),($D142=""),(X142=""),(Y142="")),0,IF(AND(($C142=X142),($D142=Y142)),16,IF((SIGN(($C142-$D142))=SIGN((X142-Y142))),8,0)))</f>
        <v>0</v>
      </c>
    </row>
    <row r="143" spans="1:26" ht="23.25" customHeight="1" x14ac:dyDescent="0.35">
      <c r="A143" s="21"/>
      <c r="B143" s="52"/>
      <c r="C143" s="7"/>
      <c r="D143" s="7"/>
      <c r="E143" s="7"/>
      <c r="F143" s="7"/>
      <c r="G143" s="1"/>
      <c r="H143" s="10">
        <f>SUM(H142:H142)</f>
        <v>0</v>
      </c>
      <c r="I143" s="12"/>
      <c r="J143" s="1"/>
      <c r="K143" s="10">
        <f>SUM(K142:K142)</f>
        <v>0</v>
      </c>
      <c r="L143" s="12"/>
      <c r="M143" s="1"/>
      <c r="N143" s="10">
        <f>SUM(N142:N142)</f>
        <v>0</v>
      </c>
      <c r="O143" s="12"/>
      <c r="P143" s="1"/>
      <c r="Q143" s="10">
        <f>SUM(Q142:Q142)</f>
        <v>0</v>
      </c>
      <c r="R143" s="12"/>
      <c r="S143" s="1"/>
      <c r="T143" s="10">
        <f>SUM(T142:T142)</f>
        <v>0</v>
      </c>
      <c r="U143" s="12"/>
      <c r="V143" s="1"/>
      <c r="W143" s="10">
        <f>SUM(W142:W142)</f>
        <v>0</v>
      </c>
      <c r="X143" s="12"/>
      <c r="Y143" s="1"/>
      <c r="Z143" s="10">
        <f>SUM(Z142:Z142)</f>
        <v>0</v>
      </c>
    </row>
  </sheetData>
  <mergeCells count="31">
    <mergeCell ref="V105:W105"/>
    <mergeCell ref="Y105:Z105"/>
    <mergeCell ref="M105:N105"/>
    <mergeCell ref="J105:K105"/>
    <mergeCell ref="G105:H105"/>
    <mergeCell ref="P105:Q105"/>
    <mergeCell ref="S105:T105"/>
    <mergeCell ref="A1:Z1"/>
    <mergeCell ref="F2:H2"/>
    <mergeCell ref="I2:K2"/>
    <mergeCell ref="L2:N2"/>
    <mergeCell ref="U2:W2"/>
    <mergeCell ref="X2:Z2"/>
    <mergeCell ref="O2:Q2"/>
    <mergeCell ref="R2:T2"/>
    <mergeCell ref="A136:A139"/>
    <mergeCell ref="A3:A18"/>
    <mergeCell ref="C2:D2"/>
    <mergeCell ref="A20:A35"/>
    <mergeCell ref="B104:E104"/>
    <mergeCell ref="A54:A70"/>
    <mergeCell ref="A88:A104"/>
    <mergeCell ref="A71:A87"/>
    <mergeCell ref="A37:A53"/>
    <mergeCell ref="A108:A123"/>
    <mergeCell ref="A126:A133"/>
    <mergeCell ref="B19:E19"/>
    <mergeCell ref="B36:E36"/>
    <mergeCell ref="B53:E53"/>
    <mergeCell ref="B70:E70"/>
    <mergeCell ref="B87:E87"/>
  </mergeCells>
  <pageMargins left="0.31496062992125984" right="0.31496062992125984" top="0.74803149606299213" bottom="0.74803149606299213" header="0.31496062992125984" footer="0.31496062992125984"/>
  <pageSetup paperSize="9" scale="6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0"/>
  <sheetViews>
    <sheetView zoomScale="78" zoomScaleNormal="78" workbookViewId="0">
      <selection activeCell="F32" sqref="F32:H32"/>
    </sheetView>
  </sheetViews>
  <sheetFormatPr baseColWidth="10" defaultRowHeight="12.75" x14ac:dyDescent="0.2"/>
  <cols>
    <col min="1" max="1" width="4.42578125" customWidth="1"/>
    <col min="2" max="2" width="16.5703125" customWidth="1"/>
    <col min="3" max="3" width="4.42578125" customWidth="1"/>
    <col min="4" max="4" width="16.5703125" customWidth="1"/>
    <col min="5" max="5" width="3.85546875" style="15" customWidth="1"/>
    <col min="6" max="6" width="4.42578125" customWidth="1"/>
    <col min="7" max="7" width="16.5703125" customWidth="1"/>
    <col min="8" max="8" width="3.85546875" style="15" customWidth="1"/>
    <col min="9" max="9" width="4.42578125" customWidth="1"/>
    <col min="10" max="10" width="16.5703125" customWidth="1"/>
    <col min="11" max="11" width="3.85546875" style="15" customWidth="1"/>
    <col min="12" max="12" width="4.42578125" customWidth="1"/>
    <col min="13" max="13" width="16.5703125" customWidth="1"/>
    <col min="14" max="14" width="3.85546875" style="15" customWidth="1"/>
    <col min="15" max="15" width="4.42578125" customWidth="1"/>
    <col min="16" max="16" width="16.5703125" customWidth="1"/>
    <col min="17" max="17" width="3.85546875" style="15" customWidth="1"/>
  </cols>
  <sheetData>
    <row r="1" spans="1:17" s="18" customFormat="1" ht="25.5" customHeight="1" thickTop="1" thickBot="1" x14ac:dyDescent="0.3">
      <c r="A1" s="107"/>
      <c r="B1" s="108"/>
      <c r="C1" s="125" t="s">
        <v>10</v>
      </c>
      <c r="D1" s="126"/>
      <c r="E1" s="127"/>
      <c r="F1" s="130" t="s">
        <v>11</v>
      </c>
      <c r="G1" s="126"/>
      <c r="H1" s="131"/>
      <c r="I1" s="125" t="s">
        <v>12</v>
      </c>
      <c r="J1" s="126"/>
      <c r="K1" s="127"/>
      <c r="L1" s="130" t="s">
        <v>14</v>
      </c>
      <c r="M1" s="126"/>
      <c r="N1" s="131"/>
      <c r="O1" s="125" t="s">
        <v>13</v>
      </c>
      <c r="P1" s="126"/>
      <c r="Q1" s="127"/>
    </row>
    <row r="2" spans="1:17" s="17" customFormat="1" ht="15.75" customHeight="1" thickTop="1" x14ac:dyDescent="0.2">
      <c r="A2" s="109" t="s">
        <v>15</v>
      </c>
      <c r="B2" s="110"/>
      <c r="C2" s="128" t="s">
        <v>15</v>
      </c>
      <c r="D2" s="124"/>
      <c r="E2" s="129"/>
      <c r="F2" s="123" t="s">
        <v>15</v>
      </c>
      <c r="G2" s="124"/>
      <c r="H2" s="110"/>
      <c r="I2" s="128" t="s">
        <v>15</v>
      </c>
      <c r="J2" s="124"/>
      <c r="K2" s="129"/>
      <c r="L2" s="123" t="s">
        <v>15</v>
      </c>
      <c r="M2" s="124"/>
      <c r="N2" s="110"/>
      <c r="O2" s="128" t="s">
        <v>15</v>
      </c>
      <c r="P2" s="124"/>
      <c r="Q2" s="129"/>
    </row>
    <row r="3" spans="1:17" ht="14.25" x14ac:dyDescent="0.2">
      <c r="A3" s="56">
        <v>1</v>
      </c>
      <c r="B3" s="57" t="s">
        <v>73</v>
      </c>
      <c r="C3" s="58">
        <v>1</v>
      </c>
      <c r="D3" s="62" t="s">
        <v>73</v>
      </c>
      <c r="E3" s="59">
        <f>IF(D3=$B3,1,0)</f>
        <v>1</v>
      </c>
      <c r="F3" s="60">
        <v>1</v>
      </c>
      <c r="G3" s="62" t="s">
        <v>34</v>
      </c>
      <c r="H3" s="61">
        <f>IF(G3=$B3,1,0)</f>
        <v>0</v>
      </c>
      <c r="I3" s="58">
        <v>1</v>
      </c>
      <c r="J3" s="62" t="s">
        <v>73</v>
      </c>
      <c r="K3" s="59">
        <f>IF(J3=$B3,1,0)</f>
        <v>1</v>
      </c>
      <c r="L3" s="60">
        <v>1</v>
      </c>
      <c r="M3" s="62" t="s">
        <v>73</v>
      </c>
      <c r="N3" s="61">
        <f>IF(M3=$B3,1,0)</f>
        <v>1</v>
      </c>
      <c r="O3" s="58">
        <v>1</v>
      </c>
      <c r="P3" s="62" t="s">
        <v>73</v>
      </c>
      <c r="Q3" s="59">
        <f>IF(P3=$B3,1,0)</f>
        <v>1</v>
      </c>
    </row>
    <row r="4" spans="1:17" ht="14.25" x14ac:dyDescent="0.2">
      <c r="A4" s="56">
        <v>2</v>
      </c>
      <c r="B4" s="57" t="s">
        <v>34</v>
      </c>
      <c r="C4" s="58">
        <v>2</v>
      </c>
      <c r="D4" s="62" t="s">
        <v>34</v>
      </c>
      <c r="E4" s="59">
        <f>IF(D4=$B4,1,0)</f>
        <v>1</v>
      </c>
      <c r="F4" s="60">
        <v>2</v>
      </c>
      <c r="G4" s="62" t="s">
        <v>49</v>
      </c>
      <c r="H4" s="61">
        <f>IF(G4=$B4,1,0)</f>
        <v>0</v>
      </c>
      <c r="I4" s="58">
        <v>2</v>
      </c>
      <c r="J4" s="62" t="s">
        <v>34</v>
      </c>
      <c r="K4" s="59">
        <f>IF(J4=$B4,1,0)</f>
        <v>1</v>
      </c>
      <c r="L4" s="60">
        <v>2</v>
      </c>
      <c r="M4" s="62" t="s">
        <v>34</v>
      </c>
      <c r="N4" s="61">
        <f>IF(M4=$B4,1,0)</f>
        <v>1</v>
      </c>
      <c r="O4" s="58">
        <v>2</v>
      </c>
      <c r="P4" s="62" t="s">
        <v>34</v>
      </c>
      <c r="Q4" s="59">
        <f>IF(P4=$B4,1,0)</f>
        <v>1</v>
      </c>
    </row>
    <row r="5" spans="1:17" ht="14.25" x14ac:dyDescent="0.2">
      <c r="A5" s="56">
        <v>3</v>
      </c>
      <c r="B5" s="57" t="s">
        <v>36</v>
      </c>
      <c r="C5" s="58">
        <v>3</v>
      </c>
      <c r="D5" s="62" t="s">
        <v>36</v>
      </c>
      <c r="E5" s="59">
        <f>IF(D5=$B5,1,0)</f>
        <v>1</v>
      </c>
      <c r="F5" s="60">
        <v>3</v>
      </c>
      <c r="G5" s="62" t="s">
        <v>36</v>
      </c>
      <c r="H5" s="61">
        <f>IF(G5=$B5,1,0)</f>
        <v>1</v>
      </c>
      <c r="I5" s="58">
        <v>3</v>
      </c>
      <c r="J5" s="62" t="s">
        <v>35</v>
      </c>
      <c r="K5" s="59">
        <f>IF(J5=$B5,1,0)</f>
        <v>0</v>
      </c>
      <c r="L5" s="60">
        <v>3</v>
      </c>
      <c r="M5" s="62" t="s">
        <v>36</v>
      </c>
      <c r="N5" s="61">
        <f>IF(M5=$B5,1,0)</f>
        <v>1</v>
      </c>
      <c r="O5" s="58">
        <v>3</v>
      </c>
      <c r="P5" s="62" t="s">
        <v>36</v>
      </c>
      <c r="Q5" s="59">
        <f>IF(P5=$B5,1,0)</f>
        <v>1</v>
      </c>
    </row>
    <row r="6" spans="1:17" ht="14.25" x14ac:dyDescent="0.2">
      <c r="A6" s="56">
        <v>4</v>
      </c>
      <c r="B6" s="57" t="s">
        <v>66</v>
      </c>
      <c r="C6" s="58">
        <v>4</v>
      </c>
      <c r="D6" s="62" t="s">
        <v>66</v>
      </c>
      <c r="E6" s="59">
        <f>IF(D6=$B6,1,0)</f>
        <v>1</v>
      </c>
      <c r="F6" s="60">
        <v>4</v>
      </c>
      <c r="G6" s="62" t="s">
        <v>66</v>
      </c>
      <c r="H6" s="61">
        <f>IF(G6=$B6,1,0)</f>
        <v>1</v>
      </c>
      <c r="I6" s="58">
        <v>4</v>
      </c>
      <c r="J6" s="62" t="s">
        <v>36</v>
      </c>
      <c r="K6" s="59">
        <f>IF(J6=$B6,1,0)</f>
        <v>0</v>
      </c>
      <c r="L6" s="60">
        <v>4</v>
      </c>
      <c r="M6" s="62" t="s">
        <v>66</v>
      </c>
      <c r="N6" s="61">
        <f>IF(M6=$B6,1,0)</f>
        <v>1</v>
      </c>
      <c r="O6" s="58">
        <v>4</v>
      </c>
      <c r="P6" s="62" t="s">
        <v>66</v>
      </c>
      <c r="Q6" s="59">
        <f>IF(P6=$B6,1,0)</f>
        <v>1</v>
      </c>
    </row>
    <row r="7" spans="1:17" ht="12.75" customHeight="1" thickBot="1" x14ac:dyDescent="0.25">
      <c r="A7" s="102"/>
      <c r="B7" s="103"/>
      <c r="C7" s="104" t="s">
        <v>23</v>
      </c>
      <c r="D7" s="105"/>
      <c r="E7" s="19">
        <f>SUM(E3:E6)</f>
        <v>4</v>
      </c>
      <c r="F7" s="106" t="s">
        <v>23</v>
      </c>
      <c r="G7" s="105"/>
      <c r="H7" s="19">
        <f>SUM(H3:H6)</f>
        <v>2</v>
      </c>
      <c r="I7" s="104" t="s">
        <v>23</v>
      </c>
      <c r="J7" s="105"/>
      <c r="K7" s="19">
        <f>SUM(K3:K6)</f>
        <v>2</v>
      </c>
      <c r="L7" s="106" t="s">
        <v>23</v>
      </c>
      <c r="M7" s="105"/>
      <c r="N7" s="19">
        <f>SUM(N3:N6)</f>
        <v>4</v>
      </c>
      <c r="O7" s="104" t="s">
        <v>23</v>
      </c>
      <c r="P7" s="105"/>
      <c r="Q7" s="19">
        <f>SUM(Q3:Q6)</f>
        <v>4</v>
      </c>
    </row>
    <row r="8" spans="1:17" s="17" customFormat="1" ht="15" customHeight="1" x14ac:dyDescent="0.2">
      <c r="A8" s="111" t="s">
        <v>16</v>
      </c>
      <c r="B8" s="112"/>
      <c r="C8" s="115" t="s">
        <v>16</v>
      </c>
      <c r="D8" s="116"/>
      <c r="E8" s="117"/>
      <c r="F8" s="120" t="s">
        <v>16</v>
      </c>
      <c r="G8" s="116"/>
      <c r="H8" s="112"/>
      <c r="I8" s="115" t="s">
        <v>16</v>
      </c>
      <c r="J8" s="116"/>
      <c r="K8" s="117"/>
      <c r="L8" s="120" t="s">
        <v>16</v>
      </c>
      <c r="M8" s="116"/>
      <c r="N8" s="112"/>
      <c r="O8" s="115" t="s">
        <v>16</v>
      </c>
      <c r="P8" s="116"/>
      <c r="Q8" s="117"/>
    </row>
    <row r="9" spans="1:17" ht="14.25" x14ac:dyDescent="0.2">
      <c r="A9" s="56">
        <v>1</v>
      </c>
      <c r="B9" s="57" t="s">
        <v>37</v>
      </c>
      <c r="C9" s="58">
        <v>1</v>
      </c>
      <c r="D9" s="62" t="s">
        <v>37</v>
      </c>
      <c r="E9" s="59">
        <f>IF(D9=$B9,1,0)</f>
        <v>1</v>
      </c>
      <c r="F9" s="60">
        <v>1</v>
      </c>
      <c r="G9" s="62" t="s">
        <v>37</v>
      </c>
      <c r="H9" s="61">
        <f>IF(G9=$B9,1,0)</f>
        <v>1</v>
      </c>
      <c r="I9" s="58">
        <v>1</v>
      </c>
      <c r="J9" s="62" t="s">
        <v>37</v>
      </c>
      <c r="K9" s="59">
        <f>IF(J9=$B9,1,0)</f>
        <v>1</v>
      </c>
      <c r="L9" s="60">
        <v>1</v>
      </c>
      <c r="M9" s="62" t="s">
        <v>37</v>
      </c>
      <c r="N9" s="61">
        <f>IF(M9=$B9,1,0)</f>
        <v>1</v>
      </c>
      <c r="O9" s="58">
        <v>1</v>
      </c>
      <c r="P9" s="62" t="s">
        <v>37</v>
      </c>
      <c r="Q9" s="59">
        <f>IF(P9=$B9,1,0)</f>
        <v>1</v>
      </c>
    </row>
    <row r="10" spans="1:17" ht="14.25" x14ac:dyDescent="0.2">
      <c r="A10" s="56">
        <v>2</v>
      </c>
      <c r="B10" s="57" t="s">
        <v>39</v>
      </c>
      <c r="C10" s="58">
        <v>2</v>
      </c>
      <c r="D10" s="62" t="s">
        <v>39</v>
      </c>
      <c r="E10" s="59">
        <f>IF(D10=$B10,1,0)</f>
        <v>1</v>
      </c>
      <c r="F10" s="60">
        <v>2</v>
      </c>
      <c r="G10" s="62" t="s">
        <v>38</v>
      </c>
      <c r="H10" s="61">
        <f>IF(G10=$B10,1,0)</f>
        <v>0</v>
      </c>
      <c r="I10" s="58">
        <v>2</v>
      </c>
      <c r="J10" s="62" t="s">
        <v>38</v>
      </c>
      <c r="K10" s="59">
        <f>IF(J10=$B10,1,0)</f>
        <v>0</v>
      </c>
      <c r="L10" s="60">
        <v>2</v>
      </c>
      <c r="M10" s="62" t="s">
        <v>39</v>
      </c>
      <c r="N10" s="61">
        <f>IF(M10=$B10,1,0)</f>
        <v>1</v>
      </c>
      <c r="O10" s="58">
        <v>2</v>
      </c>
      <c r="P10" s="62" t="s">
        <v>39</v>
      </c>
      <c r="Q10" s="59">
        <f>IF(P10=$B10,1,0)</f>
        <v>1</v>
      </c>
    </row>
    <row r="11" spans="1:17" ht="14.25" x14ac:dyDescent="0.2">
      <c r="A11" s="56">
        <v>3</v>
      </c>
      <c r="B11" s="57" t="s">
        <v>38</v>
      </c>
      <c r="C11" s="58">
        <v>3</v>
      </c>
      <c r="D11" s="62" t="s">
        <v>38</v>
      </c>
      <c r="E11" s="59">
        <f>IF(D11=$B11,1,0)</f>
        <v>1</v>
      </c>
      <c r="F11" s="60">
        <v>3</v>
      </c>
      <c r="G11" s="62" t="s">
        <v>39</v>
      </c>
      <c r="H11" s="61">
        <f>IF(G11=$B11,1,0)</f>
        <v>0</v>
      </c>
      <c r="I11" s="58">
        <v>3</v>
      </c>
      <c r="J11" s="62" t="s">
        <v>39</v>
      </c>
      <c r="K11" s="59">
        <f>IF(J11=$B11,1,0)</f>
        <v>0</v>
      </c>
      <c r="L11" s="60">
        <v>3</v>
      </c>
      <c r="M11" s="62" t="s">
        <v>38</v>
      </c>
      <c r="N11" s="61">
        <f>IF(M11=$B11,1,0)</f>
        <v>1</v>
      </c>
      <c r="O11" s="58">
        <v>3</v>
      </c>
      <c r="P11" s="62" t="s">
        <v>38</v>
      </c>
      <c r="Q11" s="59">
        <f>IF(P11=$B11,1,0)</f>
        <v>1</v>
      </c>
    </row>
    <row r="12" spans="1:17" ht="14.25" x14ac:dyDescent="0.2">
      <c r="A12" s="56">
        <v>4</v>
      </c>
      <c r="B12" s="57" t="s">
        <v>40</v>
      </c>
      <c r="C12" s="58">
        <v>4</v>
      </c>
      <c r="D12" s="62" t="s">
        <v>40</v>
      </c>
      <c r="E12" s="59">
        <f>IF(D12=$B12,1,0)</f>
        <v>1</v>
      </c>
      <c r="F12" s="60">
        <v>4</v>
      </c>
      <c r="G12" s="62" t="s">
        <v>40</v>
      </c>
      <c r="H12" s="61">
        <f>IF(G12=$B12,1,0)</f>
        <v>1</v>
      </c>
      <c r="I12" s="58">
        <v>4</v>
      </c>
      <c r="J12" s="62" t="s">
        <v>40</v>
      </c>
      <c r="K12" s="59">
        <f>IF(J12=$B12,1,0)</f>
        <v>1</v>
      </c>
      <c r="L12" s="60">
        <v>4</v>
      </c>
      <c r="M12" s="62" t="s">
        <v>40</v>
      </c>
      <c r="N12" s="61">
        <f>IF(M12=$B12,1,0)</f>
        <v>1</v>
      </c>
      <c r="O12" s="58">
        <v>4</v>
      </c>
      <c r="P12" s="62" t="s">
        <v>40</v>
      </c>
      <c r="Q12" s="59">
        <f>IF(P12=$B12,1,0)</f>
        <v>1</v>
      </c>
    </row>
    <row r="13" spans="1:17" ht="12.75" customHeight="1" thickBot="1" x14ac:dyDescent="0.25">
      <c r="A13" s="102"/>
      <c r="B13" s="103"/>
      <c r="C13" s="104" t="s">
        <v>23</v>
      </c>
      <c r="D13" s="105"/>
      <c r="E13" s="19">
        <f>SUM(E9:E12)</f>
        <v>4</v>
      </c>
      <c r="F13" s="106" t="s">
        <v>23</v>
      </c>
      <c r="G13" s="105"/>
      <c r="H13" s="19">
        <f>SUM(H9:H12)</f>
        <v>2</v>
      </c>
      <c r="I13" s="104" t="s">
        <v>23</v>
      </c>
      <c r="J13" s="105"/>
      <c r="K13" s="19">
        <f>SUM(K9:K12)</f>
        <v>2</v>
      </c>
      <c r="L13" s="106" t="s">
        <v>23</v>
      </c>
      <c r="M13" s="105"/>
      <c r="N13" s="19">
        <f>SUM(N9:N12)</f>
        <v>4</v>
      </c>
      <c r="O13" s="104" t="s">
        <v>23</v>
      </c>
      <c r="P13" s="105"/>
      <c r="Q13" s="19">
        <f>SUM(Q9:Q12)</f>
        <v>4</v>
      </c>
    </row>
    <row r="14" spans="1:17" s="17" customFormat="1" ht="15" customHeight="1" x14ac:dyDescent="0.2">
      <c r="A14" s="113" t="s">
        <v>17</v>
      </c>
      <c r="B14" s="114"/>
      <c r="C14" s="121" t="s">
        <v>17</v>
      </c>
      <c r="D14" s="119"/>
      <c r="E14" s="122"/>
      <c r="F14" s="118" t="s">
        <v>17</v>
      </c>
      <c r="G14" s="119"/>
      <c r="H14" s="114"/>
      <c r="I14" s="121" t="s">
        <v>17</v>
      </c>
      <c r="J14" s="119"/>
      <c r="K14" s="122"/>
      <c r="L14" s="118" t="s">
        <v>17</v>
      </c>
      <c r="M14" s="119"/>
      <c r="N14" s="114"/>
      <c r="O14" s="121" t="s">
        <v>17</v>
      </c>
      <c r="P14" s="119"/>
      <c r="Q14" s="122"/>
    </row>
    <row r="15" spans="1:17" s="28" customFormat="1" ht="14.25" x14ac:dyDescent="0.2">
      <c r="A15" s="56">
        <v>1</v>
      </c>
      <c r="B15" s="57" t="s">
        <v>44</v>
      </c>
      <c r="C15" s="58">
        <v>1</v>
      </c>
      <c r="D15" s="62" t="s">
        <v>44</v>
      </c>
      <c r="E15" s="59">
        <f>IF(D15=$B15,1,0)</f>
        <v>1</v>
      </c>
      <c r="F15" s="60">
        <v>1</v>
      </c>
      <c r="G15" s="62" t="s">
        <v>41</v>
      </c>
      <c r="H15" s="61">
        <f>IF(G15=$B15,1,0)</f>
        <v>0</v>
      </c>
      <c r="I15" s="58">
        <v>1</v>
      </c>
      <c r="J15" s="62" t="s">
        <v>41</v>
      </c>
      <c r="K15" s="59">
        <f>IF(J15=$B15,1,0)</f>
        <v>0</v>
      </c>
      <c r="L15" s="60">
        <v>1</v>
      </c>
      <c r="M15" s="62" t="s">
        <v>42</v>
      </c>
      <c r="N15" s="61">
        <f>IF(M15=$B15,1,0)</f>
        <v>0</v>
      </c>
      <c r="O15" s="58">
        <v>1</v>
      </c>
      <c r="P15" s="62" t="s">
        <v>42</v>
      </c>
      <c r="Q15" s="59">
        <f>IF(P15=$B15,1,0)</f>
        <v>0</v>
      </c>
    </row>
    <row r="16" spans="1:17" s="28" customFormat="1" ht="14.25" x14ac:dyDescent="0.2">
      <c r="A16" s="56">
        <v>2</v>
      </c>
      <c r="B16" s="57" t="s">
        <v>42</v>
      </c>
      <c r="C16" s="58">
        <v>2</v>
      </c>
      <c r="D16" s="62" t="s">
        <v>42</v>
      </c>
      <c r="E16" s="59">
        <f>IF(D16=$B16,1,0)</f>
        <v>1</v>
      </c>
      <c r="F16" s="60">
        <v>2</v>
      </c>
      <c r="G16" s="62" t="s">
        <v>42</v>
      </c>
      <c r="H16" s="61">
        <f>IF(G16=$B16,1,0)</f>
        <v>1</v>
      </c>
      <c r="I16" s="58">
        <v>2</v>
      </c>
      <c r="J16" s="62" t="s">
        <v>42</v>
      </c>
      <c r="K16" s="59">
        <f>IF(J16=$B16,1,0)</f>
        <v>1</v>
      </c>
      <c r="L16" s="60">
        <v>2</v>
      </c>
      <c r="M16" s="62" t="s">
        <v>43</v>
      </c>
      <c r="N16" s="61">
        <f>IF(M16=$B16,1,0)</f>
        <v>0</v>
      </c>
      <c r="O16" s="58">
        <v>2</v>
      </c>
      <c r="P16" s="62" t="s">
        <v>44</v>
      </c>
      <c r="Q16" s="59">
        <f>IF(P16=$B16,1,0)</f>
        <v>0</v>
      </c>
    </row>
    <row r="17" spans="1:17" s="28" customFormat="1" ht="14.25" x14ac:dyDescent="0.2">
      <c r="A17" s="56">
        <v>3</v>
      </c>
      <c r="B17" s="57" t="s">
        <v>41</v>
      </c>
      <c r="C17" s="58">
        <v>3</v>
      </c>
      <c r="D17" s="62" t="s">
        <v>41</v>
      </c>
      <c r="E17" s="59">
        <f>IF(D17=$B17,1,0)</f>
        <v>1</v>
      </c>
      <c r="F17" s="60">
        <v>3</v>
      </c>
      <c r="G17" s="62" t="s">
        <v>43</v>
      </c>
      <c r="H17" s="61">
        <f>IF(G17=$B17,1,0)</f>
        <v>0</v>
      </c>
      <c r="I17" s="58">
        <v>3</v>
      </c>
      <c r="J17" s="62" t="s">
        <v>43</v>
      </c>
      <c r="K17" s="59">
        <f>IF(J17=$B17,1,0)</f>
        <v>0</v>
      </c>
      <c r="L17" s="60">
        <v>3</v>
      </c>
      <c r="M17" s="62" t="s">
        <v>41</v>
      </c>
      <c r="N17" s="61">
        <f>IF(M17=$B17,1,0)</f>
        <v>1</v>
      </c>
      <c r="O17" s="58">
        <v>3</v>
      </c>
      <c r="P17" s="62" t="s">
        <v>41</v>
      </c>
      <c r="Q17" s="59">
        <f>IF(P17=$B17,1,0)</f>
        <v>1</v>
      </c>
    </row>
    <row r="18" spans="1:17" s="28" customFormat="1" ht="14.25" x14ac:dyDescent="0.2">
      <c r="A18" s="56">
        <v>4</v>
      </c>
      <c r="B18" s="57" t="s">
        <v>43</v>
      </c>
      <c r="C18" s="58">
        <v>4</v>
      </c>
      <c r="D18" s="62" t="s">
        <v>43</v>
      </c>
      <c r="E18" s="59">
        <f>IF(D18=$B18,1,0)</f>
        <v>1</v>
      </c>
      <c r="F18" s="60">
        <v>4</v>
      </c>
      <c r="G18" s="62" t="s">
        <v>44</v>
      </c>
      <c r="H18" s="61">
        <f>IF(G18=$B18,1,0)</f>
        <v>0</v>
      </c>
      <c r="I18" s="58">
        <v>4</v>
      </c>
      <c r="J18" s="62" t="s">
        <v>44</v>
      </c>
      <c r="K18" s="59">
        <f>IF(J18=$B18,1,0)</f>
        <v>0</v>
      </c>
      <c r="L18" s="60">
        <v>4</v>
      </c>
      <c r="M18" s="62" t="s">
        <v>44</v>
      </c>
      <c r="N18" s="61">
        <f>IF(M18=$B18,1,0)</f>
        <v>0</v>
      </c>
      <c r="O18" s="58">
        <v>4</v>
      </c>
      <c r="P18" s="62" t="s">
        <v>43</v>
      </c>
      <c r="Q18" s="59">
        <f>IF(P18=$B18,1,0)</f>
        <v>1</v>
      </c>
    </row>
    <row r="19" spans="1:17" ht="12.75" customHeight="1" thickBot="1" x14ac:dyDescent="0.25">
      <c r="A19" s="102"/>
      <c r="B19" s="103"/>
      <c r="C19" s="104" t="s">
        <v>23</v>
      </c>
      <c r="D19" s="105"/>
      <c r="E19" s="19">
        <f>SUM(E15:E18)</f>
        <v>4</v>
      </c>
      <c r="F19" s="106" t="s">
        <v>23</v>
      </c>
      <c r="G19" s="105"/>
      <c r="H19" s="19">
        <f>SUM(H15:H18)</f>
        <v>1</v>
      </c>
      <c r="I19" s="104" t="s">
        <v>23</v>
      </c>
      <c r="J19" s="105"/>
      <c r="K19" s="19">
        <f>SUM(K15:K18)</f>
        <v>1</v>
      </c>
      <c r="L19" s="106" t="s">
        <v>23</v>
      </c>
      <c r="M19" s="105"/>
      <c r="N19" s="19">
        <f>SUM(N15:N18)</f>
        <v>1</v>
      </c>
      <c r="O19" s="104" t="s">
        <v>23</v>
      </c>
      <c r="P19" s="105"/>
      <c r="Q19" s="19">
        <f>SUM(Q15:Q18)</f>
        <v>2</v>
      </c>
    </row>
    <row r="20" spans="1:17" s="17" customFormat="1" ht="15" customHeight="1" x14ac:dyDescent="0.2">
      <c r="A20" s="111" t="s">
        <v>18</v>
      </c>
      <c r="B20" s="112"/>
      <c r="C20" s="115" t="s">
        <v>18</v>
      </c>
      <c r="D20" s="116"/>
      <c r="E20" s="117"/>
      <c r="F20" s="120" t="s">
        <v>18</v>
      </c>
      <c r="G20" s="116"/>
      <c r="H20" s="112"/>
      <c r="I20" s="115" t="s">
        <v>18</v>
      </c>
      <c r="J20" s="116"/>
      <c r="K20" s="117"/>
      <c r="L20" s="120" t="s">
        <v>18</v>
      </c>
      <c r="M20" s="116"/>
      <c r="N20" s="112"/>
      <c r="O20" s="115" t="s">
        <v>18</v>
      </c>
      <c r="P20" s="116"/>
      <c r="Q20" s="117"/>
    </row>
    <row r="21" spans="1:17" ht="14.25" x14ac:dyDescent="0.2">
      <c r="A21" s="56">
        <v>1</v>
      </c>
      <c r="B21" s="57" t="s">
        <v>45</v>
      </c>
      <c r="C21" s="58">
        <v>1</v>
      </c>
      <c r="D21" s="62" t="s">
        <v>45</v>
      </c>
      <c r="E21" s="59">
        <f>IF(D21=$B21,1,0)</f>
        <v>1</v>
      </c>
      <c r="F21" s="60">
        <v>1</v>
      </c>
      <c r="G21" s="62" t="s">
        <v>45</v>
      </c>
      <c r="H21" s="61">
        <f>IF(G21=$B21,1,0)</f>
        <v>1</v>
      </c>
      <c r="I21" s="58">
        <v>1</v>
      </c>
      <c r="J21" s="62" t="s">
        <v>45</v>
      </c>
      <c r="K21" s="59">
        <f>IF(J21=$B21,1,0)</f>
        <v>1</v>
      </c>
      <c r="L21" s="60">
        <v>1</v>
      </c>
      <c r="M21" s="62" t="s">
        <v>46</v>
      </c>
      <c r="N21" s="61">
        <f>IF(M21=$B21,1,0)</f>
        <v>0</v>
      </c>
      <c r="O21" s="58">
        <v>1</v>
      </c>
      <c r="P21" s="62" t="s">
        <v>46</v>
      </c>
      <c r="Q21" s="59">
        <f>IF(P21=$B21,1,0)</f>
        <v>0</v>
      </c>
    </row>
    <row r="22" spans="1:17" ht="14.25" x14ac:dyDescent="0.2">
      <c r="A22" s="56">
        <v>2</v>
      </c>
      <c r="B22" s="57" t="s">
        <v>46</v>
      </c>
      <c r="C22" s="58">
        <v>2</v>
      </c>
      <c r="D22" s="62" t="s">
        <v>46</v>
      </c>
      <c r="E22" s="59">
        <f>IF(D22=$B22,1,0)</f>
        <v>1</v>
      </c>
      <c r="F22" s="60">
        <v>2</v>
      </c>
      <c r="G22" s="62" t="s">
        <v>46</v>
      </c>
      <c r="H22" s="61">
        <f>IF(G22=$B22,1,0)</f>
        <v>1</v>
      </c>
      <c r="I22" s="58">
        <v>2</v>
      </c>
      <c r="J22" s="62" t="s">
        <v>46</v>
      </c>
      <c r="K22" s="59">
        <f>IF(J22=$B22,1,0)</f>
        <v>1</v>
      </c>
      <c r="L22" s="60">
        <v>2</v>
      </c>
      <c r="M22" s="62" t="s">
        <v>45</v>
      </c>
      <c r="N22" s="61">
        <f>IF(M22=$B22,1,0)</f>
        <v>0</v>
      </c>
      <c r="O22" s="58">
        <v>2</v>
      </c>
      <c r="P22" s="62" t="s">
        <v>45</v>
      </c>
      <c r="Q22" s="59">
        <f>IF(P22=$B22,1,0)</f>
        <v>0</v>
      </c>
    </row>
    <row r="23" spans="1:17" ht="14.25" x14ac:dyDescent="0.2">
      <c r="A23" s="56">
        <v>3</v>
      </c>
      <c r="B23" s="57" t="s">
        <v>48</v>
      </c>
      <c r="C23" s="58">
        <v>3</v>
      </c>
      <c r="D23" s="62" t="s">
        <v>47</v>
      </c>
      <c r="E23" s="59">
        <f>IF(D23=$B23,1,0)</f>
        <v>0</v>
      </c>
      <c r="F23" s="60">
        <v>3</v>
      </c>
      <c r="G23" s="62" t="s">
        <v>48</v>
      </c>
      <c r="H23" s="61">
        <f>IF(G23=$B23,1,0)</f>
        <v>1</v>
      </c>
      <c r="I23" s="58">
        <v>3</v>
      </c>
      <c r="J23" s="62" t="s">
        <v>47</v>
      </c>
      <c r="K23" s="59">
        <f>IF(J23=$B23,1,0)</f>
        <v>0</v>
      </c>
      <c r="L23" s="60">
        <v>3</v>
      </c>
      <c r="M23" s="62" t="s">
        <v>47</v>
      </c>
      <c r="N23" s="61">
        <f>IF(M23=$B23,1,0)</f>
        <v>0</v>
      </c>
      <c r="O23" s="58">
        <v>3</v>
      </c>
      <c r="P23" s="62" t="s">
        <v>47</v>
      </c>
      <c r="Q23" s="59">
        <f>IF(P23=$B23,1,0)</f>
        <v>0</v>
      </c>
    </row>
    <row r="24" spans="1:17" ht="14.25" x14ac:dyDescent="0.2">
      <c r="A24" s="56">
        <v>4</v>
      </c>
      <c r="B24" s="57" t="s">
        <v>47</v>
      </c>
      <c r="C24" s="58">
        <v>4</v>
      </c>
      <c r="D24" s="62" t="s">
        <v>48</v>
      </c>
      <c r="E24" s="59">
        <f>IF(D24=$B24,1,0)</f>
        <v>0</v>
      </c>
      <c r="F24" s="60">
        <v>4</v>
      </c>
      <c r="G24" s="62" t="s">
        <v>47</v>
      </c>
      <c r="H24" s="61">
        <f>IF(G24=$B24,1,0)</f>
        <v>1</v>
      </c>
      <c r="I24" s="58">
        <v>4</v>
      </c>
      <c r="J24" s="62" t="s">
        <v>48</v>
      </c>
      <c r="K24" s="59">
        <f>IF(J24=$B24,1,0)</f>
        <v>0</v>
      </c>
      <c r="L24" s="60">
        <v>4</v>
      </c>
      <c r="M24" s="62" t="s">
        <v>48</v>
      </c>
      <c r="N24" s="61">
        <f>IF(M24=$B24,1,0)</f>
        <v>0</v>
      </c>
      <c r="O24" s="58">
        <v>4</v>
      </c>
      <c r="P24" s="62" t="s">
        <v>48</v>
      </c>
      <c r="Q24" s="59">
        <f>IF(P24=$B24,1,0)</f>
        <v>0</v>
      </c>
    </row>
    <row r="25" spans="1:17" ht="12.75" customHeight="1" thickBot="1" x14ac:dyDescent="0.25">
      <c r="A25" s="102"/>
      <c r="B25" s="103"/>
      <c r="C25" s="104" t="s">
        <v>23</v>
      </c>
      <c r="D25" s="105"/>
      <c r="E25" s="19">
        <f>SUM(E21:E24)</f>
        <v>2</v>
      </c>
      <c r="F25" s="106" t="s">
        <v>23</v>
      </c>
      <c r="G25" s="105"/>
      <c r="H25" s="19">
        <f>SUM(H21:H24)</f>
        <v>4</v>
      </c>
      <c r="I25" s="104" t="s">
        <v>23</v>
      </c>
      <c r="J25" s="105"/>
      <c r="K25" s="19">
        <f>SUM(K21:K24)</f>
        <v>2</v>
      </c>
      <c r="L25" s="106" t="s">
        <v>23</v>
      </c>
      <c r="M25" s="105"/>
      <c r="N25" s="19">
        <f>SUM(N21:N24)</f>
        <v>0</v>
      </c>
      <c r="O25" s="104" t="s">
        <v>23</v>
      </c>
      <c r="P25" s="105"/>
      <c r="Q25" s="19">
        <f>SUM(Q21:Q24)</f>
        <v>0</v>
      </c>
    </row>
    <row r="26" spans="1:17" s="17" customFormat="1" ht="15" customHeight="1" x14ac:dyDescent="0.2">
      <c r="A26" s="113" t="s">
        <v>19</v>
      </c>
      <c r="B26" s="114"/>
      <c r="C26" s="121" t="s">
        <v>19</v>
      </c>
      <c r="D26" s="119"/>
      <c r="E26" s="122"/>
      <c r="F26" s="118" t="s">
        <v>19</v>
      </c>
      <c r="G26" s="119"/>
      <c r="H26" s="114"/>
      <c r="I26" s="121" t="s">
        <v>19</v>
      </c>
      <c r="J26" s="119"/>
      <c r="K26" s="122"/>
      <c r="L26" s="118" t="s">
        <v>19</v>
      </c>
      <c r="M26" s="119"/>
      <c r="N26" s="114"/>
      <c r="O26" s="121" t="s">
        <v>19</v>
      </c>
      <c r="P26" s="119"/>
      <c r="Q26" s="122"/>
    </row>
    <row r="27" spans="1:17" ht="14.25" x14ac:dyDescent="0.2">
      <c r="A27" s="56">
        <v>1</v>
      </c>
      <c r="B27" s="57" t="s">
        <v>50</v>
      </c>
      <c r="C27" s="58">
        <v>1</v>
      </c>
      <c r="D27" s="62" t="s">
        <v>50</v>
      </c>
      <c r="E27" s="59">
        <f>IF(D27=$B27,1,0)</f>
        <v>1</v>
      </c>
      <c r="F27" s="60">
        <v>1</v>
      </c>
      <c r="G27" s="62" t="s">
        <v>50</v>
      </c>
      <c r="H27" s="61">
        <f>IF(G27=$B27,1,0)</f>
        <v>1</v>
      </c>
      <c r="I27" s="58">
        <v>1</v>
      </c>
      <c r="J27" s="62" t="s">
        <v>50</v>
      </c>
      <c r="K27" s="59">
        <f>IF(J27=$B27,1,0)</f>
        <v>1</v>
      </c>
      <c r="L27" s="60">
        <v>1</v>
      </c>
      <c r="M27" s="62" t="s">
        <v>50</v>
      </c>
      <c r="N27" s="61">
        <f>IF(M27=$B27,1,0)</f>
        <v>1</v>
      </c>
      <c r="O27" s="58">
        <v>1</v>
      </c>
      <c r="P27" s="62" t="s">
        <v>50</v>
      </c>
      <c r="Q27" s="59">
        <f>IF(P27=$B27,1,0)</f>
        <v>1</v>
      </c>
    </row>
    <row r="28" spans="1:17" ht="14.25" x14ac:dyDescent="0.2">
      <c r="A28" s="56">
        <v>2</v>
      </c>
      <c r="B28" s="57" t="s">
        <v>67</v>
      </c>
      <c r="C28" s="58">
        <v>2</v>
      </c>
      <c r="D28" s="62" t="s">
        <v>67</v>
      </c>
      <c r="E28" s="59">
        <f>IF(D28=$B28,1,0)</f>
        <v>1</v>
      </c>
      <c r="F28" s="60">
        <v>2</v>
      </c>
      <c r="G28" s="62" t="s">
        <v>67</v>
      </c>
      <c r="H28" s="61">
        <f>IF(G28=$B28,1,0)</f>
        <v>1</v>
      </c>
      <c r="I28" s="58">
        <v>2</v>
      </c>
      <c r="J28" s="62" t="s">
        <v>51</v>
      </c>
      <c r="K28" s="59">
        <f>IF(J28=$B28,1,0)</f>
        <v>1</v>
      </c>
      <c r="L28" s="60">
        <v>2</v>
      </c>
      <c r="M28" s="62" t="s">
        <v>67</v>
      </c>
      <c r="N28" s="61">
        <f>IF(M28=$B28,1,0)</f>
        <v>1</v>
      </c>
      <c r="O28" s="58">
        <v>2</v>
      </c>
      <c r="P28" s="62" t="s">
        <v>67</v>
      </c>
      <c r="Q28" s="59">
        <f>IF(P28=$B28,1,0)</f>
        <v>1</v>
      </c>
    </row>
    <row r="29" spans="1:17" ht="14.25" x14ac:dyDescent="0.2">
      <c r="A29" s="56">
        <v>3</v>
      </c>
      <c r="B29" s="57" t="s">
        <v>52</v>
      </c>
      <c r="C29" s="58">
        <v>3</v>
      </c>
      <c r="D29" s="62" t="s">
        <v>52</v>
      </c>
      <c r="E29" s="59">
        <f>IF(D29=$B29,1,0)</f>
        <v>1</v>
      </c>
      <c r="F29" s="60">
        <v>3</v>
      </c>
      <c r="G29" s="62" t="s">
        <v>52</v>
      </c>
      <c r="H29" s="61">
        <f>IF(G29=$B29,1,0)</f>
        <v>1</v>
      </c>
      <c r="I29" s="58">
        <v>3</v>
      </c>
      <c r="J29" s="62" t="s">
        <v>52</v>
      </c>
      <c r="K29" s="59">
        <f>IF(J29=$B29,1,0)</f>
        <v>1</v>
      </c>
      <c r="L29" s="60">
        <v>3</v>
      </c>
      <c r="M29" s="62" t="s">
        <v>52</v>
      </c>
      <c r="N29" s="61">
        <f>IF(M29=$B29,1,0)</f>
        <v>1</v>
      </c>
      <c r="O29" s="58">
        <v>3</v>
      </c>
      <c r="P29" s="62" t="s">
        <v>52</v>
      </c>
      <c r="Q29" s="59">
        <f>IF(P29=$B29,1,0)</f>
        <v>1</v>
      </c>
    </row>
    <row r="30" spans="1:17" ht="14.25" x14ac:dyDescent="0.2">
      <c r="A30" s="56">
        <v>4</v>
      </c>
      <c r="B30" s="57" t="s">
        <v>53</v>
      </c>
      <c r="C30" s="58">
        <v>4</v>
      </c>
      <c r="D30" s="62" t="s">
        <v>53</v>
      </c>
      <c r="E30" s="59">
        <f>IF(D30=$B30,1,0)</f>
        <v>1</v>
      </c>
      <c r="F30" s="60">
        <v>4</v>
      </c>
      <c r="G30" s="62" t="s">
        <v>53</v>
      </c>
      <c r="H30" s="61">
        <f>IF(G30=$B30,1,0)</f>
        <v>1</v>
      </c>
      <c r="I30" s="58">
        <v>4</v>
      </c>
      <c r="J30" s="62" t="s">
        <v>53</v>
      </c>
      <c r="K30" s="59">
        <f>IF(J30=$B30,1,0)</f>
        <v>1</v>
      </c>
      <c r="L30" s="60">
        <v>4</v>
      </c>
      <c r="M30" s="62" t="s">
        <v>53</v>
      </c>
      <c r="N30" s="61">
        <f>IF(M30=$B30,1,0)</f>
        <v>1</v>
      </c>
      <c r="O30" s="58">
        <v>4</v>
      </c>
      <c r="P30" s="62" t="s">
        <v>53</v>
      </c>
      <c r="Q30" s="59">
        <f>IF(P30=$B30,1,0)</f>
        <v>1</v>
      </c>
    </row>
    <row r="31" spans="1:17" ht="12.75" customHeight="1" thickBot="1" x14ac:dyDescent="0.25">
      <c r="A31" s="102"/>
      <c r="B31" s="103"/>
      <c r="C31" s="104" t="s">
        <v>23</v>
      </c>
      <c r="D31" s="105"/>
      <c r="E31" s="19">
        <f>SUM(E27:E30)</f>
        <v>4</v>
      </c>
      <c r="F31" s="106" t="s">
        <v>23</v>
      </c>
      <c r="G31" s="105"/>
      <c r="H31" s="19">
        <f>SUM(H27:H30)</f>
        <v>4</v>
      </c>
      <c r="I31" s="104" t="s">
        <v>23</v>
      </c>
      <c r="J31" s="105"/>
      <c r="K31" s="19">
        <f>SUM(K27:K30)</f>
        <v>4</v>
      </c>
      <c r="L31" s="106" t="s">
        <v>23</v>
      </c>
      <c r="M31" s="105"/>
      <c r="N31" s="19">
        <f>SUM(N27:N30)</f>
        <v>4</v>
      </c>
      <c r="O31" s="104" t="s">
        <v>23</v>
      </c>
      <c r="P31" s="105"/>
      <c r="Q31" s="19">
        <f>SUM(Q27:Q30)</f>
        <v>4</v>
      </c>
    </row>
    <row r="32" spans="1:17" s="17" customFormat="1" ht="15" customHeight="1" x14ac:dyDescent="0.2">
      <c r="A32" s="111" t="s">
        <v>20</v>
      </c>
      <c r="B32" s="112"/>
      <c r="C32" s="115" t="s">
        <v>20</v>
      </c>
      <c r="D32" s="116"/>
      <c r="E32" s="117"/>
      <c r="F32" s="120" t="s">
        <v>20</v>
      </c>
      <c r="G32" s="116"/>
      <c r="H32" s="112"/>
      <c r="I32" s="115" t="s">
        <v>20</v>
      </c>
      <c r="J32" s="116"/>
      <c r="K32" s="117"/>
      <c r="L32" s="120" t="s">
        <v>20</v>
      </c>
      <c r="M32" s="116"/>
      <c r="N32" s="112"/>
      <c r="O32" s="115" t="s">
        <v>20</v>
      </c>
      <c r="P32" s="116"/>
      <c r="Q32" s="117"/>
    </row>
    <row r="33" spans="1:17" ht="14.25" x14ac:dyDescent="0.2">
      <c r="A33" s="56">
        <v>1</v>
      </c>
      <c r="B33" s="57" t="s">
        <v>54</v>
      </c>
      <c r="C33" s="58">
        <v>1</v>
      </c>
      <c r="D33" s="62" t="s">
        <v>54</v>
      </c>
      <c r="E33" s="59">
        <f>IF(D33=$B33,1,0)</f>
        <v>1</v>
      </c>
      <c r="F33" s="60">
        <v>1</v>
      </c>
      <c r="G33" s="62" t="s">
        <v>55</v>
      </c>
      <c r="H33" s="61">
        <f>IF(G33=$B33,1,0)</f>
        <v>0</v>
      </c>
      <c r="I33" s="58">
        <v>1</v>
      </c>
      <c r="J33" s="62" t="s">
        <v>54</v>
      </c>
      <c r="K33" s="59">
        <f>IF(J33=$B33,1,0)</f>
        <v>1</v>
      </c>
      <c r="L33" s="60">
        <v>1</v>
      </c>
      <c r="M33" s="62" t="s">
        <v>54</v>
      </c>
      <c r="N33" s="61">
        <f>IF(M33=$B33,1,0)</f>
        <v>1</v>
      </c>
      <c r="O33" s="58">
        <v>1</v>
      </c>
      <c r="P33" s="62" t="s">
        <v>54</v>
      </c>
      <c r="Q33" s="59">
        <f>IF(P33=$B33,1,0)</f>
        <v>1</v>
      </c>
    </row>
    <row r="34" spans="1:17" ht="14.25" x14ac:dyDescent="0.2">
      <c r="A34" s="56">
        <v>2</v>
      </c>
      <c r="B34" s="57" t="s">
        <v>55</v>
      </c>
      <c r="C34" s="58">
        <v>2</v>
      </c>
      <c r="D34" s="62" t="s">
        <v>55</v>
      </c>
      <c r="E34" s="59">
        <f>IF(D34=$B34,1,0)</f>
        <v>1</v>
      </c>
      <c r="F34" s="60">
        <v>2</v>
      </c>
      <c r="G34" s="62" t="s">
        <v>54</v>
      </c>
      <c r="H34" s="61">
        <f>IF(G34=$B34,1,0)</f>
        <v>0</v>
      </c>
      <c r="I34" s="58">
        <v>2</v>
      </c>
      <c r="J34" s="62" t="s">
        <v>55</v>
      </c>
      <c r="K34" s="59">
        <f>IF(J34=$B34,1,0)</f>
        <v>1</v>
      </c>
      <c r="L34" s="60">
        <v>2</v>
      </c>
      <c r="M34" s="62" t="s">
        <v>55</v>
      </c>
      <c r="N34" s="61">
        <f>IF(M34=$B34,1,0)</f>
        <v>1</v>
      </c>
      <c r="O34" s="58">
        <v>2</v>
      </c>
      <c r="P34" s="62" t="s">
        <v>55</v>
      </c>
      <c r="Q34" s="59">
        <f>IF(P34=$B34,1,0)</f>
        <v>1</v>
      </c>
    </row>
    <row r="35" spans="1:17" ht="14.25" x14ac:dyDescent="0.2">
      <c r="A35" s="56">
        <v>3</v>
      </c>
      <c r="B35" s="57" t="s">
        <v>56</v>
      </c>
      <c r="C35" s="58">
        <v>3</v>
      </c>
      <c r="D35" s="62" t="s">
        <v>56</v>
      </c>
      <c r="E35" s="59">
        <f>IF(D35=$B35,1,0)</f>
        <v>1</v>
      </c>
      <c r="F35" s="60">
        <v>3</v>
      </c>
      <c r="G35" s="62" t="s">
        <v>56</v>
      </c>
      <c r="H35" s="61">
        <f>IF(G35=$B35,1,0)</f>
        <v>1</v>
      </c>
      <c r="I35" s="58">
        <v>3</v>
      </c>
      <c r="J35" s="62" t="s">
        <v>56</v>
      </c>
      <c r="K35" s="59">
        <f>IF(J35=$B35,1,0)</f>
        <v>1</v>
      </c>
      <c r="L35" s="60">
        <v>3</v>
      </c>
      <c r="M35" s="62" t="s">
        <v>56</v>
      </c>
      <c r="N35" s="61">
        <f>IF(M35=$B35,1,0)</f>
        <v>1</v>
      </c>
      <c r="O35" s="58">
        <v>3</v>
      </c>
      <c r="P35" s="62" t="s">
        <v>56</v>
      </c>
      <c r="Q35" s="59">
        <f>IF(P35=$B35,1,0)</f>
        <v>1</v>
      </c>
    </row>
    <row r="36" spans="1:17" ht="14.25" x14ac:dyDescent="0.2">
      <c r="A36" s="56">
        <v>4</v>
      </c>
      <c r="B36" s="57" t="s">
        <v>57</v>
      </c>
      <c r="C36" s="58">
        <v>4</v>
      </c>
      <c r="D36" s="62" t="s">
        <v>57</v>
      </c>
      <c r="E36" s="59">
        <f>IF(D36=$B36,1,0)</f>
        <v>1</v>
      </c>
      <c r="F36" s="60">
        <v>4</v>
      </c>
      <c r="G36" s="62" t="s">
        <v>57</v>
      </c>
      <c r="H36" s="61">
        <f>IF(G36=$B36,1,0)</f>
        <v>1</v>
      </c>
      <c r="I36" s="58">
        <v>4</v>
      </c>
      <c r="J36" s="62" t="s">
        <v>57</v>
      </c>
      <c r="K36" s="59">
        <f>IF(J36=$B36,1,0)</f>
        <v>1</v>
      </c>
      <c r="L36" s="60">
        <v>4</v>
      </c>
      <c r="M36" s="62" t="s">
        <v>57</v>
      </c>
      <c r="N36" s="61">
        <f>IF(M36=$B36,1,0)</f>
        <v>1</v>
      </c>
      <c r="O36" s="58">
        <v>4</v>
      </c>
      <c r="P36" s="62" t="s">
        <v>57</v>
      </c>
      <c r="Q36" s="59">
        <f>IF(P36=$B36,1,0)</f>
        <v>1</v>
      </c>
    </row>
    <row r="37" spans="1:17" ht="12.75" customHeight="1" thickBot="1" x14ac:dyDescent="0.25">
      <c r="A37" s="102"/>
      <c r="B37" s="103"/>
      <c r="C37" s="104" t="s">
        <v>23</v>
      </c>
      <c r="D37" s="105"/>
      <c r="E37" s="19">
        <f>SUM(E33:E36)</f>
        <v>4</v>
      </c>
      <c r="F37" s="106" t="s">
        <v>23</v>
      </c>
      <c r="G37" s="105"/>
      <c r="H37" s="19">
        <f>SUM(H33:H36)</f>
        <v>2</v>
      </c>
      <c r="I37" s="104" t="s">
        <v>23</v>
      </c>
      <c r="J37" s="105"/>
      <c r="K37" s="19">
        <f>SUM(K33:K36)</f>
        <v>4</v>
      </c>
      <c r="L37" s="106" t="s">
        <v>23</v>
      </c>
      <c r="M37" s="105"/>
      <c r="N37" s="19">
        <f>SUM(N33:N36)</f>
        <v>4</v>
      </c>
      <c r="O37" s="104" t="s">
        <v>23</v>
      </c>
      <c r="P37" s="105"/>
      <c r="Q37" s="19">
        <f>SUM(Q33:Q36)</f>
        <v>4</v>
      </c>
    </row>
    <row r="38" spans="1:17" s="17" customFormat="1" ht="15" customHeight="1" x14ac:dyDescent="0.2">
      <c r="A38" s="113" t="s">
        <v>21</v>
      </c>
      <c r="B38" s="114"/>
      <c r="C38" s="121" t="s">
        <v>21</v>
      </c>
      <c r="D38" s="119"/>
      <c r="E38" s="122"/>
      <c r="F38" s="118" t="s">
        <v>21</v>
      </c>
      <c r="G38" s="119"/>
      <c r="H38" s="114"/>
      <c r="I38" s="121" t="s">
        <v>21</v>
      </c>
      <c r="J38" s="119"/>
      <c r="K38" s="122"/>
      <c r="L38" s="118" t="s">
        <v>21</v>
      </c>
      <c r="M38" s="119"/>
      <c r="N38" s="114"/>
      <c r="O38" s="121" t="s">
        <v>21</v>
      </c>
      <c r="P38" s="119"/>
      <c r="Q38" s="122"/>
    </row>
    <row r="39" spans="1:17" ht="14.25" x14ac:dyDescent="0.2">
      <c r="A39" s="56">
        <v>1</v>
      </c>
      <c r="B39" s="57" t="s">
        <v>58</v>
      </c>
      <c r="C39" s="58">
        <v>1</v>
      </c>
      <c r="D39" s="62" t="s">
        <v>58</v>
      </c>
      <c r="E39" s="59">
        <f>IF(D39=$B39,1,0)</f>
        <v>1</v>
      </c>
      <c r="F39" s="60">
        <v>1</v>
      </c>
      <c r="G39" s="62" t="s">
        <v>58</v>
      </c>
      <c r="H39" s="61">
        <f>IF(G39=$B39,1,0)</f>
        <v>1</v>
      </c>
      <c r="I39" s="58">
        <v>1</v>
      </c>
      <c r="J39" s="62" t="s">
        <v>58</v>
      </c>
      <c r="K39" s="59">
        <f>IF(J39=$B39,1,0)</f>
        <v>1</v>
      </c>
      <c r="L39" s="60">
        <v>1</v>
      </c>
      <c r="M39" s="62" t="s">
        <v>58</v>
      </c>
      <c r="N39" s="61">
        <f>IF(M39=$B39,1,0)</f>
        <v>1</v>
      </c>
      <c r="O39" s="58">
        <v>1</v>
      </c>
      <c r="P39" s="62" t="s">
        <v>58</v>
      </c>
      <c r="Q39" s="59">
        <f>IF(P39=$B39,1,0)</f>
        <v>1</v>
      </c>
    </row>
    <row r="40" spans="1:17" ht="14.25" x14ac:dyDescent="0.2">
      <c r="A40" s="56">
        <v>2</v>
      </c>
      <c r="B40" s="57" t="s">
        <v>60</v>
      </c>
      <c r="C40" s="58">
        <v>2</v>
      </c>
      <c r="D40" s="62" t="s">
        <v>60</v>
      </c>
      <c r="E40" s="59">
        <f>IF(D40=$B40,1,0)</f>
        <v>1</v>
      </c>
      <c r="F40" s="60">
        <v>2</v>
      </c>
      <c r="G40" s="62" t="s">
        <v>60</v>
      </c>
      <c r="H40" s="61">
        <f>IF(G40=$B40,1,0)</f>
        <v>1</v>
      </c>
      <c r="I40" s="58">
        <v>2</v>
      </c>
      <c r="J40" s="62" t="s">
        <v>59</v>
      </c>
      <c r="K40" s="59">
        <f>IF(J40=$B40,1,0)</f>
        <v>0</v>
      </c>
      <c r="L40" s="60">
        <v>2</v>
      </c>
      <c r="M40" s="62" t="s">
        <v>60</v>
      </c>
      <c r="N40" s="61">
        <f>IF(M40=$B40,1,0)</f>
        <v>1</v>
      </c>
      <c r="O40" s="58">
        <v>2</v>
      </c>
      <c r="P40" s="62" t="s">
        <v>60</v>
      </c>
      <c r="Q40" s="59">
        <f>IF(P40=$B40,1,0)</f>
        <v>1</v>
      </c>
    </row>
    <row r="41" spans="1:17" ht="14.25" x14ac:dyDescent="0.2">
      <c r="A41" s="56">
        <v>3</v>
      </c>
      <c r="B41" s="57" t="s">
        <v>59</v>
      </c>
      <c r="C41" s="58">
        <v>3</v>
      </c>
      <c r="D41" s="62" t="s">
        <v>61</v>
      </c>
      <c r="E41" s="59">
        <f>IF(D41=$B41,1,0)</f>
        <v>0</v>
      </c>
      <c r="F41" s="60">
        <v>3</v>
      </c>
      <c r="G41" s="62" t="s">
        <v>59</v>
      </c>
      <c r="H41" s="61">
        <f>IF(G41=$B41,1,0)</f>
        <v>1</v>
      </c>
      <c r="I41" s="58">
        <v>3</v>
      </c>
      <c r="J41" s="62" t="s">
        <v>60</v>
      </c>
      <c r="K41" s="59">
        <f>IF(J41=$B41,1,0)</f>
        <v>0</v>
      </c>
      <c r="L41" s="60">
        <v>3</v>
      </c>
      <c r="M41" s="62" t="s">
        <v>61</v>
      </c>
      <c r="N41" s="61">
        <f>IF(M41=$B41,1,0)</f>
        <v>0</v>
      </c>
      <c r="O41" s="58">
        <v>3</v>
      </c>
      <c r="P41" s="62" t="s">
        <v>61</v>
      </c>
      <c r="Q41" s="59">
        <f>IF(P41=$B41,1,0)</f>
        <v>0</v>
      </c>
    </row>
    <row r="42" spans="1:17" ht="14.25" x14ac:dyDescent="0.2">
      <c r="A42" s="56">
        <v>4</v>
      </c>
      <c r="B42" s="57" t="s">
        <v>61</v>
      </c>
      <c r="C42" s="58">
        <v>4</v>
      </c>
      <c r="D42" s="62" t="s">
        <v>59</v>
      </c>
      <c r="E42" s="59">
        <f>IF(D42=$B42,1,0)</f>
        <v>0</v>
      </c>
      <c r="F42" s="60">
        <v>4</v>
      </c>
      <c r="G42" s="62" t="s">
        <v>61</v>
      </c>
      <c r="H42" s="61">
        <f>IF(G42=$B42,1,0)</f>
        <v>1</v>
      </c>
      <c r="I42" s="58">
        <v>4</v>
      </c>
      <c r="J42" s="62" t="s">
        <v>61</v>
      </c>
      <c r="K42" s="59">
        <f>IF(J42=$B42,1,0)</f>
        <v>1</v>
      </c>
      <c r="L42" s="60">
        <v>4</v>
      </c>
      <c r="M42" s="62" t="s">
        <v>59</v>
      </c>
      <c r="N42" s="61">
        <f>IF(M42=$B42,1,0)</f>
        <v>0</v>
      </c>
      <c r="O42" s="58">
        <v>4</v>
      </c>
      <c r="P42" s="62" t="s">
        <v>59</v>
      </c>
      <c r="Q42" s="59">
        <f>IF(P42=$B42,1,0)</f>
        <v>0</v>
      </c>
    </row>
    <row r="43" spans="1:17" ht="12.75" customHeight="1" thickBot="1" x14ac:dyDescent="0.25">
      <c r="A43" s="102"/>
      <c r="B43" s="103"/>
      <c r="C43" s="104" t="s">
        <v>23</v>
      </c>
      <c r="D43" s="105"/>
      <c r="E43" s="19">
        <f>SUM(E39:E42)</f>
        <v>2</v>
      </c>
      <c r="F43" s="106" t="s">
        <v>23</v>
      </c>
      <c r="G43" s="105"/>
      <c r="H43" s="19">
        <f>SUM(H39:H42)</f>
        <v>4</v>
      </c>
      <c r="I43" s="104" t="s">
        <v>23</v>
      </c>
      <c r="J43" s="105"/>
      <c r="K43" s="19">
        <f>SUM(K39:K42)</f>
        <v>2</v>
      </c>
      <c r="L43" s="106" t="s">
        <v>23</v>
      </c>
      <c r="M43" s="105"/>
      <c r="N43" s="19">
        <f>SUM(N39:N42)</f>
        <v>2</v>
      </c>
      <c r="O43" s="104" t="s">
        <v>23</v>
      </c>
      <c r="P43" s="105"/>
      <c r="Q43" s="19">
        <f>SUM(Q39:Q42)</f>
        <v>2</v>
      </c>
    </row>
    <row r="44" spans="1:17" s="17" customFormat="1" ht="15" customHeight="1" x14ac:dyDescent="0.2">
      <c r="A44" s="111" t="s">
        <v>22</v>
      </c>
      <c r="B44" s="112"/>
      <c r="C44" s="115" t="s">
        <v>22</v>
      </c>
      <c r="D44" s="116"/>
      <c r="E44" s="117"/>
      <c r="F44" s="120" t="s">
        <v>22</v>
      </c>
      <c r="G44" s="116"/>
      <c r="H44" s="112"/>
      <c r="I44" s="115" t="s">
        <v>22</v>
      </c>
      <c r="J44" s="116"/>
      <c r="K44" s="117"/>
      <c r="L44" s="120" t="s">
        <v>22</v>
      </c>
      <c r="M44" s="116"/>
      <c r="N44" s="112"/>
      <c r="O44" s="115" t="s">
        <v>22</v>
      </c>
      <c r="P44" s="116"/>
      <c r="Q44" s="117"/>
    </row>
    <row r="45" spans="1:17" ht="14.25" x14ac:dyDescent="0.2">
      <c r="A45" s="56">
        <v>1</v>
      </c>
      <c r="B45" s="57" t="s">
        <v>62</v>
      </c>
      <c r="C45" s="58">
        <v>1</v>
      </c>
      <c r="D45" s="62" t="s">
        <v>63</v>
      </c>
      <c r="E45" s="59">
        <f>IF(D45=$B45,1,0)</f>
        <v>0</v>
      </c>
      <c r="F45" s="60">
        <v>1</v>
      </c>
      <c r="G45" s="62" t="s">
        <v>63</v>
      </c>
      <c r="H45" s="61">
        <f>IF(G45=$B45,1,0)</f>
        <v>0</v>
      </c>
      <c r="I45" s="58">
        <v>1</v>
      </c>
      <c r="J45" s="62" t="s">
        <v>62</v>
      </c>
      <c r="K45" s="59">
        <f>IF(J45=$B45,1,0)</f>
        <v>1</v>
      </c>
      <c r="L45" s="60">
        <v>1</v>
      </c>
      <c r="M45" s="62" t="s">
        <v>63</v>
      </c>
      <c r="N45" s="61">
        <f>IF(M45=$B45,1,0)</f>
        <v>0</v>
      </c>
      <c r="O45" s="58">
        <v>1</v>
      </c>
      <c r="P45" s="62" t="s">
        <v>63</v>
      </c>
      <c r="Q45" s="59">
        <f>IF(P45=$B45,1,0)</f>
        <v>0</v>
      </c>
    </row>
    <row r="46" spans="1:17" ht="14.25" x14ac:dyDescent="0.2">
      <c r="A46" s="56">
        <v>2</v>
      </c>
      <c r="B46" s="57" t="s">
        <v>64</v>
      </c>
      <c r="C46" s="58">
        <v>2</v>
      </c>
      <c r="D46" s="62" t="s">
        <v>65</v>
      </c>
      <c r="E46" s="59">
        <f>IF(D46=$B46,1,0)</f>
        <v>0</v>
      </c>
      <c r="F46" s="60">
        <v>2</v>
      </c>
      <c r="G46" s="62" t="s">
        <v>62</v>
      </c>
      <c r="H46" s="61">
        <f>IF(G46=$B46,1,0)</f>
        <v>0</v>
      </c>
      <c r="I46" s="58">
        <v>2</v>
      </c>
      <c r="J46" s="62" t="s">
        <v>63</v>
      </c>
      <c r="K46" s="59">
        <f>IF(J46=$B46,1,0)</f>
        <v>0</v>
      </c>
      <c r="L46" s="60">
        <v>2</v>
      </c>
      <c r="M46" s="62" t="s">
        <v>64</v>
      </c>
      <c r="N46" s="61">
        <f>IF(M46=$B46,1,0)</f>
        <v>1</v>
      </c>
      <c r="O46" s="58">
        <v>2</v>
      </c>
      <c r="P46" s="62" t="s">
        <v>64</v>
      </c>
      <c r="Q46" s="59">
        <f>IF(P46=$B46,1,0)</f>
        <v>1</v>
      </c>
    </row>
    <row r="47" spans="1:17" ht="14.25" x14ac:dyDescent="0.2">
      <c r="A47" s="56">
        <v>3</v>
      </c>
      <c r="B47" s="57" t="s">
        <v>63</v>
      </c>
      <c r="C47" s="58">
        <v>3</v>
      </c>
      <c r="D47" s="62" t="s">
        <v>62</v>
      </c>
      <c r="E47" s="59">
        <f>IF(D47=$B47,1,0)</f>
        <v>0</v>
      </c>
      <c r="F47" s="60">
        <v>3</v>
      </c>
      <c r="G47" s="62" t="s">
        <v>64</v>
      </c>
      <c r="H47" s="61">
        <f>IF(G47=$B47,1,0)</f>
        <v>0</v>
      </c>
      <c r="I47" s="58">
        <v>3</v>
      </c>
      <c r="J47" s="62" t="s">
        <v>64</v>
      </c>
      <c r="K47" s="59">
        <f>IF(J47=$B47,1,0)</f>
        <v>0</v>
      </c>
      <c r="L47" s="60">
        <v>3</v>
      </c>
      <c r="M47" s="62" t="s">
        <v>62</v>
      </c>
      <c r="N47" s="61">
        <f>IF(M47=$B47,1,0)</f>
        <v>0</v>
      </c>
      <c r="O47" s="58">
        <v>3</v>
      </c>
      <c r="P47" s="62" t="s">
        <v>62</v>
      </c>
      <c r="Q47" s="59">
        <f>IF(P47=$B47,1,0)</f>
        <v>0</v>
      </c>
    </row>
    <row r="48" spans="1:17" ht="14.25" x14ac:dyDescent="0.2">
      <c r="A48" s="56">
        <v>4</v>
      </c>
      <c r="B48" s="57" t="s">
        <v>65</v>
      </c>
      <c r="C48" s="58">
        <v>4</v>
      </c>
      <c r="D48" s="62" t="s">
        <v>64</v>
      </c>
      <c r="E48" s="59">
        <f>IF(D48=$B48,1,0)</f>
        <v>0</v>
      </c>
      <c r="F48" s="60">
        <v>4</v>
      </c>
      <c r="G48" s="62" t="s">
        <v>65</v>
      </c>
      <c r="H48" s="61">
        <f>IF(G48=$B48,1,0)</f>
        <v>1</v>
      </c>
      <c r="I48" s="58">
        <v>4</v>
      </c>
      <c r="J48" s="62" t="s">
        <v>65</v>
      </c>
      <c r="K48" s="59">
        <f>IF(J48=$B48,1,0)</f>
        <v>1</v>
      </c>
      <c r="L48" s="60">
        <v>4</v>
      </c>
      <c r="M48" s="62" t="s">
        <v>65</v>
      </c>
      <c r="N48" s="61">
        <f>IF(M48=$B48,1,0)</f>
        <v>1</v>
      </c>
      <c r="O48" s="58">
        <v>4</v>
      </c>
      <c r="P48" s="62" t="s">
        <v>65</v>
      </c>
      <c r="Q48" s="59">
        <f>IF(P48=$B48,1,0)</f>
        <v>1</v>
      </c>
    </row>
    <row r="49" spans="1:17" ht="12.75" customHeight="1" thickBot="1" x14ac:dyDescent="0.25">
      <c r="A49" s="102"/>
      <c r="B49" s="103"/>
      <c r="C49" s="104" t="s">
        <v>23</v>
      </c>
      <c r="D49" s="105"/>
      <c r="E49" s="19">
        <f>SUM(E45:E48)</f>
        <v>0</v>
      </c>
      <c r="F49" s="106" t="s">
        <v>23</v>
      </c>
      <c r="G49" s="105"/>
      <c r="H49" s="19">
        <f>SUM(H45:H48)</f>
        <v>1</v>
      </c>
      <c r="I49" s="104" t="s">
        <v>23</v>
      </c>
      <c r="J49" s="105"/>
      <c r="K49" s="19">
        <f>SUM(K45:K48)</f>
        <v>2</v>
      </c>
      <c r="L49" s="106" t="s">
        <v>23</v>
      </c>
      <c r="M49" s="105"/>
      <c r="N49" s="19">
        <f>SUM(N45:N48)</f>
        <v>2</v>
      </c>
      <c r="O49" s="104" t="s">
        <v>23</v>
      </c>
      <c r="P49" s="105"/>
      <c r="Q49" s="19">
        <f>SUM(Q45:Q48)</f>
        <v>2</v>
      </c>
    </row>
    <row r="50" spans="1:17" s="16" customFormat="1" ht="15.75" x14ac:dyDescent="0.25">
      <c r="E50" s="20">
        <f>E7+E13+E19+E25+E31+E37+E43+E49</f>
        <v>24</v>
      </c>
      <c r="F50" s="20"/>
      <c r="G50" s="20"/>
      <c r="H50" s="20">
        <f>H7+H13+H19+H25+H31+H37+H43+H49</f>
        <v>20</v>
      </c>
      <c r="I50" s="20"/>
      <c r="J50" s="20"/>
      <c r="K50" s="20">
        <f>K7+K13+K19+K25+K31+K37+K43+K49</f>
        <v>19</v>
      </c>
      <c r="L50" s="20"/>
      <c r="M50" s="20"/>
      <c r="N50" s="20">
        <f>N7+N13+N19+N25+N31+N37+N43+N49</f>
        <v>21</v>
      </c>
      <c r="O50" s="20"/>
      <c r="P50" s="20"/>
      <c r="Q50" s="20">
        <f>Q7+Q13+Q19+Q25+Q31+Q37+Q43+Q49</f>
        <v>22</v>
      </c>
    </row>
  </sheetData>
  <mergeCells count="102">
    <mergeCell ref="C38:E38"/>
    <mergeCell ref="C1:E1"/>
    <mergeCell ref="F1:H1"/>
    <mergeCell ref="F2:H2"/>
    <mergeCell ref="F8:H8"/>
    <mergeCell ref="F14:H14"/>
    <mergeCell ref="F20:H20"/>
    <mergeCell ref="F26:H26"/>
    <mergeCell ref="F32:H32"/>
    <mergeCell ref="C2:E2"/>
    <mergeCell ref="C8:E8"/>
    <mergeCell ref="C14:E14"/>
    <mergeCell ref="C20:E20"/>
    <mergeCell ref="C26:E26"/>
    <mergeCell ref="C32:E32"/>
    <mergeCell ref="C7:D7"/>
    <mergeCell ref="C13:D13"/>
    <mergeCell ref="F13:G13"/>
    <mergeCell ref="F7:G7"/>
    <mergeCell ref="C19:D19"/>
    <mergeCell ref="F19:G19"/>
    <mergeCell ref="C25:D25"/>
    <mergeCell ref="F25:G25"/>
    <mergeCell ref="L44:N44"/>
    <mergeCell ref="I1:K1"/>
    <mergeCell ref="I2:K2"/>
    <mergeCell ref="I8:K8"/>
    <mergeCell ref="I14:K14"/>
    <mergeCell ref="I20:K20"/>
    <mergeCell ref="I26:K26"/>
    <mergeCell ref="I32:K32"/>
    <mergeCell ref="I38:K38"/>
    <mergeCell ref="L1:N1"/>
    <mergeCell ref="I13:J13"/>
    <mergeCell ref="L13:M13"/>
    <mergeCell ref="I7:J7"/>
    <mergeCell ref="L7:M7"/>
    <mergeCell ref="I19:J19"/>
    <mergeCell ref="L19:M19"/>
    <mergeCell ref="L31:M31"/>
    <mergeCell ref="I25:J25"/>
    <mergeCell ref="L25:M25"/>
    <mergeCell ref="O32:Q32"/>
    <mergeCell ref="O1:Q1"/>
    <mergeCell ref="O2:Q2"/>
    <mergeCell ref="O8:Q8"/>
    <mergeCell ref="O14:Q14"/>
    <mergeCell ref="O20:Q20"/>
    <mergeCell ref="O26:Q26"/>
    <mergeCell ref="O13:P13"/>
    <mergeCell ref="O7:P7"/>
    <mergeCell ref="O19:P19"/>
    <mergeCell ref="O31:P31"/>
    <mergeCell ref="O25:P25"/>
    <mergeCell ref="A2:B2"/>
    <mergeCell ref="A8:B8"/>
    <mergeCell ref="A14:B14"/>
    <mergeCell ref="A20:B20"/>
    <mergeCell ref="A44:B44"/>
    <mergeCell ref="A38:B38"/>
    <mergeCell ref="A32:B32"/>
    <mergeCell ref="A26:B26"/>
    <mergeCell ref="O44:Q44"/>
    <mergeCell ref="I44:K44"/>
    <mergeCell ref="F38:H38"/>
    <mergeCell ref="F44:H44"/>
    <mergeCell ref="C44:E44"/>
    <mergeCell ref="O38:Q38"/>
    <mergeCell ref="L2:N2"/>
    <mergeCell ref="L8:N8"/>
    <mergeCell ref="L14:N14"/>
    <mergeCell ref="L20:N20"/>
    <mergeCell ref="L26:N26"/>
    <mergeCell ref="L32:N32"/>
    <mergeCell ref="L38:N38"/>
    <mergeCell ref="C31:D31"/>
    <mergeCell ref="F31:G31"/>
    <mergeCell ref="I31:J31"/>
    <mergeCell ref="A49:B49"/>
    <mergeCell ref="C49:D49"/>
    <mergeCell ref="F49:G49"/>
    <mergeCell ref="I49:J49"/>
    <mergeCell ref="L49:M49"/>
    <mergeCell ref="O49:P49"/>
    <mergeCell ref="A1:B1"/>
    <mergeCell ref="A7:B7"/>
    <mergeCell ref="A13:B13"/>
    <mergeCell ref="A19:B19"/>
    <mergeCell ref="A25:B25"/>
    <mergeCell ref="A31:B31"/>
    <mergeCell ref="A37:B37"/>
    <mergeCell ref="A43:B43"/>
    <mergeCell ref="C43:D43"/>
    <mergeCell ref="F43:G43"/>
    <mergeCell ref="I43:J43"/>
    <mergeCell ref="L43:M43"/>
    <mergeCell ref="O43:P43"/>
    <mergeCell ref="C37:D37"/>
    <mergeCell ref="F37:G37"/>
    <mergeCell ref="I37:J37"/>
    <mergeCell ref="L37:M37"/>
    <mergeCell ref="O37:P37"/>
  </mergeCells>
  <pageMargins left="0.31496062992125984" right="0.31496062992125984" top="0.74803149606299213" bottom="0.74803149606299213" header="0.31496062992125984" footer="0.31496062992125984"/>
  <pageSetup paperSize="9" scale="6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workbookViewId="0">
      <selection activeCell="I3" sqref="I3"/>
    </sheetView>
  </sheetViews>
  <sheetFormatPr baseColWidth="10" defaultRowHeight="12.75" x14ac:dyDescent="0.2"/>
  <cols>
    <col min="1" max="1" width="2.28515625" customWidth="1"/>
    <col min="2" max="2" width="23.140625" style="15" customWidth="1"/>
    <col min="3" max="9" width="9.7109375" style="15" customWidth="1"/>
  </cols>
  <sheetData>
    <row r="1" spans="1:12" ht="13.5" thickBot="1" x14ac:dyDescent="0.25">
      <c r="A1" s="29"/>
      <c r="B1" s="30"/>
      <c r="C1" s="30"/>
      <c r="D1" s="30"/>
      <c r="E1" s="30"/>
      <c r="F1" s="30"/>
      <c r="G1" s="30"/>
      <c r="H1" s="30"/>
      <c r="I1" s="30"/>
      <c r="J1" s="29"/>
      <c r="K1" s="29"/>
      <c r="L1" s="29"/>
    </row>
    <row r="2" spans="1:12" ht="19.5" thickTop="1" thickBot="1" x14ac:dyDescent="0.3">
      <c r="A2" s="29"/>
      <c r="B2" s="31"/>
      <c r="C2" s="32" t="s">
        <v>10</v>
      </c>
      <c r="D2" s="33" t="s">
        <v>24</v>
      </c>
      <c r="E2" s="33" t="s">
        <v>12</v>
      </c>
      <c r="F2" s="33" t="s">
        <v>30</v>
      </c>
      <c r="G2" s="33" t="s">
        <v>13</v>
      </c>
      <c r="H2" s="33" t="s">
        <v>91</v>
      </c>
      <c r="I2" s="34" t="s">
        <v>92</v>
      </c>
      <c r="J2" s="29"/>
      <c r="K2" s="29"/>
      <c r="L2" s="29"/>
    </row>
    <row r="3" spans="1:12" ht="18" x14ac:dyDescent="0.25">
      <c r="A3" s="29"/>
      <c r="B3" s="35" t="s">
        <v>25</v>
      </c>
      <c r="C3" s="36">
        <f>Pronos!G105</f>
        <v>8</v>
      </c>
      <c r="D3" s="37">
        <f>Pronos!J105</f>
        <v>11</v>
      </c>
      <c r="E3" s="37">
        <f>Pronos!M105</f>
        <v>13</v>
      </c>
      <c r="F3" s="37">
        <f>Pronos!P105</f>
        <v>9</v>
      </c>
      <c r="G3" s="37">
        <f>Pronos!S105</f>
        <v>6</v>
      </c>
      <c r="H3" s="37">
        <f>Pronos!V105</f>
        <v>11</v>
      </c>
      <c r="I3" s="38">
        <f>Pronos!Y105</f>
        <v>10</v>
      </c>
      <c r="J3" s="29"/>
      <c r="K3" s="29"/>
      <c r="L3" s="29"/>
    </row>
    <row r="4" spans="1:12" ht="18" x14ac:dyDescent="0.25">
      <c r="A4" s="29"/>
      <c r="B4" s="39" t="s">
        <v>26</v>
      </c>
      <c r="C4" s="40">
        <f>'Classement groupe '!E50</f>
        <v>24</v>
      </c>
      <c r="D4" s="41">
        <f>'Classement groupe '!H50</f>
        <v>20</v>
      </c>
      <c r="E4" s="41">
        <f>'Classement groupe '!K50</f>
        <v>19</v>
      </c>
      <c r="F4" s="41"/>
      <c r="G4" s="41"/>
      <c r="H4" s="41">
        <f>'Classement groupe '!N50</f>
        <v>21</v>
      </c>
      <c r="I4" s="42">
        <f>'Classement groupe '!Q50</f>
        <v>22</v>
      </c>
      <c r="J4" s="29"/>
      <c r="K4" s="29"/>
      <c r="L4" s="29"/>
    </row>
    <row r="5" spans="1:12" ht="18" x14ac:dyDescent="0.25">
      <c r="A5" s="29"/>
      <c r="B5" s="39" t="s">
        <v>27</v>
      </c>
      <c r="C5" s="36">
        <f>Pronos!H124</f>
        <v>0</v>
      </c>
      <c r="D5" s="37">
        <f>Pronos!K124</f>
        <v>0</v>
      </c>
      <c r="E5" s="37">
        <f>Pronos!N124</f>
        <v>0</v>
      </c>
      <c r="F5" s="37"/>
      <c r="G5" s="37"/>
      <c r="H5" s="37">
        <f>Pronos!W124</f>
        <v>0</v>
      </c>
      <c r="I5" s="38">
        <f>Pronos!Z124</f>
        <v>0</v>
      </c>
      <c r="J5" s="29"/>
      <c r="K5" s="29"/>
      <c r="L5" s="29"/>
    </row>
    <row r="6" spans="1:12" ht="18" x14ac:dyDescent="0.25">
      <c r="A6" s="29"/>
      <c r="B6" s="39" t="s">
        <v>28</v>
      </c>
      <c r="C6" s="36">
        <f>Pronos!H134</f>
        <v>0</v>
      </c>
      <c r="D6" s="37">
        <f>Pronos!K134</f>
        <v>0</v>
      </c>
      <c r="E6" s="37">
        <f>Pronos!N134</f>
        <v>0</v>
      </c>
      <c r="F6" s="37"/>
      <c r="G6" s="37"/>
      <c r="H6" s="37">
        <f>Pronos!W134</f>
        <v>0</v>
      </c>
      <c r="I6" s="38">
        <f>Pronos!Z134</f>
        <v>0</v>
      </c>
      <c r="J6" s="29"/>
      <c r="K6" s="29"/>
      <c r="L6" s="29"/>
    </row>
    <row r="7" spans="1:12" ht="18" x14ac:dyDescent="0.25">
      <c r="A7" s="29"/>
      <c r="B7" s="39" t="s">
        <v>29</v>
      </c>
      <c r="C7" s="36">
        <f>Pronos!H140</f>
        <v>0</v>
      </c>
      <c r="D7" s="37">
        <f>Pronos!K140</f>
        <v>0</v>
      </c>
      <c r="E7" s="37">
        <f>Pronos!N140</f>
        <v>0</v>
      </c>
      <c r="F7" s="37"/>
      <c r="G7" s="37"/>
      <c r="H7" s="37">
        <f>Pronos!W140</f>
        <v>0</v>
      </c>
      <c r="I7" s="38">
        <f>Pronos!Z140</f>
        <v>0</v>
      </c>
      <c r="J7" s="29"/>
      <c r="K7" s="29"/>
      <c r="L7" s="29"/>
    </row>
    <row r="8" spans="1:12" ht="18.75" thickBot="1" x14ac:dyDescent="0.3">
      <c r="A8" s="29"/>
      <c r="B8" s="43" t="s">
        <v>9</v>
      </c>
      <c r="C8" s="44">
        <f>Pronos!H143</f>
        <v>0</v>
      </c>
      <c r="D8" s="45">
        <f>Pronos!K142</f>
        <v>0</v>
      </c>
      <c r="E8" s="45">
        <f>Pronos!N142</f>
        <v>0</v>
      </c>
      <c r="F8" s="45"/>
      <c r="G8" s="45"/>
      <c r="H8" s="45">
        <f>Pronos!W143</f>
        <v>0</v>
      </c>
      <c r="I8" s="46">
        <f>Pronos!Z142</f>
        <v>0</v>
      </c>
      <c r="J8" s="29"/>
      <c r="K8" s="29"/>
      <c r="L8" s="29"/>
    </row>
    <row r="9" spans="1:12" ht="24" thickTop="1" x14ac:dyDescent="0.35">
      <c r="A9" s="29"/>
      <c r="B9" s="30"/>
      <c r="C9" s="47">
        <f>SUM(C3:C8)</f>
        <v>32</v>
      </c>
      <c r="D9" s="47">
        <f>SUM(D3:D8)</f>
        <v>31</v>
      </c>
      <c r="E9" s="47">
        <f>SUM(E3:E8)</f>
        <v>32</v>
      </c>
      <c r="F9" s="47"/>
      <c r="G9" s="47"/>
      <c r="H9" s="47">
        <f>SUM(H3:H8)</f>
        <v>32</v>
      </c>
      <c r="I9" s="47">
        <f>SUM(I3:I8)</f>
        <v>32</v>
      </c>
      <c r="J9" s="29"/>
      <c r="K9" s="29"/>
      <c r="L9" s="29"/>
    </row>
    <row r="10" spans="1:12" x14ac:dyDescent="0.2">
      <c r="A10" s="29"/>
      <c r="B10" s="30"/>
      <c r="C10" s="30"/>
      <c r="D10" s="30"/>
      <c r="E10" s="30"/>
      <c r="F10" s="30"/>
      <c r="G10" s="30"/>
      <c r="H10" s="30"/>
      <c r="I10" s="30"/>
      <c r="J10" s="29"/>
      <c r="K10" s="29"/>
      <c r="L10" s="29"/>
    </row>
    <row r="11" spans="1:12" x14ac:dyDescent="0.2">
      <c r="A11" s="29"/>
      <c r="B11" s="30"/>
      <c r="C11" s="30"/>
      <c r="D11" s="30"/>
      <c r="E11" s="30"/>
      <c r="F11" s="30"/>
      <c r="G11" s="30"/>
      <c r="H11" s="30"/>
      <c r="I11" s="30"/>
      <c r="J11" s="29"/>
      <c r="K11" s="29"/>
      <c r="L11" s="29"/>
    </row>
    <row r="12" spans="1:12" x14ac:dyDescent="0.2">
      <c r="A12" s="29"/>
      <c r="B12" s="30"/>
      <c r="C12" s="30"/>
      <c r="D12" s="30"/>
      <c r="E12" s="30"/>
      <c r="F12" s="30"/>
      <c r="G12" s="30"/>
      <c r="H12" s="30"/>
      <c r="I12" s="30"/>
      <c r="J12" s="29"/>
      <c r="K12" s="29"/>
      <c r="L12" s="29"/>
    </row>
    <row r="13" spans="1:12" x14ac:dyDescent="0.2">
      <c r="A13" s="29"/>
      <c r="B13" s="30"/>
      <c r="C13" s="30"/>
      <c r="D13" s="30"/>
      <c r="E13" s="30"/>
      <c r="F13" s="30"/>
      <c r="G13" s="30"/>
      <c r="H13" s="30"/>
      <c r="I13" s="30"/>
      <c r="J13" s="29"/>
      <c r="K13" s="29"/>
      <c r="L13" s="29"/>
    </row>
    <row r="14" spans="1:12" x14ac:dyDescent="0.2">
      <c r="A14" s="29"/>
      <c r="B14" s="30"/>
      <c r="C14" s="30"/>
      <c r="D14" s="30"/>
      <c r="E14" s="30"/>
      <c r="F14" s="30"/>
      <c r="G14" s="30"/>
      <c r="H14" s="30"/>
      <c r="I14" s="30"/>
      <c r="J14" s="29"/>
      <c r="K14" s="29"/>
      <c r="L14" s="29"/>
    </row>
    <row r="15" spans="1:12" x14ac:dyDescent="0.2">
      <c r="A15" s="29"/>
      <c r="B15" s="30"/>
      <c r="C15" s="30"/>
      <c r="D15" s="30"/>
      <c r="E15" s="30"/>
      <c r="F15" s="30"/>
      <c r="G15" s="30"/>
      <c r="H15" s="30"/>
      <c r="I15" s="30"/>
      <c r="J15" s="29"/>
      <c r="K15" s="29"/>
      <c r="L15" s="29"/>
    </row>
    <row r="16" spans="1:12" x14ac:dyDescent="0.2">
      <c r="A16" s="29"/>
      <c r="B16" s="30"/>
      <c r="C16" s="30"/>
      <c r="D16" s="30"/>
      <c r="E16" s="30"/>
      <c r="F16" s="30"/>
      <c r="G16" s="30"/>
      <c r="H16" s="30"/>
      <c r="I16" s="30"/>
      <c r="J16" s="29"/>
      <c r="K16" s="29"/>
      <c r="L16" s="29"/>
    </row>
    <row r="17" spans="1:12" x14ac:dyDescent="0.2">
      <c r="A17" s="29"/>
      <c r="B17" s="30"/>
      <c r="C17" s="30"/>
      <c r="D17" s="30"/>
      <c r="E17" s="30"/>
      <c r="F17" s="30"/>
      <c r="G17" s="30"/>
      <c r="H17" s="30"/>
      <c r="I17" s="30"/>
      <c r="J17" s="29"/>
      <c r="K17" s="29"/>
      <c r="L17" s="29"/>
    </row>
    <row r="18" spans="1:12" x14ac:dyDescent="0.2">
      <c r="A18" s="29"/>
      <c r="B18" s="30"/>
      <c r="C18" s="30"/>
      <c r="D18" s="30"/>
      <c r="E18" s="30"/>
      <c r="F18" s="30"/>
      <c r="G18" s="30"/>
      <c r="H18" s="30"/>
      <c r="I18" s="30"/>
      <c r="J18" s="29"/>
      <c r="K18" s="29"/>
      <c r="L18" s="29"/>
    </row>
    <row r="19" spans="1:12" x14ac:dyDescent="0.2">
      <c r="A19" s="29"/>
      <c r="B19" s="30"/>
      <c r="C19" s="30"/>
      <c r="D19" s="30"/>
      <c r="E19" s="30"/>
      <c r="F19" s="30"/>
      <c r="G19" s="30"/>
      <c r="H19" s="30"/>
      <c r="I19" s="30"/>
      <c r="J19" s="29"/>
      <c r="K19" s="29"/>
      <c r="L19" s="29"/>
    </row>
    <row r="20" spans="1:12" x14ac:dyDescent="0.2">
      <c r="A20" s="29"/>
      <c r="B20" s="30"/>
      <c r="C20" s="30"/>
      <c r="D20" s="30"/>
      <c r="E20" s="30"/>
      <c r="F20" s="30"/>
      <c r="G20" s="30"/>
      <c r="H20" s="30"/>
      <c r="I20" s="30"/>
      <c r="J20" s="29"/>
      <c r="K20" s="29"/>
      <c r="L20" s="2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Pronos</vt:lpstr>
      <vt:lpstr>Classement groupe </vt:lpstr>
      <vt:lpstr>Classement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Gihef</dc:creator>
  <cp:lastModifiedBy>Jean-François Woestyn</cp:lastModifiedBy>
  <cp:lastPrinted>2015-04-18T13:40:36Z</cp:lastPrinted>
  <dcterms:created xsi:type="dcterms:W3CDTF">2014-10-25T06:45:53Z</dcterms:created>
  <dcterms:modified xsi:type="dcterms:W3CDTF">2015-09-20T10:02:08Z</dcterms:modified>
</cp:coreProperties>
</file>