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ken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C12" i="1"/>
  <c r="C15" i="1"/>
  <c r="D15" i="1"/>
  <c r="E15" i="1"/>
  <c r="F15" i="1"/>
  <c r="G15" i="1"/>
  <c r="H15" i="1"/>
  <c r="I15" i="1"/>
  <c r="J15" i="1"/>
  <c r="L15" i="1"/>
  <c r="M15" i="1"/>
  <c r="B15" i="1"/>
  <c r="C13" i="1"/>
  <c r="D13" i="1"/>
  <c r="E13" i="1"/>
  <c r="F13" i="1"/>
  <c r="G13" i="1"/>
  <c r="H13" i="1"/>
  <c r="I13" i="1"/>
  <c r="J13" i="1"/>
  <c r="K13" i="1"/>
  <c r="L13" i="1"/>
  <c r="M13" i="1"/>
  <c r="B13" i="1"/>
  <c r="M14" i="1" l="1"/>
  <c r="L14" i="1"/>
  <c r="K14" i="1"/>
  <c r="J14" i="1"/>
  <c r="I14" i="1"/>
  <c r="H14" i="1"/>
  <c r="G14" i="1"/>
  <c r="F14" i="1"/>
  <c r="E14" i="1"/>
  <c r="D14" i="1"/>
  <c r="C14" i="1"/>
  <c r="B14" i="1"/>
  <c r="M12" i="1"/>
  <c r="L12" i="1"/>
  <c r="K12" i="1"/>
  <c r="J12" i="1"/>
  <c r="I12" i="1"/>
  <c r="H12" i="1"/>
  <c r="G12" i="1"/>
  <c r="F12" i="1"/>
  <c r="E12" i="1"/>
  <c r="D12" i="1"/>
  <c r="B12" i="1"/>
</calcChain>
</file>

<file path=xl/sharedStrings.xml><?xml version="1.0" encoding="utf-8"?>
<sst xmlns="http://schemas.openxmlformats.org/spreadsheetml/2006/main" count="31" uniqueCount="30">
  <si>
    <t>Capacity(mAh)</t>
  </si>
  <si>
    <t>Config (s)</t>
  </si>
  <si>
    <t>Discharge (c)</t>
  </si>
  <si>
    <t>Weight (g)</t>
  </si>
  <si>
    <t>Max Charge Rate (C)</t>
  </si>
  <si>
    <t>Length-A(mm)</t>
  </si>
  <si>
    <t>Height-B(mm)</t>
  </si>
  <si>
    <t>Width-C(mm)</t>
  </si>
  <si>
    <t>Nom:</t>
  </si>
  <si>
    <t>T4000.2S.DX8</t>
  </si>
  <si>
    <t xml:space="preserve">ZC.4500.2S.35 </t>
  </si>
  <si>
    <t>NC4200.2S2P.65</t>
  </si>
  <si>
    <t>ZC.5000.2S.25</t>
  </si>
  <si>
    <t>ZC.4000.3S.25</t>
  </si>
  <si>
    <t>#9210000069</t>
  </si>
  <si>
    <t>198000279-0</t>
  </si>
  <si>
    <t xml:space="preserve">ZC.5000.3S.25
</t>
  </si>
  <si>
    <t>R4900-20-3</t>
  </si>
  <si>
    <t>9526000001-0</t>
  </si>
  <si>
    <t>ZC.4000.4S.25</t>
  </si>
  <si>
    <t>ZC.5000.4S.25</t>
  </si>
  <si>
    <t>Autonomie en km</t>
  </si>
  <si>
    <t>Autonomie en 10S en km</t>
  </si>
  <si>
    <t>Autonomie en 12S en km</t>
  </si>
  <si>
    <t>665-798</t>
  </si>
  <si>
    <t>Poids en gr</t>
  </si>
  <si>
    <t>33.33 ou 44.4</t>
  </si>
  <si>
    <t>1185-1112 ou 1092</t>
  </si>
  <si>
    <t>1245- 1268</t>
  </si>
  <si>
    <t>/!\ pack multistar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</si>
</sst>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E3E3E3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2">
    <xf numFmtId="0" fontId="0" fillId="0" borderId="0" xfId="0"/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6" borderId="0" xfId="0" applyFill="1" applyBorder="1" applyAlignment="1">
      <alignment vertical="center" wrapText="1"/>
    </xf>
    <xf numFmtId="0" fontId="4" fillId="5" borderId="1" xfId="4"/>
    <xf numFmtId="0" fontId="1" fillId="2" borderId="0" xfId="1"/>
    <xf numFmtId="0" fontId="2" fillId="3" borderId="0" xfId="2"/>
    <xf numFmtId="0" fontId="3" fillId="4" borderId="0" xfId="3"/>
    <xf numFmtId="0" fontId="0" fillId="6" borderId="0" xfId="0" applyFill="1" applyBorder="1" applyAlignment="1">
      <alignment vertical="center"/>
    </xf>
  </cellXfs>
  <cellStyles count="5"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E21" sqref="E21"/>
    </sheetView>
  </sheetViews>
  <sheetFormatPr defaultRowHeight="15" x14ac:dyDescent="0.25"/>
  <cols>
    <col min="1" max="1" width="23.42578125" customWidth="1"/>
    <col min="2" max="2" width="14.7109375" customWidth="1"/>
    <col min="3" max="3" width="14" customWidth="1"/>
    <col min="4" max="4" width="15.5703125" customWidth="1"/>
    <col min="5" max="5" width="16.42578125" customWidth="1"/>
    <col min="6" max="6" width="15.5703125" customWidth="1"/>
    <col min="7" max="7" width="13.42578125" customWidth="1"/>
    <col min="8" max="8" width="11.140625" customWidth="1"/>
    <col min="9" max="9" width="12.7109375" customWidth="1"/>
    <col min="10" max="10" width="11" customWidth="1"/>
    <col min="11" max="11" width="14.28515625" customWidth="1"/>
    <col min="12" max="12" width="12.7109375" customWidth="1"/>
  </cols>
  <sheetData>
    <row r="1" spans="1:13" ht="45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s="5" t="s">
        <v>16</v>
      </c>
      <c r="J1" t="s">
        <v>17</v>
      </c>
      <c r="K1" t="s">
        <v>18</v>
      </c>
      <c r="L1" t="s">
        <v>19</v>
      </c>
      <c r="M1" t="s">
        <v>20</v>
      </c>
    </row>
    <row r="2" spans="1:13" ht="30" x14ac:dyDescent="0.25">
      <c r="A2" s="1" t="s">
        <v>0</v>
      </c>
      <c r="B2" s="1">
        <v>4000</v>
      </c>
      <c r="C2" s="3">
        <v>4500</v>
      </c>
      <c r="D2" s="1">
        <v>4200</v>
      </c>
      <c r="E2" s="1">
        <v>5000</v>
      </c>
      <c r="F2" s="1">
        <v>4000</v>
      </c>
      <c r="G2" s="1">
        <v>4500</v>
      </c>
      <c r="H2" s="1">
        <v>5200</v>
      </c>
      <c r="I2" s="1">
        <v>5000</v>
      </c>
      <c r="J2" s="1">
        <v>4900</v>
      </c>
      <c r="K2" s="1">
        <v>6000</v>
      </c>
      <c r="L2" s="1">
        <v>4000</v>
      </c>
      <c r="M2" s="1">
        <v>5000</v>
      </c>
    </row>
    <row r="3" spans="1:13" ht="30" x14ac:dyDescent="0.25">
      <c r="A3" s="1" t="s">
        <v>1</v>
      </c>
      <c r="B3" s="1">
        <v>2</v>
      </c>
      <c r="C3" s="3">
        <v>2</v>
      </c>
      <c r="D3" s="1">
        <v>2</v>
      </c>
      <c r="E3" s="1">
        <v>2</v>
      </c>
      <c r="F3" s="1">
        <v>3</v>
      </c>
      <c r="G3" s="1">
        <v>3</v>
      </c>
      <c r="H3" s="1">
        <v>3</v>
      </c>
      <c r="I3" s="1">
        <v>3</v>
      </c>
      <c r="J3" s="1">
        <v>3</v>
      </c>
      <c r="K3" s="1">
        <v>4</v>
      </c>
      <c r="L3" s="1">
        <v>4</v>
      </c>
      <c r="M3" s="1">
        <v>4</v>
      </c>
    </row>
    <row r="4" spans="1:13" ht="30" x14ac:dyDescent="0.25">
      <c r="A4" s="1" t="s">
        <v>2</v>
      </c>
      <c r="B4" s="1">
        <v>2</v>
      </c>
      <c r="C4" s="3">
        <v>35</v>
      </c>
      <c r="D4" s="1">
        <v>65</v>
      </c>
      <c r="E4" s="1">
        <v>25</v>
      </c>
      <c r="F4" s="1">
        <v>25</v>
      </c>
      <c r="G4" s="1">
        <v>65</v>
      </c>
      <c r="H4" s="1">
        <v>10</v>
      </c>
      <c r="I4" s="1">
        <v>25</v>
      </c>
      <c r="J4" s="1">
        <v>20</v>
      </c>
      <c r="K4" s="1">
        <v>2</v>
      </c>
      <c r="L4" s="1">
        <v>25</v>
      </c>
      <c r="M4" s="1">
        <v>25</v>
      </c>
    </row>
    <row r="5" spans="1:13" ht="30" x14ac:dyDescent="0.25">
      <c r="A5" s="1" t="s">
        <v>3</v>
      </c>
      <c r="B5" s="1">
        <v>133</v>
      </c>
      <c r="C5" s="3">
        <v>249</v>
      </c>
      <c r="D5" s="1">
        <v>190</v>
      </c>
      <c r="E5" s="1">
        <v>237</v>
      </c>
      <c r="F5" s="1">
        <v>286</v>
      </c>
      <c r="G5" s="1">
        <v>278</v>
      </c>
      <c r="H5" s="1">
        <v>317</v>
      </c>
      <c r="I5" s="1">
        <v>354</v>
      </c>
      <c r="J5" s="1">
        <v>352</v>
      </c>
      <c r="K5" s="1">
        <v>364</v>
      </c>
      <c r="L5" s="1">
        <v>370</v>
      </c>
      <c r="M5" s="1">
        <v>488</v>
      </c>
    </row>
    <row r="6" spans="1:13" ht="45" x14ac:dyDescent="0.25">
      <c r="A6" s="1" t="s">
        <v>4</v>
      </c>
      <c r="B6" s="1">
        <v>1</v>
      </c>
      <c r="C6" s="3">
        <v>5</v>
      </c>
      <c r="D6" s="1">
        <v>5</v>
      </c>
      <c r="E6" s="1">
        <v>5</v>
      </c>
      <c r="F6" s="1">
        <v>5</v>
      </c>
      <c r="G6" s="1">
        <v>8</v>
      </c>
      <c r="H6" s="1">
        <v>2</v>
      </c>
      <c r="I6" s="1">
        <v>5</v>
      </c>
      <c r="J6" s="1">
        <v>2</v>
      </c>
      <c r="K6" s="1">
        <v>1</v>
      </c>
      <c r="L6" s="1">
        <v>5</v>
      </c>
      <c r="M6" s="1">
        <v>5</v>
      </c>
    </row>
    <row r="7" spans="1:13" ht="30" x14ac:dyDescent="0.25">
      <c r="A7" s="1" t="s">
        <v>5</v>
      </c>
      <c r="B7" s="1">
        <v>71</v>
      </c>
      <c r="C7" s="3">
        <v>161</v>
      </c>
      <c r="D7" s="1">
        <v>96</v>
      </c>
      <c r="E7" s="1">
        <v>162</v>
      </c>
      <c r="F7" s="1">
        <v>148</v>
      </c>
      <c r="G7" s="1">
        <v>150</v>
      </c>
      <c r="H7" s="1">
        <v>103</v>
      </c>
      <c r="I7" s="1">
        <v>162</v>
      </c>
      <c r="J7" s="1">
        <v>165</v>
      </c>
      <c r="K7" s="1">
        <v>132</v>
      </c>
      <c r="L7" s="1">
        <v>147</v>
      </c>
      <c r="M7" s="1">
        <v>162</v>
      </c>
    </row>
    <row r="8" spans="1:13" ht="30" x14ac:dyDescent="0.25">
      <c r="A8" s="1" t="s">
        <v>6</v>
      </c>
      <c r="B8" s="1">
        <v>50</v>
      </c>
      <c r="C8" s="3">
        <v>45</v>
      </c>
      <c r="D8" s="1">
        <v>46</v>
      </c>
      <c r="E8" s="1">
        <v>14</v>
      </c>
      <c r="F8" s="1">
        <v>43</v>
      </c>
      <c r="G8" s="1">
        <v>44</v>
      </c>
      <c r="H8" s="1">
        <v>34</v>
      </c>
      <c r="I8" s="1">
        <v>21</v>
      </c>
      <c r="J8" s="1">
        <v>25</v>
      </c>
      <c r="K8" s="1">
        <v>44</v>
      </c>
      <c r="L8" s="1">
        <v>44</v>
      </c>
      <c r="M8" s="1">
        <v>46</v>
      </c>
    </row>
    <row r="9" spans="1:13" ht="30" x14ac:dyDescent="0.25">
      <c r="A9" s="1" t="s">
        <v>7</v>
      </c>
      <c r="B9" s="1">
        <v>19</v>
      </c>
      <c r="C9" s="3">
        <v>15</v>
      </c>
      <c r="D9" s="1">
        <v>25</v>
      </c>
      <c r="E9" s="1">
        <v>46</v>
      </c>
      <c r="F9" s="1">
        <v>20</v>
      </c>
      <c r="G9" s="1">
        <v>20</v>
      </c>
      <c r="H9" s="1">
        <v>42</v>
      </c>
      <c r="I9" s="1">
        <v>46</v>
      </c>
      <c r="J9" s="1">
        <v>41</v>
      </c>
      <c r="K9" s="1">
        <v>28</v>
      </c>
      <c r="L9" s="1">
        <v>31</v>
      </c>
      <c r="M9" s="1">
        <v>29</v>
      </c>
    </row>
    <row r="10" spans="1:13" x14ac:dyDescent="0.25">
      <c r="B10" s="2">
        <v>16.510000000000002</v>
      </c>
      <c r="C10" s="4">
        <v>20.98</v>
      </c>
      <c r="D10" s="2">
        <v>33.69</v>
      </c>
      <c r="E10" s="2">
        <v>17.09</v>
      </c>
      <c r="F10" s="2">
        <v>23.48</v>
      </c>
      <c r="G10" s="2">
        <v>52.99</v>
      </c>
      <c r="H10" s="2">
        <v>40.22</v>
      </c>
      <c r="I10" s="2">
        <v>27.4</v>
      </c>
      <c r="J10" s="2">
        <v>19.489999999999998</v>
      </c>
      <c r="K10" s="2">
        <v>22.91</v>
      </c>
      <c r="L10" s="2">
        <v>31.28</v>
      </c>
      <c r="M10">
        <v>35.28</v>
      </c>
    </row>
    <row r="11" spans="1:13" ht="15.75" thickBot="1" x14ac:dyDescent="0.3"/>
    <row r="12" spans="1:13" ht="16.5" thickTop="1" thickBot="1" x14ac:dyDescent="0.3">
      <c r="A12" s="6">
        <v>10</v>
      </c>
      <c r="B12">
        <f>B5*A12/B3</f>
        <v>665</v>
      </c>
      <c r="C12">
        <f>C5*A12/C3</f>
        <v>1245</v>
      </c>
      <c r="D12">
        <f>D5*A12/D3</f>
        <v>950</v>
      </c>
      <c r="E12">
        <f>E5*A12/E3</f>
        <v>1185</v>
      </c>
      <c r="F12" s="7">
        <f>F5*A12/F3</f>
        <v>953.33333333333337</v>
      </c>
      <c r="G12" s="7">
        <f>G5*A12/G3</f>
        <v>926.66666666666663</v>
      </c>
      <c r="H12" s="7">
        <f>H5*A12/H3</f>
        <v>1056.6666666666667</v>
      </c>
      <c r="I12" s="7">
        <f>I5*A12/I3</f>
        <v>1180</v>
      </c>
      <c r="J12" s="7">
        <f>J5*A12/J3</f>
        <v>1173.3333333333333</v>
      </c>
      <c r="K12" s="7">
        <f>K5*A12/K3</f>
        <v>910</v>
      </c>
      <c r="L12" s="7">
        <f>L5*A12/L3</f>
        <v>925</v>
      </c>
      <c r="M12" s="7">
        <f>M5*A12/M3</f>
        <v>1220</v>
      </c>
    </row>
    <row r="13" spans="1:13" ht="16.5" thickTop="1" thickBot="1" x14ac:dyDescent="0.3">
      <c r="A13" s="11" t="s">
        <v>21</v>
      </c>
      <c r="B13">
        <f>(B2/1000)/0.112</f>
        <v>35.714285714285715</v>
      </c>
      <c r="C13">
        <f t="shared" ref="C13:M13" si="0">(C2/1000)/0.112</f>
        <v>40.178571428571431</v>
      </c>
      <c r="D13">
        <f t="shared" si="0"/>
        <v>37.5</v>
      </c>
      <c r="E13">
        <f t="shared" si="0"/>
        <v>44.642857142857139</v>
      </c>
      <c r="F13" s="7">
        <f t="shared" si="0"/>
        <v>35.714285714285715</v>
      </c>
      <c r="G13" s="7">
        <f t="shared" si="0"/>
        <v>40.178571428571431</v>
      </c>
      <c r="H13" s="7">
        <f t="shared" si="0"/>
        <v>46.428571428571431</v>
      </c>
      <c r="I13" s="7">
        <f t="shared" si="0"/>
        <v>44.642857142857139</v>
      </c>
      <c r="J13" s="7">
        <f t="shared" si="0"/>
        <v>43.75</v>
      </c>
      <c r="K13" s="7">
        <f t="shared" si="0"/>
        <v>53.571428571428569</v>
      </c>
      <c r="L13" s="7">
        <f t="shared" si="0"/>
        <v>35.714285714285715</v>
      </c>
      <c r="M13" s="7">
        <f t="shared" si="0"/>
        <v>44.642857142857139</v>
      </c>
    </row>
    <row r="14" spans="1:13" ht="15.75" thickTop="1" x14ac:dyDescent="0.25">
      <c r="A14" s="6">
        <v>12</v>
      </c>
      <c r="B14">
        <f>A14/B3*B5</f>
        <v>798</v>
      </c>
      <c r="C14">
        <f>A14/C3*C5</f>
        <v>1494</v>
      </c>
      <c r="D14">
        <f>A14/D3*D5</f>
        <v>1140</v>
      </c>
      <c r="E14">
        <f>A14/E3*E5</f>
        <v>1422</v>
      </c>
      <c r="F14">
        <f>A14/F3*F5</f>
        <v>1144</v>
      </c>
      <c r="G14">
        <f>A14/G3*G5</f>
        <v>1112</v>
      </c>
      <c r="H14">
        <f>A14/H3*H5</f>
        <v>1268</v>
      </c>
      <c r="I14">
        <f>A14/I3*I5</f>
        <v>1416</v>
      </c>
      <c r="J14">
        <f>A14/J3*J5</f>
        <v>1408</v>
      </c>
      <c r="K14">
        <f>A14/K3*K5</f>
        <v>1092</v>
      </c>
      <c r="L14">
        <f>A14/L3*L5</f>
        <v>1110</v>
      </c>
      <c r="M14">
        <f>A14/M3*M5</f>
        <v>1464</v>
      </c>
    </row>
    <row r="15" spans="1:13" x14ac:dyDescent="0.25">
      <c r="A15" t="s">
        <v>21</v>
      </c>
      <c r="B15">
        <f>(B2/1000)/0.135</f>
        <v>29.629629629629626</v>
      </c>
      <c r="C15">
        <f t="shared" ref="C15:M15" si="1">(C2/1000)/0.135</f>
        <v>33.333333333333329</v>
      </c>
      <c r="D15">
        <f t="shared" si="1"/>
        <v>31.111111111111111</v>
      </c>
      <c r="E15">
        <f t="shared" si="1"/>
        <v>37.037037037037038</v>
      </c>
      <c r="F15">
        <f t="shared" si="1"/>
        <v>29.629629629629626</v>
      </c>
      <c r="G15">
        <f t="shared" si="1"/>
        <v>33.333333333333329</v>
      </c>
      <c r="H15">
        <f t="shared" si="1"/>
        <v>38.518518518518519</v>
      </c>
      <c r="I15">
        <f t="shared" si="1"/>
        <v>37.037037037037038</v>
      </c>
      <c r="J15">
        <f t="shared" si="1"/>
        <v>36.296296296296298</v>
      </c>
      <c r="K15" s="10">
        <f>(K2/1000)/0.135</f>
        <v>44.444444444444443</v>
      </c>
      <c r="L15">
        <f t="shared" si="1"/>
        <v>29.629629629629626</v>
      </c>
      <c r="M15">
        <f t="shared" si="1"/>
        <v>37.037037037037038</v>
      </c>
    </row>
    <row r="16" spans="1:13" x14ac:dyDescent="0.25">
      <c r="K16" t="s">
        <v>29</v>
      </c>
    </row>
    <row r="17" spans="1:6" ht="15.75" thickBot="1" x14ac:dyDescent="0.3">
      <c r="A17" t="s">
        <v>25</v>
      </c>
      <c r="B17" t="s">
        <v>24</v>
      </c>
      <c r="C17">
        <v>950</v>
      </c>
      <c r="D17" t="s">
        <v>27</v>
      </c>
      <c r="E17" t="s">
        <v>28</v>
      </c>
      <c r="F17">
        <v>1464</v>
      </c>
    </row>
    <row r="18" spans="1:6" ht="16.5" thickTop="1" thickBot="1" x14ac:dyDescent="0.3">
      <c r="A18" t="s">
        <v>22</v>
      </c>
      <c r="B18" s="8">
        <v>35.71</v>
      </c>
      <c r="C18">
        <v>37.5</v>
      </c>
      <c r="D18" s="8">
        <v>44.64</v>
      </c>
      <c r="E18" s="8">
        <v>40.18</v>
      </c>
      <c r="F18" s="7"/>
    </row>
    <row r="19" spans="1:6" ht="16.5" thickTop="1" thickBot="1" x14ac:dyDescent="0.3">
      <c r="A19" t="s">
        <v>23</v>
      </c>
      <c r="B19" s="9">
        <v>29.62</v>
      </c>
      <c r="C19" s="7"/>
      <c r="D19" s="9" t="s">
        <v>26</v>
      </c>
      <c r="E19" s="9">
        <v>38.5</v>
      </c>
      <c r="F19">
        <v>37</v>
      </c>
    </row>
    <row r="20" spans="1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Neken'Aritia</dc:creator>
  <cp:lastModifiedBy>Neken'Aritia</cp:lastModifiedBy>
  <dcterms:created xsi:type="dcterms:W3CDTF">2015-12-13T18:17:44Z</dcterms:created>
  <dcterms:modified xsi:type="dcterms:W3CDTF">2015-12-13T19:29:54Z</dcterms:modified>
</cp:coreProperties>
</file>