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22116" windowHeight="114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9" i="1"/>
  <c r="C39"/>
  <c r="E39" s="1"/>
  <c r="K37"/>
  <c r="J37"/>
  <c r="K28"/>
  <c r="J28"/>
  <c r="L28" s="1"/>
  <c r="D28"/>
  <c r="C28"/>
  <c r="E28" s="1"/>
  <c r="D20"/>
  <c r="C20"/>
  <c r="E20" s="1"/>
  <c r="K10"/>
  <c r="J10"/>
  <c r="K17"/>
  <c r="J17"/>
  <c r="D9"/>
  <c r="C9"/>
  <c r="E9" s="1"/>
  <c r="L10" l="1"/>
  <c r="L37"/>
  <c r="L17"/>
  <c r="K41" s="1"/>
</calcChain>
</file>

<file path=xl/sharedStrings.xml><?xml version="1.0" encoding="utf-8"?>
<sst xmlns="http://schemas.openxmlformats.org/spreadsheetml/2006/main" count="103" uniqueCount="38">
  <si>
    <t>ylho</t>
  </si>
  <si>
    <t>psykatz</t>
  </si>
  <si>
    <t>drak</t>
  </si>
  <si>
    <t>Arène de la vendetta du 16/12/2015</t>
  </si>
  <si>
    <t>sagorne</t>
  </si>
  <si>
    <t>dydis</t>
  </si>
  <si>
    <t>phénax</t>
  </si>
  <si>
    <t>gains</t>
  </si>
  <si>
    <t>total</t>
  </si>
  <si>
    <t>parieurs</t>
  </si>
  <si>
    <t>combattants</t>
  </si>
  <si>
    <t>mises</t>
  </si>
  <si>
    <t>combat ylho/psykatz gagnant : psykatz</t>
  </si>
  <si>
    <t>deresh</t>
  </si>
  <si>
    <t>drah</t>
  </si>
  <si>
    <t>consortium</t>
  </si>
  <si>
    <t>combat hiriwathan/psykatz gagnant : hiriwathan</t>
  </si>
  <si>
    <t>hiriwatan</t>
  </si>
  <si>
    <t>sharov</t>
  </si>
  <si>
    <t>combat tzu/zeajin gagnant : zeatjin</t>
  </si>
  <si>
    <t>tzu</t>
  </si>
  <si>
    <t>zeajin</t>
  </si>
  <si>
    <t>hiriwathan</t>
  </si>
  <si>
    <t>woof</t>
  </si>
  <si>
    <t>koruum</t>
  </si>
  <si>
    <t>hiriwatha</t>
  </si>
  <si>
    <t>hitsi</t>
  </si>
  <si>
    <t>mokkrosh</t>
  </si>
  <si>
    <t>combat woof/mokkrosh gagnant :woof</t>
  </si>
  <si>
    <t>combat liqua/sharov gagnant : liqua</t>
  </si>
  <si>
    <t>liqua</t>
  </si>
  <si>
    <t>combat sagorne/mokkrosh gagnant : mokkrosh</t>
  </si>
  <si>
    <t>phenax</t>
  </si>
  <si>
    <t>hirawathan</t>
  </si>
  <si>
    <t>combat woof/hiriwathan gagnant :woof</t>
  </si>
  <si>
    <t>kovalsky</t>
  </si>
  <si>
    <t>combat woof/liqua gagnant :woof</t>
  </si>
  <si>
    <t>total consortium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</si>
</sst>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5" fillId="0" borderId="1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1"/>
  <sheetViews>
    <sheetView tabSelected="1" workbookViewId="0">
      <selection activeCell="A4" sqref="A4:E9"/>
    </sheetView>
  </sheetViews>
  <sheetFormatPr baseColWidth="10" defaultRowHeight="14.4"/>
  <cols>
    <col min="8" max="8" width="11.33203125" customWidth="1"/>
  </cols>
  <sheetData>
    <row r="2" spans="1:12" ht="21">
      <c r="A2" s="2" t="s">
        <v>3</v>
      </c>
      <c r="B2" s="2"/>
      <c r="C2" s="2"/>
      <c r="D2" s="2"/>
      <c r="E2" s="2"/>
      <c r="F2" s="2"/>
      <c r="G2" s="2"/>
      <c r="H2" s="2"/>
    </row>
    <row r="3" spans="1:12" ht="21">
      <c r="A3" s="3"/>
      <c r="B3" s="3"/>
      <c r="C3" s="3"/>
      <c r="D3" s="3"/>
      <c r="E3" s="3"/>
      <c r="F3" s="3"/>
      <c r="G3" s="3"/>
      <c r="H3" s="3"/>
    </row>
    <row r="4" spans="1:12">
      <c r="B4" s="4" t="s">
        <v>12</v>
      </c>
      <c r="C4" s="4"/>
      <c r="D4" s="4"/>
      <c r="I4" s="4" t="s">
        <v>19</v>
      </c>
      <c r="J4" s="4"/>
      <c r="K4" s="4"/>
    </row>
    <row r="5" spans="1:12">
      <c r="A5" s="6" t="s">
        <v>10</v>
      </c>
      <c r="B5" s="6" t="s">
        <v>9</v>
      </c>
      <c r="C5" s="6" t="s">
        <v>11</v>
      </c>
      <c r="D5" s="6" t="s">
        <v>7</v>
      </c>
      <c r="E5" s="6" t="s">
        <v>15</v>
      </c>
      <c r="H5" s="6" t="s">
        <v>10</v>
      </c>
      <c r="I5" s="6" t="s">
        <v>9</v>
      </c>
      <c r="J5" s="6" t="s">
        <v>11</v>
      </c>
      <c r="K5" s="6" t="s">
        <v>7</v>
      </c>
      <c r="L5" s="6" t="s">
        <v>15</v>
      </c>
    </row>
    <row r="6" spans="1:12">
      <c r="A6" s="5" t="s">
        <v>0</v>
      </c>
      <c r="B6" s="5" t="s">
        <v>13</v>
      </c>
      <c r="C6" s="5">
        <v>250</v>
      </c>
      <c r="D6" s="5">
        <v>0</v>
      </c>
      <c r="E6" s="5"/>
      <c r="H6" s="5" t="s">
        <v>20</v>
      </c>
      <c r="I6" s="5" t="s">
        <v>13</v>
      </c>
      <c r="J6" s="5">
        <v>250</v>
      </c>
      <c r="K6" s="5">
        <v>0</v>
      </c>
      <c r="L6" s="5"/>
    </row>
    <row r="7" spans="1:12">
      <c r="A7" s="5"/>
      <c r="B7" s="5" t="s">
        <v>14</v>
      </c>
      <c r="C7" s="5">
        <v>5</v>
      </c>
      <c r="D7" s="5">
        <v>0</v>
      </c>
      <c r="E7" s="5"/>
      <c r="H7" s="5"/>
      <c r="I7" s="5" t="s">
        <v>6</v>
      </c>
      <c r="J7" s="5">
        <v>200</v>
      </c>
      <c r="K7" s="5">
        <v>0</v>
      </c>
      <c r="L7" s="5"/>
    </row>
    <row r="8" spans="1:12">
      <c r="A8" s="5" t="s">
        <v>1</v>
      </c>
      <c r="B8" s="5"/>
      <c r="C8" s="5"/>
      <c r="D8" s="5"/>
      <c r="E8" s="5"/>
      <c r="H8" s="5"/>
      <c r="I8" s="5" t="s">
        <v>5</v>
      </c>
      <c r="J8" s="5">
        <v>30</v>
      </c>
      <c r="K8" s="5">
        <v>0</v>
      </c>
      <c r="L8" s="5"/>
    </row>
    <row r="9" spans="1:12">
      <c r="A9" s="8" t="s">
        <v>8</v>
      </c>
      <c r="B9" s="5"/>
      <c r="C9" s="9">
        <f>SUM(C6:C8)</f>
        <v>255</v>
      </c>
      <c r="D9" s="5">
        <f>SUM(D8)</f>
        <v>0</v>
      </c>
      <c r="E9" s="10">
        <f>SUM(C9:D9)</f>
        <v>255</v>
      </c>
      <c r="H9" s="5" t="s">
        <v>21</v>
      </c>
      <c r="I9" s="5" t="s">
        <v>22</v>
      </c>
      <c r="J9" s="5">
        <v>200</v>
      </c>
      <c r="K9" s="5">
        <v>300</v>
      </c>
      <c r="L9" s="5"/>
    </row>
    <row r="10" spans="1:12">
      <c r="H10" s="8" t="s">
        <v>8</v>
      </c>
      <c r="I10" s="5"/>
      <c r="J10" s="5">
        <f>SUM(J6:J9)</f>
        <v>680</v>
      </c>
      <c r="K10" s="5">
        <f>SUM(K6:K9)</f>
        <v>300</v>
      </c>
      <c r="L10" s="10">
        <f>J10-K10</f>
        <v>380</v>
      </c>
    </row>
    <row r="12" spans="1:12">
      <c r="B12" s="4" t="s">
        <v>28</v>
      </c>
      <c r="C12" s="4"/>
      <c r="D12" s="4"/>
      <c r="I12" s="4" t="s">
        <v>16</v>
      </c>
      <c r="J12" s="4"/>
      <c r="K12" s="4"/>
    </row>
    <row r="13" spans="1:12">
      <c r="A13" s="6" t="s">
        <v>10</v>
      </c>
      <c r="B13" s="6" t="s">
        <v>9</v>
      </c>
      <c r="C13" s="6" t="s">
        <v>11</v>
      </c>
      <c r="D13" s="6" t="s">
        <v>7</v>
      </c>
      <c r="E13" s="6" t="s">
        <v>15</v>
      </c>
      <c r="H13" s="6" t="s">
        <v>10</v>
      </c>
      <c r="I13" s="6" t="s">
        <v>9</v>
      </c>
      <c r="J13" s="6" t="s">
        <v>11</v>
      </c>
      <c r="K13" s="6" t="s">
        <v>7</v>
      </c>
      <c r="L13" s="6" t="s">
        <v>15</v>
      </c>
    </row>
    <row r="14" spans="1:12">
      <c r="A14" s="5" t="s">
        <v>23</v>
      </c>
      <c r="B14" s="5" t="s">
        <v>5</v>
      </c>
      <c r="C14" s="5">
        <v>200</v>
      </c>
      <c r="D14" s="5">
        <v>220</v>
      </c>
      <c r="E14" s="5"/>
      <c r="H14" s="5" t="s">
        <v>17</v>
      </c>
      <c r="I14" s="5"/>
      <c r="J14" s="5"/>
      <c r="K14" s="5">
        <v>0</v>
      </c>
      <c r="L14" s="5"/>
    </row>
    <row r="15" spans="1:12">
      <c r="A15" s="5"/>
      <c r="B15" s="5" t="s">
        <v>24</v>
      </c>
      <c r="C15" s="5">
        <v>50</v>
      </c>
      <c r="D15" s="5">
        <v>55</v>
      </c>
      <c r="E15" s="5"/>
      <c r="H15" s="5" t="s">
        <v>1</v>
      </c>
      <c r="I15" s="5" t="s">
        <v>5</v>
      </c>
      <c r="J15" s="5">
        <v>200</v>
      </c>
      <c r="K15" s="5">
        <v>0</v>
      </c>
      <c r="L15" s="5"/>
    </row>
    <row r="16" spans="1:12">
      <c r="A16" s="5"/>
      <c r="B16" s="5" t="s">
        <v>26</v>
      </c>
      <c r="C16" s="5">
        <v>300</v>
      </c>
      <c r="D16" s="5">
        <v>330</v>
      </c>
      <c r="E16" s="5"/>
      <c r="H16" s="5"/>
      <c r="I16" s="5" t="s">
        <v>18</v>
      </c>
      <c r="J16" s="5">
        <v>200</v>
      </c>
      <c r="K16" s="5">
        <v>0</v>
      </c>
      <c r="L16" s="5"/>
    </row>
    <row r="17" spans="1:12">
      <c r="A17" s="5"/>
      <c r="B17" s="5" t="s">
        <v>18</v>
      </c>
      <c r="C17" s="5">
        <v>200</v>
      </c>
      <c r="D17" s="5">
        <v>220</v>
      </c>
      <c r="E17" s="5"/>
      <c r="H17" s="8" t="s">
        <v>8</v>
      </c>
      <c r="I17" s="5"/>
      <c r="J17" s="5">
        <f>SUM(J14:J16)</f>
        <v>400</v>
      </c>
      <c r="K17" s="5">
        <f>SUM(K16)</f>
        <v>0</v>
      </c>
      <c r="L17" s="10">
        <f>SUM(J17:K17)</f>
        <v>400</v>
      </c>
    </row>
    <row r="18" spans="1:12">
      <c r="A18" s="5"/>
      <c r="B18" s="5" t="s">
        <v>25</v>
      </c>
      <c r="C18" s="5">
        <v>100</v>
      </c>
      <c r="D18" s="5">
        <v>110</v>
      </c>
      <c r="E18" s="5"/>
    </row>
    <row r="19" spans="1:12">
      <c r="A19" s="5" t="s">
        <v>27</v>
      </c>
      <c r="B19" s="5" t="s">
        <v>20</v>
      </c>
      <c r="C19" s="5">
        <v>200</v>
      </c>
      <c r="D19" s="5">
        <v>0</v>
      </c>
      <c r="E19" s="5"/>
    </row>
    <row r="20" spans="1:12">
      <c r="A20" s="8" t="s">
        <v>8</v>
      </c>
      <c r="B20" s="5"/>
      <c r="C20" s="5">
        <f>SUM(C14:C19)</f>
        <v>1050</v>
      </c>
      <c r="D20" s="5">
        <f>SUM(D14:D19)</f>
        <v>935</v>
      </c>
      <c r="E20" s="10">
        <f>C20-D20</f>
        <v>115</v>
      </c>
    </row>
    <row r="23" spans="1:12">
      <c r="B23" s="4" t="s">
        <v>29</v>
      </c>
      <c r="C23" s="4"/>
      <c r="D23" s="4"/>
      <c r="I23" s="4" t="s">
        <v>31</v>
      </c>
      <c r="J23" s="4"/>
      <c r="K23" s="4"/>
    </row>
    <row r="24" spans="1:12">
      <c r="A24" s="6" t="s">
        <v>10</v>
      </c>
      <c r="B24" s="6" t="s">
        <v>9</v>
      </c>
      <c r="C24" s="6" t="s">
        <v>11</v>
      </c>
      <c r="D24" s="6" t="s">
        <v>7</v>
      </c>
      <c r="E24" s="6" t="s">
        <v>15</v>
      </c>
      <c r="H24" s="6" t="s">
        <v>10</v>
      </c>
      <c r="I24" s="6" t="s">
        <v>9</v>
      </c>
      <c r="J24" s="6" t="s">
        <v>11</v>
      </c>
      <c r="K24" s="6" t="s">
        <v>7</v>
      </c>
      <c r="L24" s="6" t="s">
        <v>15</v>
      </c>
    </row>
    <row r="25" spans="1:12">
      <c r="A25" s="5" t="s">
        <v>18</v>
      </c>
      <c r="B25" s="5">
        <v>0</v>
      </c>
      <c r="C25" s="5">
        <v>0</v>
      </c>
      <c r="D25" s="5">
        <v>0</v>
      </c>
      <c r="E25" s="5"/>
      <c r="H25" s="5" t="s">
        <v>27</v>
      </c>
      <c r="I25" s="5" t="s">
        <v>5</v>
      </c>
      <c r="J25" s="5">
        <v>50</v>
      </c>
      <c r="K25" s="5">
        <v>150</v>
      </c>
      <c r="L25" s="5"/>
    </row>
    <row r="26" spans="1:12">
      <c r="A26" s="5" t="s">
        <v>30</v>
      </c>
      <c r="B26" s="5" t="s">
        <v>5</v>
      </c>
      <c r="C26" s="5">
        <v>50</v>
      </c>
      <c r="D26" s="5">
        <v>100</v>
      </c>
      <c r="E26" s="5"/>
      <c r="H26" s="5" t="s">
        <v>4</v>
      </c>
      <c r="I26" s="5" t="s">
        <v>32</v>
      </c>
      <c r="J26" s="5">
        <v>10</v>
      </c>
      <c r="K26" s="5">
        <v>0</v>
      </c>
      <c r="L26" s="5"/>
    </row>
    <row r="27" spans="1:12">
      <c r="A27" s="5"/>
      <c r="B27" s="5" t="s">
        <v>2</v>
      </c>
      <c r="C27" s="5">
        <v>30</v>
      </c>
      <c r="D27" s="5">
        <v>60</v>
      </c>
      <c r="E27" s="5"/>
      <c r="H27" s="5"/>
      <c r="I27" s="5" t="s">
        <v>33</v>
      </c>
      <c r="J27" s="5">
        <v>100</v>
      </c>
      <c r="K27" s="5">
        <v>0</v>
      </c>
      <c r="L27" s="5"/>
    </row>
    <row r="28" spans="1:12">
      <c r="A28" s="8" t="s">
        <v>8</v>
      </c>
      <c r="B28" s="5"/>
      <c r="C28" s="5">
        <f>SUM(C25:C27)</f>
        <v>80</v>
      </c>
      <c r="D28" s="5">
        <f>SUM(D25:D27)</f>
        <v>160</v>
      </c>
      <c r="E28" s="7">
        <f>C28-D28</f>
        <v>-80</v>
      </c>
      <c r="H28" s="8" t="s">
        <v>8</v>
      </c>
      <c r="I28" s="5"/>
      <c r="J28" s="5">
        <f>SUM(J25:J27)</f>
        <v>160</v>
      </c>
      <c r="K28" s="5">
        <f>SUM(K25:K27)</f>
        <v>150</v>
      </c>
      <c r="L28" s="10">
        <f>J28-K28</f>
        <v>10</v>
      </c>
    </row>
    <row r="31" spans="1:12">
      <c r="B31" s="4" t="s">
        <v>36</v>
      </c>
      <c r="C31" s="4"/>
      <c r="D31" s="4"/>
      <c r="I31" s="1" t="s">
        <v>34</v>
      </c>
      <c r="J31" s="1"/>
      <c r="K31" s="1"/>
    </row>
    <row r="32" spans="1:12">
      <c r="A32" s="6" t="s">
        <v>10</v>
      </c>
      <c r="B32" s="6" t="s">
        <v>9</v>
      </c>
      <c r="C32" s="6" t="s">
        <v>11</v>
      </c>
      <c r="D32" s="6" t="s">
        <v>7</v>
      </c>
      <c r="E32" s="6" t="s">
        <v>15</v>
      </c>
      <c r="H32" s="6" t="s">
        <v>10</v>
      </c>
      <c r="I32" s="6" t="s">
        <v>9</v>
      </c>
      <c r="J32" s="6" t="s">
        <v>11</v>
      </c>
      <c r="K32" s="6" t="s">
        <v>7</v>
      </c>
      <c r="L32" s="6" t="s">
        <v>15</v>
      </c>
    </row>
    <row r="33" spans="1:12">
      <c r="A33" s="5" t="s">
        <v>23</v>
      </c>
      <c r="B33" s="5" t="s">
        <v>5</v>
      </c>
      <c r="C33" s="5">
        <v>200</v>
      </c>
      <c r="D33" s="5">
        <v>220</v>
      </c>
      <c r="E33" s="5"/>
      <c r="H33" s="5" t="s">
        <v>23</v>
      </c>
      <c r="I33" s="5" t="s">
        <v>5</v>
      </c>
      <c r="J33" s="5">
        <v>400</v>
      </c>
      <c r="K33" s="5">
        <v>440</v>
      </c>
      <c r="L33" s="5"/>
    </row>
    <row r="34" spans="1:12">
      <c r="A34" s="5"/>
      <c r="B34" s="5" t="s">
        <v>26</v>
      </c>
      <c r="C34" s="5">
        <v>1000</v>
      </c>
      <c r="D34" s="5">
        <v>1100</v>
      </c>
      <c r="E34" s="5"/>
      <c r="H34" s="5"/>
      <c r="I34" s="5" t="s">
        <v>23</v>
      </c>
      <c r="J34" s="5">
        <v>1000</v>
      </c>
      <c r="K34" s="5">
        <v>1100</v>
      </c>
      <c r="L34" s="5"/>
    </row>
    <row r="35" spans="1:12">
      <c r="A35" s="5"/>
      <c r="B35" s="5" t="s">
        <v>18</v>
      </c>
      <c r="C35" s="5">
        <v>300</v>
      </c>
      <c r="D35" s="5">
        <v>330</v>
      </c>
      <c r="E35" s="5"/>
      <c r="H35" s="5"/>
      <c r="I35" s="5" t="s">
        <v>24</v>
      </c>
      <c r="J35" s="5">
        <v>300</v>
      </c>
      <c r="K35" s="5">
        <v>330</v>
      </c>
      <c r="L35" s="5"/>
    </row>
    <row r="36" spans="1:12">
      <c r="A36" s="5"/>
      <c r="B36" s="5" t="s">
        <v>24</v>
      </c>
      <c r="C36" s="5">
        <v>200</v>
      </c>
      <c r="D36" s="5">
        <v>220</v>
      </c>
      <c r="E36" s="5"/>
      <c r="H36" s="5" t="s">
        <v>25</v>
      </c>
      <c r="I36" s="5" t="s">
        <v>35</v>
      </c>
      <c r="J36" s="5">
        <v>100</v>
      </c>
      <c r="K36" s="5">
        <v>0</v>
      </c>
      <c r="L36" s="5"/>
    </row>
    <row r="37" spans="1:12">
      <c r="A37" s="5" t="s">
        <v>30</v>
      </c>
      <c r="B37" s="5" t="s">
        <v>20</v>
      </c>
      <c r="C37" s="5">
        <v>400</v>
      </c>
      <c r="D37" s="5">
        <v>0</v>
      </c>
      <c r="E37" s="5"/>
      <c r="H37" s="8" t="s">
        <v>8</v>
      </c>
      <c r="I37" s="5"/>
      <c r="J37" s="5">
        <f>SUM(J33:J36)</f>
        <v>1800</v>
      </c>
      <c r="K37" s="5">
        <f>SUM(K33:K36)</f>
        <v>1870</v>
      </c>
      <c r="L37" s="7">
        <f>J37-K37</f>
        <v>-70</v>
      </c>
    </row>
    <row r="38" spans="1:12">
      <c r="A38" s="5"/>
      <c r="B38" s="5" t="s">
        <v>27</v>
      </c>
      <c r="C38" s="5">
        <v>100</v>
      </c>
      <c r="D38" s="5">
        <v>0</v>
      </c>
      <c r="E38" s="5"/>
    </row>
    <row r="39" spans="1:12">
      <c r="A39" s="8" t="s">
        <v>8</v>
      </c>
      <c r="B39" s="5"/>
      <c r="C39" s="5">
        <f>SUM(C33:C38)</f>
        <v>2200</v>
      </c>
      <c r="D39" s="5">
        <f>SUM(D33:D38)</f>
        <v>1870</v>
      </c>
      <c r="E39" s="10">
        <f>C39-D39</f>
        <v>330</v>
      </c>
    </row>
    <row r="41" spans="1:12">
      <c r="I41" s="1" t="s">
        <v>37</v>
      </c>
      <c r="J41" s="1"/>
      <c r="K41" s="11">
        <f>E9+L10+E20+L17+E28+L28+E39+L37</f>
        <v>1340</v>
      </c>
    </row>
  </sheetData>
  <mergeCells count="3">
    <mergeCell ref="I41:J41"/>
    <mergeCell ref="A2:H2"/>
    <mergeCell ref="I31:K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</dc:creator>
  <cp:lastModifiedBy>Veronique</cp:lastModifiedBy>
  <cp:lastPrinted>2015-12-17T14:30:55Z</cp:lastPrinted>
  <dcterms:created xsi:type="dcterms:W3CDTF">2015-12-17T11:10:49Z</dcterms:created>
  <dcterms:modified xsi:type="dcterms:W3CDTF">2015-12-17T15:35:40Z</dcterms:modified>
</cp:coreProperties>
</file>