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480" yWindow="300" windowWidth="18495" windowHeight="1170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F10" i="1"/>
  <c r="B12"/>
  <c r="B14" s="1"/>
</calcChain>
</file>

<file path=xl/sharedStrings.xml><?xml version="1.0" encoding="utf-8"?>
<sst xmlns="http://schemas.openxmlformats.org/spreadsheetml/2006/main" count="25" uniqueCount="17">
  <si>
    <t>Alésage (en mm)</t>
  </si>
  <si>
    <t>Course du piston (en mm)</t>
  </si>
  <si>
    <t>Longueur de Bielle (en mm)</t>
  </si>
  <si>
    <t xml:space="preserve">Rapport géométrique souhaité </t>
  </si>
  <si>
    <t>Rapport Volumétrique Souhaité</t>
  </si>
  <si>
    <t>Position piston à la fermeture soupape admission</t>
  </si>
  <si>
    <t>Calcul du volume de chambre en fonction du rapport géométrique souhaité</t>
  </si>
  <si>
    <t>Volume de Chambre à respecter</t>
  </si>
  <si>
    <t>Calcul du volume de chambre en fonction du rapport Volumétrique souhaité</t>
  </si>
  <si>
    <t>RFA (en degré)</t>
  </si>
  <si>
    <t>Volume de chambre à respecter (en cm3)</t>
  </si>
  <si>
    <t>En vert, les valeur à rentrer et en jaune les valeurs calculées</t>
  </si>
  <si>
    <t>mm</t>
  </si>
  <si>
    <t>°</t>
  </si>
  <si>
    <t>cm3</t>
  </si>
  <si>
    <t>unités</t>
  </si>
  <si>
    <t>mm au dessus du PMB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</si>
</sst>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/>
    <xf numFmtId="0" fontId="0" fillId="0" borderId="1" xfId="0" applyBorder="1"/>
    <xf numFmtId="0" fontId="0" fillId="0" borderId="1" xfId="0" applyBorder="1" applyAlignment="1"/>
    <xf numFmtId="0" fontId="0" fillId="0" borderId="0" xfId="0" applyBorder="1"/>
    <xf numFmtId="0" fontId="0" fillId="0" borderId="0" xfId="0" applyBorder="1" applyAlignment="1"/>
    <xf numFmtId="0" fontId="2" fillId="2" borderId="1" xfId="0" applyFont="1" applyFill="1" applyBorder="1" applyAlignment="1"/>
    <xf numFmtId="0" fontId="0" fillId="3" borderId="1" xfId="0" applyFill="1" applyBorder="1"/>
    <xf numFmtId="0" fontId="0" fillId="0" borderId="2" xfId="0" applyBorder="1" applyAlignment="1"/>
    <xf numFmtId="0" fontId="0" fillId="0" borderId="1" xfId="0" applyFill="1" applyBorder="1" applyAlignment="1"/>
    <xf numFmtId="0" fontId="0" fillId="2" borderId="1" xfId="0" applyFill="1" applyBorder="1"/>
    <xf numFmtId="0" fontId="0" fillId="3" borderId="1" xfId="0" applyFill="1" applyBorder="1" applyAlignment="1">
      <alignment wrapText="1"/>
    </xf>
    <xf numFmtId="0" fontId="0" fillId="0" borderId="0" xfId="0" applyFill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/>
    <xf numFmtId="0" fontId="0" fillId="0" borderId="0" xfId="0"/>
    <xf numFmtId="0" fontId="0" fillId="0" borderId="3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"/>
  <sheetViews>
    <sheetView tabSelected="1" workbookViewId="0">
      <selection activeCell="E13" sqref="E13"/>
    </sheetView>
  </sheetViews>
  <sheetFormatPr baseColWidth="10" defaultRowHeight="15"/>
  <cols>
    <col min="1" max="1" width="51.85546875" customWidth="1"/>
    <col min="2" max="2" width="16.28515625" customWidth="1"/>
    <col min="3" max="3" width="10" customWidth="1"/>
    <col min="4" max="4" width="10.85546875" customWidth="1"/>
    <col min="5" max="5" width="29.85546875" bestFit="1" customWidth="1"/>
  </cols>
  <sheetData>
    <row r="1" spans="1:10">
      <c r="A1" t="s">
        <v>11</v>
      </c>
      <c r="C1" s="4"/>
    </row>
    <row r="2" spans="1:10">
      <c r="C2" s="4"/>
    </row>
    <row r="3" spans="1:10">
      <c r="A3" s="13" t="s">
        <v>6</v>
      </c>
      <c r="B3" s="14"/>
      <c r="C3" s="4"/>
      <c r="E3" s="15" t="s">
        <v>8</v>
      </c>
      <c r="F3" s="15"/>
      <c r="G3" s="15"/>
      <c r="H3" s="15"/>
      <c r="I3" s="15"/>
      <c r="J3" s="15"/>
    </row>
    <row r="4" spans="1:10">
      <c r="C4" s="4"/>
    </row>
    <row r="5" spans="1:10">
      <c r="A5" s="8"/>
      <c r="C5" s="4" t="s">
        <v>15</v>
      </c>
      <c r="F5" s="1"/>
      <c r="G5" s="4" t="s">
        <v>15</v>
      </c>
    </row>
    <row r="6" spans="1:10">
      <c r="A6" s="3" t="s">
        <v>1</v>
      </c>
      <c r="B6" s="6">
        <v>77</v>
      </c>
      <c r="C6" s="4" t="s">
        <v>12</v>
      </c>
      <c r="E6" s="3" t="s">
        <v>1</v>
      </c>
      <c r="F6" s="10">
        <v>77</v>
      </c>
      <c r="G6" s="4" t="s">
        <v>12</v>
      </c>
    </row>
    <row r="7" spans="1:10">
      <c r="A7" s="3" t="s">
        <v>0</v>
      </c>
      <c r="B7" s="6">
        <v>75</v>
      </c>
      <c r="C7" s="5" t="s">
        <v>12</v>
      </c>
      <c r="E7" s="3" t="s">
        <v>0</v>
      </c>
      <c r="F7" s="10">
        <v>75</v>
      </c>
      <c r="G7" s="4" t="s">
        <v>12</v>
      </c>
    </row>
    <row r="8" spans="1:10">
      <c r="A8" s="3" t="s">
        <v>2</v>
      </c>
      <c r="B8" s="6">
        <v>140</v>
      </c>
      <c r="C8" s="4" t="s">
        <v>12</v>
      </c>
      <c r="E8" s="2" t="s">
        <v>4</v>
      </c>
      <c r="F8" s="10">
        <v>9</v>
      </c>
      <c r="G8" s="4"/>
    </row>
    <row r="9" spans="1:10">
      <c r="A9" s="3" t="s">
        <v>9</v>
      </c>
      <c r="B9" s="6">
        <v>40</v>
      </c>
      <c r="C9" s="12" t="s">
        <v>13</v>
      </c>
      <c r="E9" s="2"/>
      <c r="F9" s="2"/>
      <c r="G9" s="4"/>
    </row>
    <row r="10" spans="1:10">
      <c r="A10" s="3" t="s">
        <v>3</v>
      </c>
      <c r="B10" s="6">
        <v>8.1</v>
      </c>
      <c r="C10" s="4"/>
      <c r="E10" s="9" t="s">
        <v>7</v>
      </c>
      <c r="F10" s="7">
        <f>(((PI()*((F7)^2)/4)*F6)/(F8+1))*10^-3</f>
        <v>34.017557952151982</v>
      </c>
      <c r="G10" s="12" t="s">
        <v>14</v>
      </c>
    </row>
    <row r="11" spans="1:10">
      <c r="A11" s="2"/>
      <c r="B11" s="2"/>
    </row>
    <row r="12" spans="1:10">
      <c r="A12" s="3" t="s">
        <v>5</v>
      </c>
      <c r="B12" s="11">
        <f>(SQRT((B8^2)-((SIN(B9*PI()/180)*(B6/2))^2)))-(COS(B9*PI()/180))*(B6/2)-(B8-(B6/2))</f>
        <v>6.8026807557322542</v>
      </c>
      <c r="C12" s="17" t="s">
        <v>16</v>
      </c>
      <c r="D12" s="16"/>
    </row>
    <row r="13" spans="1:10">
      <c r="A13" s="2"/>
      <c r="B13" s="2"/>
    </row>
    <row r="14" spans="1:10">
      <c r="A14" s="2" t="s">
        <v>10</v>
      </c>
      <c r="B14" s="7">
        <f>(((PI()*((B7)^2)/4)*(B6-B12))/(B10+1))*10^-3</f>
        <v>34.079368852256195</v>
      </c>
      <c r="C14" t="s">
        <v>14</v>
      </c>
    </row>
  </sheetData>
  <mergeCells count="3">
    <mergeCell ref="A3:B3"/>
    <mergeCell ref="E3:J3"/>
    <mergeCell ref="C12:D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2016-01-10T11:38:51Z</dcterms:modified>
</cp:coreProperties>
</file>