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0" i="1"/>
  <c r="B12"/>
  <c r="B14" s="1"/>
</calcChain>
</file>

<file path=xl/sharedStrings.xml><?xml version="1.0" encoding="utf-8"?>
<sst xmlns="http://schemas.openxmlformats.org/spreadsheetml/2006/main" count="14" uniqueCount="12">
  <si>
    <t>Alésage (en mm)</t>
  </si>
  <si>
    <t>Course du piston (en mm)</t>
  </si>
  <si>
    <t>Longueur de Bielle (en mm)</t>
  </si>
  <si>
    <t xml:space="preserve">Rapport géométrique souhaité </t>
  </si>
  <si>
    <t>Rapport Volumétrique Souhaité</t>
  </si>
  <si>
    <t>Position piston à la fermeture soupape admission</t>
  </si>
  <si>
    <t>Calcul du volume de chambre en fonction du rapport géométrique souhaité</t>
  </si>
  <si>
    <t>Volume de Chambre à respecter</t>
  </si>
  <si>
    <t>Calcul du volume de chambre en fonction du rapport Volumétrique souhaité</t>
  </si>
  <si>
    <t>RFA (en degré)</t>
  </si>
  <si>
    <t>Volume de chambre à respecter (en cm3)</t>
  </si>
  <si>
    <t>En vert, les valeur à rentrer et en jaune les valeurs calculées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</si>
</sst>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0" xfId="0" applyBorder="1" applyAlignment="1"/>
    <xf numFmtId="0" fontId="2" fillId="2" borderId="1" xfId="0" applyFont="1" applyFill="1" applyBorder="1" applyAlignment="1"/>
    <xf numFmtId="0" fontId="0" fillId="3" borderId="1" xfId="0" applyFill="1" applyBorder="1"/>
    <xf numFmtId="0" fontId="0" fillId="0" borderId="2" xfId="0" applyBorder="1" applyAlignment="1"/>
    <xf numFmtId="0" fontId="0" fillId="0" borderId="1" xfId="0" applyFill="1" applyBorder="1" applyAlignment="1"/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D17" sqref="D17"/>
    </sheetView>
  </sheetViews>
  <sheetFormatPr baseColWidth="10" defaultRowHeight="15"/>
  <cols>
    <col min="1" max="1" width="51.85546875" customWidth="1"/>
    <col min="2" max="2" width="16.28515625" customWidth="1"/>
    <col min="3" max="3" width="10" customWidth="1"/>
    <col min="4" max="4" width="29.85546875" customWidth="1"/>
    <col min="5" max="5" width="10.28515625" customWidth="1"/>
  </cols>
  <sheetData>
    <row r="1" spans="1:8">
      <c r="A1" t="s">
        <v>11</v>
      </c>
      <c r="C1" s="4"/>
    </row>
    <row r="2" spans="1:8">
      <c r="C2" s="4"/>
    </row>
    <row r="3" spans="1:8">
      <c r="C3" s="4"/>
    </row>
    <row r="4" spans="1:8">
      <c r="A4" s="13" t="s">
        <v>6</v>
      </c>
      <c r="B4" s="14"/>
      <c r="C4" s="4"/>
      <c r="D4" s="12" t="s">
        <v>8</v>
      </c>
      <c r="E4" s="12"/>
      <c r="F4" s="12"/>
      <c r="G4" s="12"/>
      <c r="H4" s="12"/>
    </row>
    <row r="5" spans="1:8">
      <c r="A5" s="8"/>
      <c r="C5" s="4"/>
      <c r="E5" s="1"/>
      <c r="F5" s="4"/>
    </row>
    <row r="6" spans="1:8">
      <c r="A6" s="3" t="s">
        <v>1</v>
      </c>
      <c r="B6" s="6">
        <v>77</v>
      </c>
      <c r="C6" s="4"/>
      <c r="D6" s="3" t="s">
        <v>1</v>
      </c>
      <c r="E6" s="10">
        <v>77</v>
      </c>
      <c r="F6" s="4"/>
    </row>
    <row r="7" spans="1:8">
      <c r="A7" s="3" t="s">
        <v>0</v>
      </c>
      <c r="B7" s="6">
        <v>75</v>
      </c>
      <c r="C7" s="5"/>
      <c r="D7" s="3" t="s">
        <v>0</v>
      </c>
      <c r="E7" s="10">
        <v>75</v>
      </c>
      <c r="F7" s="4"/>
    </row>
    <row r="8" spans="1:8">
      <c r="A8" s="3" t="s">
        <v>2</v>
      </c>
      <c r="B8" s="6">
        <v>140</v>
      </c>
      <c r="C8" s="4"/>
      <c r="D8" s="2" t="s">
        <v>4</v>
      </c>
      <c r="E8" s="10">
        <v>9</v>
      </c>
      <c r="F8" s="4"/>
    </row>
    <row r="9" spans="1:8">
      <c r="A9" s="3" t="s">
        <v>9</v>
      </c>
      <c r="B9" s="6">
        <v>40</v>
      </c>
      <c r="C9" s="4"/>
      <c r="D9" s="2"/>
      <c r="E9" s="2"/>
      <c r="F9" s="4"/>
    </row>
    <row r="10" spans="1:8">
      <c r="A10" s="3" t="s">
        <v>3</v>
      </c>
      <c r="B10" s="6">
        <v>8.1</v>
      </c>
      <c r="C10" s="4"/>
      <c r="D10" s="9" t="s">
        <v>7</v>
      </c>
      <c r="E10" s="7">
        <f>(((PI()*((E7)^2)/4)*E6)/(E8+1))*10^-3</f>
        <v>34.017557952151982</v>
      </c>
      <c r="F10" s="4"/>
    </row>
    <row r="11" spans="1:8">
      <c r="A11" s="2"/>
      <c r="B11" s="2"/>
    </row>
    <row r="12" spans="1:8">
      <c r="A12" s="3" t="s">
        <v>5</v>
      </c>
      <c r="B12" s="11">
        <f>(SQRT((B8^2)-((SIN(B9*PI()/180)*(B6/2))^2)))-(COS(B9*PI()/180))*(B6/2)-(B8-(B6/2))</f>
        <v>6.8026807557322542</v>
      </c>
    </row>
    <row r="13" spans="1:8">
      <c r="A13" s="2"/>
      <c r="B13" s="2"/>
    </row>
    <row r="14" spans="1:8">
      <c r="A14" s="2" t="s">
        <v>10</v>
      </c>
      <c r="B14" s="7">
        <f>(((PI()*((B7)^2)/4)*(B6-B12))/(B10+1))*10^-3</f>
        <v>34.079368852256195</v>
      </c>
    </row>
  </sheetData>
  <mergeCells count="2">
    <mergeCell ref="D4:H4"/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2016-01-10T00:48:19Z</dcterms:modified>
</cp:coreProperties>
</file>