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92" yWindow="72" windowWidth="9588" windowHeight="7392"/>
  </bookViews>
  <sheets>
    <sheet name="Feuil1" sheetId="1" r:id="rId1"/>
    <sheet name="Feuil2" sheetId="2" r:id="rId2"/>
    <sheet name="Feuil3" sheetId="3" r:id="rId3"/>
  </sheets>
  <calcPr calcId="124519"/>
</workbook>
</file>

<file path=xl/calcChain.xml><?xml version="1.0" encoding="utf-8"?>
<calcChain xmlns="http://schemas.openxmlformats.org/spreadsheetml/2006/main">
  <c r="G21" i="1"/>
  <c r="F3"/>
  <c r="F4"/>
  <c r="F5"/>
  <c r="F6"/>
  <c r="F7"/>
  <c r="F8"/>
  <c r="F9"/>
  <c r="F10"/>
  <c r="F11"/>
  <c r="F12"/>
  <c r="F13"/>
  <c r="F14"/>
  <c r="F15"/>
  <c r="F16"/>
  <c r="F17"/>
  <c r="F18"/>
  <c r="F19"/>
  <c r="F2"/>
  <c r="B29"/>
  <c r="B28"/>
  <c r="E3"/>
  <c r="E4"/>
  <c r="E5"/>
  <c r="E6"/>
  <c r="E7"/>
  <c r="E8"/>
  <c r="E9"/>
  <c r="E10"/>
  <c r="E11"/>
  <c r="E12"/>
  <c r="E13"/>
  <c r="E14"/>
  <c r="E15"/>
  <c r="E16"/>
  <c r="E17"/>
  <c r="E18"/>
  <c r="E19"/>
  <c r="E2"/>
  <c r="E21" s="1"/>
  <c r="D3"/>
  <c r="D4"/>
  <c r="D5"/>
  <c r="D6"/>
  <c r="D7"/>
  <c r="D8"/>
  <c r="D9"/>
  <c r="D10"/>
  <c r="D11"/>
  <c r="D12"/>
  <c r="D13"/>
  <c r="D14"/>
  <c r="D15"/>
  <c r="D16"/>
  <c r="D17"/>
  <c r="D18"/>
  <c r="D19"/>
  <c r="D2"/>
  <c r="C3"/>
  <c r="C4"/>
  <c r="C5"/>
  <c r="C6"/>
  <c r="C7"/>
  <c r="C8"/>
  <c r="C9"/>
  <c r="C10"/>
  <c r="C11"/>
  <c r="C12"/>
  <c r="C13"/>
  <c r="C14"/>
  <c r="C15"/>
  <c r="C16"/>
  <c r="C17"/>
  <c r="C18"/>
  <c r="C19"/>
  <c r="C2"/>
  <c r="B27"/>
  <c r="B26"/>
  <c r="B24"/>
  <c r="G4" l="1"/>
  <c r="G8"/>
  <c r="G12"/>
  <c r="G16"/>
  <c r="G2"/>
  <c r="G19"/>
  <c r="G6"/>
  <c r="G10"/>
  <c r="G14"/>
  <c r="G18"/>
  <c r="G5"/>
  <c r="G9"/>
  <c r="G13"/>
  <c r="G17"/>
  <c r="G3"/>
  <c r="G7"/>
  <c r="G11"/>
  <c r="G15"/>
  <c r="F21" l="1"/>
</calcChain>
</file>

<file path=xl/sharedStrings.xml><?xml version="1.0" encoding="utf-8"?>
<sst xmlns="http://schemas.openxmlformats.org/spreadsheetml/2006/main" count="30" uniqueCount="30">
  <si>
    <t>membre</t>
  </si>
  <si>
    <t>tdp</t>
  </si>
  <si>
    <t>Alexein</t>
  </si>
  <si>
    <t>Blur</t>
  </si>
  <si>
    <t>bucki</t>
  </si>
  <si>
    <t>crocro</t>
  </si>
  <si>
    <t>eban</t>
  </si>
  <si>
    <t>LaLouve</t>
  </si>
  <si>
    <t>melanie33</t>
  </si>
  <si>
    <t>mikicali</t>
  </si>
  <si>
    <t>Rage</t>
  </si>
  <si>
    <t>satanique-v-2</t>
  </si>
  <si>
    <t>sbabiole</t>
  </si>
  <si>
    <t>stefane</t>
  </si>
  <si>
    <t>thomas60290</t>
  </si>
  <si>
    <t>MacLane76</t>
  </si>
  <si>
    <t>Undertaker23</t>
  </si>
  <si>
    <t>Viligognus</t>
  </si>
  <si>
    <t>wesid69</t>
  </si>
  <si>
    <t>yoyo111</t>
  </si>
  <si>
    <t>MOYENNE</t>
  </si>
  <si>
    <t>diff avec tdp le plus faible</t>
  </si>
  <si>
    <t>ratio de 3</t>
  </si>
  <si>
    <t>coup doublé par ratio de 3</t>
  </si>
  <si>
    <t>tdc tot (En G)</t>
  </si>
  <si>
    <t>PROD TOT par jour (en G)</t>
  </si>
  <si>
    <t>total</t>
  </si>
  <si>
    <t>prod téorique moy par membre par jour</t>
  </si>
  <si>
    <t>prod tot par semaine</t>
  </si>
  <si>
    <t>ressource produite par ratio et par jour</t>
  </si>
</sst>
</file>

<file path=xl/styles.xml><?xml version="1.0" encoding="utf-8"?>
<styleSheet xmlns="http://schemas.openxmlformats.org/spreadsheetml/2006/main">
  <numFmts count="2">
    <numFmt numFmtId="167" formatCode="#,##0.000"/>
    <numFmt numFmtId="169" formatCode="#,##0.0000"/>
  </numFmts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12">
    <xf numFmtId="0" fontId="0" fillId="0" borderId="0" xfId="0"/>
    <xf numFmtId="0" fontId="2" fillId="0" borderId="0" xfId="1" applyAlignment="1" applyProtection="1"/>
    <xf numFmtId="0" fontId="2" fillId="0" borderId="0" xfId="1" applyAlignment="1" applyProtection="1">
      <alignment horizontal="left" wrapText="1"/>
    </xf>
    <xf numFmtId="0" fontId="0" fillId="0" borderId="0" xfId="0" applyAlignment="1">
      <alignment horizontal="center" wrapText="1"/>
    </xf>
    <xf numFmtId="3" fontId="0" fillId="0" borderId="0" xfId="0" applyNumberFormat="1"/>
    <xf numFmtId="0" fontId="0" fillId="0" borderId="0" xfId="0" applyAlignment="1">
      <alignment horizontal="center"/>
    </xf>
    <xf numFmtId="167" fontId="0" fillId="0" borderId="0" xfId="0" applyNumberFormat="1" applyAlignment="1">
      <alignment horizontal="center" wrapText="1"/>
    </xf>
    <xf numFmtId="169" fontId="0" fillId="0" borderId="0" xfId="0" applyNumberFormat="1"/>
    <xf numFmtId="0" fontId="1" fillId="0" borderId="1" xfId="0" applyFont="1" applyBorder="1"/>
    <xf numFmtId="0" fontId="1" fillId="0" borderId="2" xfId="0" applyFont="1" applyBorder="1"/>
    <xf numFmtId="0" fontId="0" fillId="0" borderId="2" xfId="0" applyBorder="1"/>
    <xf numFmtId="167" fontId="1" fillId="0" borderId="3" xfId="0" applyNumberFormat="1" applyFont="1" applyBorder="1"/>
  </cellXfs>
  <cellStyles count="2">
    <cellStyle name="Lien hypertexte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s2.fourmizzz.fr/Membre.php?Pseudo=mikicali" TargetMode="External"/><Relationship Id="rId13" Type="http://schemas.openxmlformats.org/officeDocument/2006/relationships/hyperlink" Target="http://s2.fourmizzz.fr/Membre.php?Pseudo=thomas60290" TargetMode="External"/><Relationship Id="rId18" Type="http://schemas.openxmlformats.org/officeDocument/2006/relationships/hyperlink" Target="http://s2.fourmizzz.fr/Membre.php?Pseudo=yoyo111" TargetMode="External"/><Relationship Id="rId3" Type="http://schemas.openxmlformats.org/officeDocument/2006/relationships/hyperlink" Target="http://s2.fourmizzz.fr/Membre.php?Pseudo=bucki" TargetMode="External"/><Relationship Id="rId7" Type="http://schemas.openxmlformats.org/officeDocument/2006/relationships/hyperlink" Target="http://s2.fourmizzz.fr/Membre.php?Pseudo=melanie33" TargetMode="External"/><Relationship Id="rId12" Type="http://schemas.openxmlformats.org/officeDocument/2006/relationships/hyperlink" Target="http://s2.fourmizzz.fr/Membre.php?Pseudo=stefane" TargetMode="External"/><Relationship Id="rId17" Type="http://schemas.openxmlformats.org/officeDocument/2006/relationships/hyperlink" Target="http://s2.fourmizzz.fr/Membre.php?Pseudo=wesid69" TargetMode="External"/><Relationship Id="rId2" Type="http://schemas.openxmlformats.org/officeDocument/2006/relationships/hyperlink" Target="http://s2.fourmizzz.fr/Membre.php?Pseudo=Blur" TargetMode="External"/><Relationship Id="rId16" Type="http://schemas.openxmlformats.org/officeDocument/2006/relationships/hyperlink" Target="http://s2.fourmizzz.fr/Membre.php?Pseudo=Viligognus" TargetMode="External"/><Relationship Id="rId1" Type="http://schemas.openxmlformats.org/officeDocument/2006/relationships/hyperlink" Target="http://s2.fourmizzz.fr/Membre.php?Pseudo=Alexein" TargetMode="External"/><Relationship Id="rId6" Type="http://schemas.openxmlformats.org/officeDocument/2006/relationships/hyperlink" Target="http://s2.fourmizzz.fr/Membre.php?Pseudo=LaLouve" TargetMode="External"/><Relationship Id="rId11" Type="http://schemas.openxmlformats.org/officeDocument/2006/relationships/hyperlink" Target="http://s2.fourmizzz.fr/Membre.php?Pseudo=sbabiole" TargetMode="External"/><Relationship Id="rId5" Type="http://schemas.openxmlformats.org/officeDocument/2006/relationships/hyperlink" Target="http://s2.fourmizzz.fr/Membre.php?Pseudo=eban" TargetMode="External"/><Relationship Id="rId15" Type="http://schemas.openxmlformats.org/officeDocument/2006/relationships/hyperlink" Target="http://s2.fourmizzz.fr/Membre.php?Pseudo=Undertaker23" TargetMode="External"/><Relationship Id="rId10" Type="http://schemas.openxmlformats.org/officeDocument/2006/relationships/hyperlink" Target="http://s2.fourmizzz.fr/Membre.php?Pseudo=satanique-v-2" TargetMode="External"/><Relationship Id="rId19" Type="http://schemas.openxmlformats.org/officeDocument/2006/relationships/printerSettings" Target="../printerSettings/printerSettings1.bin"/><Relationship Id="rId4" Type="http://schemas.openxmlformats.org/officeDocument/2006/relationships/hyperlink" Target="http://s2.fourmizzz.fr/Membre.php?Pseudo=crocro" TargetMode="External"/><Relationship Id="rId9" Type="http://schemas.openxmlformats.org/officeDocument/2006/relationships/hyperlink" Target="http://s2.fourmizzz.fr/Membre.php?Pseudo=Rage" TargetMode="External"/><Relationship Id="rId14" Type="http://schemas.openxmlformats.org/officeDocument/2006/relationships/hyperlink" Target="http://s2.fourmizzz.fr/Membre.php?Pseudo=MacLane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9"/>
  <sheetViews>
    <sheetView tabSelected="1" workbookViewId="0">
      <selection activeCell="H18" sqref="H18"/>
    </sheetView>
  </sheetViews>
  <sheetFormatPr baseColWidth="10" defaultRowHeight="14.4"/>
  <cols>
    <col min="1" max="1" width="38" customWidth="1"/>
    <col min="3" max="3" width="28.77734375" customWidth="1"/>
    <col min="5" max="5" width="22.77734375" customWidth="1"/>
    <col min="6" max="6" width="14.109375" customWidth="1"/>
    <col min="10" max="10" width="12" bestFit="1" customWidth="1"/>
  </cols>
  <sheetData>
    <row r="1" spans="1:8">
      <c r="A1" t="s">
        <v>0</v>
      </c>
      <c r="B1" t="s">
        <v>1</v>
      </c>
      <c r="C1" t="s">
        <v>21</v>
      </c>
      <c r="D1" t="s">
        <v>22</v>
      </c>
      <c r="E1" t="s">
        <v>23</v>
      </c>
    </row>
    <row r="2" spans="1:8">
      <c r="A2" s="1" t="s">
        <v>2</v>
      </c>
      <c r="B2" s="5">
        <v>98</v>
      </c>
      <c r="C2">
        <f>B2-$B$5</f>
        <v>10</v>
      </c>
      <c r="D2">
        <f>C2/3</f>
        <v>3.3333333333333335</v>
      </c>
      <c r="E2">
        <f>2^D2</f>
        <v>10.079368399158986</v>
      </c>
      <c r="F2">
        <f>$B$29*E2</f>
        <v>23.204387688205564</v>
      </c>
      <c r="G2" s="6">
        <f>F2*7</f>
        <v>162.43071381743894</v>
      </c>
      <c r="H2" s="3"/>
    </row>
    <row r="3" spans="1:8">
      <c r="A3" s="1" t="s">
        <v>3</v>
      </c>
      <c r="B3" s="5">
        <v>103</v>
      </c>
      <c r="C3">
        <f t="shared" ref="C3:C19" si="0">B3-$B$5</f>
        <v>15</v>
      </c>
      <c r="D3">
        <f t="shared" ref="D3:D19" si="1">C3/3</f>
        <v>5</v>
      </c>
      <c r="E3">
        <f t="shared" ref="E3:E19" si="2">2^D3</f>
        <v>32</v>
      </c>
      <c r="F3">
        <f t="shared" ref="F3:F19" si="3">$B$29*E3</f>
        <v>73.669338853070897</v>
      </c>
      <c r="G3" s="6">
        <f t="shared" ref="G3:G19" si="4">F3*7</f>
        <v>515.68537197149624</v>
      </c>
      <c r="H3" s="3"/>
    </row>
    <row r="4" spans="1:8">
      <c r="A4" s="1" t="s">
        <v>4</v>
      </c>
      <c r="B4" s="5">
        <v>101</v>
      </c>
      <c r="C4">
        <f t="shared" si="0"/>
        <v>13</v>
      </c>
      <c r="D4">
        <f t="shared" si="1"/>
        <v>4.333333333333333</v>
      </c>
      <c r="E4">
        <f t="shared" si="2"/>
        <v>20.158736798317964</v>
      </c>
      <c r="F4">
        <f t="shared" si="3"/>
        <v>46.408775376411114</v>
      </c>
      <c r="G4" s="6">
        <f t="shared" si="4"/>
        <v>324.86142763487783</v>
      </c>
      <c r="H4" s="3"/>
    </row>
    <row r="5" spans="1:8">
      <c r="A5" s="1" t="s">
        <v>5</v>
      </c>
      <c r="B5" s="5">
        <v>88</v>
      </c>
      <c r="C5">
        <f t="shared" si="0"/>
        <v>0</v>
      </c>
      <c r="D5">
        <f t="shared" si="1"/>
        <v>0</v>
      </c>
      <c r="E5">
        <f t="shared" si="2"/>
        <v>1</v>
      </c>
      <c r="F5">
        <f t="shared" si="3"/>
        <v>2.3021668391584655</v>
      </c>
      <c r="G5" s="6">
        <f t="shared" si="4"/>
        <v>16.115167874109257</v>
      </c>
      <c r="H5" s="3"/>
    </row>
    <row r="6" spans="1:8">
      <c r="A6" s="1" t="s">
        <v>6</v>
      </c>
      <c r="B6" s="5">
        <v>95</v>
      </c>
      <c r="C6">
        <f t="shared" si="0"/>
        <v>7</v>
      </c>
      <c r="D6">
        <f t="shared" si="1"/>
        <v>2.3333333333333335</v>
      </c>
      <c r="E6">
        <f t="shared" si="2"/>
        <v>5.0396841995794937</v>
      </c>
      <c r="F6">
        <f t="shared" si="3"/>
        <v>11.602193844102784</v>
      </c>
      <c r="G6" s="6">
        <f t="shared" si="4"/>
        <v>81.215356908719485</v>
      </c>
      <c r="H6" s="3"/>
    </row>
    <row r="7" spans="1:8">
      <c r="A7" s="1" t="s">
        <v>7</v>
      </c>
      <c r="B7" s="5">
        <v>100</v>
      </c>
      <c r="C7">
        <f t="shared" si="0"/>
        <v>12</v>
      </c>
      <c r="D7">
        <f t="shared" si="1"/>
        <v>4</v>
      </c>
      <c r="E7">
        <f t="shared" si="2"/>
        <v>16</v>
      </c>
      <c r="F7">
        <f t="shared" si="3"/>
        <v>36.834669426535449</v>
      </c>
      <c r="G7" s="6">
        <f t="shared" si="4"/>
        <v>257.84268598574812</v>
      </c>
      <c r="H7" s="3"/>
    </row>
    <row r="8" spans="1:8">
      <c r="A8" s="1" t="s">
        <v>15</v>
      </c>
      <c r="B8" s="5">
        <v>107</v>
      </c>
      <c r="C8">
        <f t="shared" si="0"/>
        <v>19</v>
      </c>
      <c r="D8">
        <f t="shared" si="1"/>
        <v>6.333333333333333</v>
      </c>
      <c r="E8">
        <f t="shared" si="2"/>
        <v>80.634947193271827</v>
      </c>
      <c r="F8">
        <f t="shared" si="3"/>
        <v>185.63510150564437</v>
      </c>
      <c r="G8" s="6">
        <f t="shared" si="4"/>
        <v>1299.4457105395106</v>
      </c>
      <c r="H8" s="3"/>
    </row>
    <row r="9" spans="1:8">
      <c r="A9" s="1" t="s">
        <v>8</v>
      </c>
      <c r="B9" s="5">
        <v>110</v>
      </c>
      <c r="C9">
        <f t="shared" si="0"/>
        <v>22</v>
      </c>
      <c r="D9">
        <f t="shared" si="1"/>
        <v>7.333333333333333</v>
      </c>
      <c r="E9">
        <f t="shared" si="2"/>
        <v>161.26989438654368</v>
      </c>
      <c r="F9">
        <f t="shared" si="3"/>
        <v>371.27020301128886</v>
      </c>
      <c r="G9" s="6">
        <f t="shared" si="4"/>
        <v>2598.8914210790222</v>
      </c>
      <c r="H9" s="3"/>
    </row>
    <row r="10" spans="1:8">
      <c r="A10" s="1" t="s">
        <v>9</v>
      </c>
      <c r="B10" s="5">
        <v>93</v>
      </c>
      <c r="C10">
        <f t="shared" si="0"/>
        <v>5</v>
      </c>
      <c r="D10">
        <f t="shared" si="1"/>
        <v>1.6666666666666667</v>
      </c>
      <c r="E10">
        <f t="shared" si="2"/>
        <v>3.1748021039363987</v>
      </c>
      <c r="F10">
        <f t="shared" si="3"/>
        <v>7.3089241245729051</v>
      </c>
      <c r="G10" s="6">
        <f t="shared" si="4"/>
        <v>51.162468872010336</v>
      </c>
      <c r="H10" s="3"/>
    </row>
    <row r="11" spans="1:8">
      <c r="A11" s="1" t="s">
        <v>10</v>
      </c>
      <c r="B11" s="5">
        <v>99</v>
      </c>
      <c r="C11">
        <f t="shared" si="0"/>
        <v>11</v>
      </c>
      <c r="D11">
        <f t="shared" si="1"/>
        <v>3.6666666666666665</v>
      </c>
      <c r="E11">
        <f t="shared" si="2"/>
        <v>12.699208415745593</v>
      </c>
      <c r="F11">
        <f t="shared" si="3"/>
        <v>29.235696498291617</v>
      </c>
      <c r="G11" s="6">
        <f t="shared" si="4"/>
        <v>204.64987548804132</v>
      </c>
      <c r="H11" s="3"/>
    </row>
    <row r="12" spans="1:8">
      <c r="A12" s="2" t="s">
        <v>11</v>
      </c>
      <c r="B12" s="3">
        <v>100</v>
      </c>
      <c r="C12">
        <f t="shared" si="0"/>
        <v>12</v>
      </c>
      <c r="D12">
        <f t="shared" si="1"/>
        <v>4</v>
      </c>
      <c r="E12">
        <f t="shared" si="2"/>
        <v>16</v>
      </c>
      <c r="F12">
        <f t="shared" si="3"/>
        <v>36.834669426535449</v>
      </c>
      <c r="G12" s="6">
        <f t="shared" si="4"/>
        <v>257.84268598574812</v>
      </c>
      <c r="H12" s="3"/>
    </row>
    <row r="13" spans="1:8">
      <c r="A13" s="1" t="s">
        <v>12</v>
      </c>
      <c r="B13" s="5">
        <v>101</v>
      </c>
      <c r="C13">
        <f t="shared" si="0"/>
        <v>13</v>
      </c>
      <c r="D13">
        <f t="shared" si="1"/>
        <v>4.333333333333333</v>
      </c>
      <c r="E13">
        <f t="shared" si="2"/>
        <v>20.158736798317964</v>
      </c>
      <c r="F13">
        <f t="shared" si="3"/>
        <v>46.408775376411114</v>
      </c>
      <c r="G13" s="6">
        <f t="shared" si="4"/>
        <v>324.86142763487783</v>
      </c>
      <c r="H13" s="3"/>
    </row>
    <row r="14" spans="1:8">
      <c r="A14" s="1" t="s">
        <v>13</v>
      </c>
      <c r="B14" s="5">
        <v>105</v>
      </c>
      <c r="C14">
        <f t="shared" si="0"/>
        <v>17</v>
      </c>
      <c r="D14">
        <f t="shared" si="1"/>
        <v>5.666666666666667</v>
      </c>
      <c r="E14">
        <f t="shared" si="2"/>
        <v>50.79683366298238</v>
      </c>
      <c r="F14">
        <f t="shared" si="3"/>
        <v>116.94278599316648</v>
      </c>
      <c r="G14" s="6">
        <f t="shared" si="4"/>
        <v>818.59950195216538</v>
      </c>
      <c r="H14" s="3"/>
    </row>
    <row r="15" spans="1:8">
      <c r="A15" s="2" t="s">
        <v>14</v>
      </c>
      <c r="B15" s="3">
        <v>98</v>
      </c>
      <c r="C15">
        <f t="shared" si="0"/>
        <v>10</v>
      </c>
      <c r="D15">
        <f t="shared" si="1"/>
        <v>3.3333333333333335</v>
      </c>
      <c r="E15">
        <f t="shared" si="2"/>
        <v>10.079368399158986</v>
      </c>
      <c r="F15">
        <f t="shared" si="3"/>
        <v>23.204387688205564</v>
      </c>
      <c r="G15" s="6">
        <f t="shared" si="4"/>
        <v>162.43071381743894</v>
      </c>
      <c r="H15" s="3"/>
    </row>
    <row r="16" spans="1:8">
      <c r="A16" s="2" t="s">
        <v>16</v>
      </c>
      <c r="B16" s="3">
        <v>99</v>
      </c>
      <c r="C16">
        <f t="shared" si="0"/>
        <v>11</v>
      </c>
      <c r="D16">
        <f t="shared" si="1"/>
        <v>3.6666666666666665</v>
      </c>
      <c r="E16">
        <f t="shared" si="2"/>
        <v>12.699208415745593</v>
      </c>
      <c r="F16">
        <f t="shared" si="3"/>
        <v>29.235696498291617</v>
      </c>
      <c r="G16" s="6">
        <f t="shared" si="4"/>
        <v>204.64987548804132</v>
      </c>
      <c r="H16" s="3"/>
    </row>
    <row r="17" spans="1:8">
      <c r="A17" s="2" t="s">
        <v>17</v>
      </c>
      <c r="B17" s="3">
        <v>100</v>
      </c>
      <c r="C17">
        <f t="shared" si="0"/>
        <v>12</v>
      </c>
      <c r="D17">
        <f t="shared" si="1"/>
        <v>4</v>
      </c>
      <c r="E17">
        <f t="shared" si="2"/>
        <v>16</v>
      </c>
      <c r="F17">
        <f t="shared" si="3"/>
        <v>36.834669426535449</v>
      </c>
      <c r="G17" s="6">
        <f t="shared" si="4"/>
        <v>257.84268598574812</v>
      </c>
      <c r="H17" s="3"/>
    </row>
    <row r="18" spans="1:8">
      <c r="A18" s="1" t="s">
        <v>18</v>
      </c>
      <c r="B18" s="3">
        <v>110</v>
      </c>
      <c r="C18">
        <f t="shared" si="0"/>
        <v>22</v>
      </c>
      <c r="D18">
        <f t="shared" si="1"/>
        <v>7.333333333333333</v>
      </c>
      <c r="E18">
        <f t="shared" si="2"/>
        <v>161.26989438654368</v>
      </c>
      <c r="F18">
        <f t="shared" si="3"/>
        <v>371.27020301128886</v>
      </c>
      <c r="G18" s="6">
        <f t="shared" si="4"/>
        <v>2598.8914210790222</v>
      </c>
      <c r="H18" s="3"/>
    </row>
    <row r="19" spans="1:8">
      <c r="A19" s="1" t="s">
        <v>19</v>
      </c>
      <c r="B19" s="3">
        <v>109</v>
      </c>
      <c r="C19">
        <f t="shared" si="0"/>
        <v>21</v>
      </c>
      <c r="D19">
        <f t="shared" si="1"/>
        <v>7</v>
      </c>
      <c r="E19">
        <f t="shared" si="2"/>
        <v>128</v>
      </c>
      <c r="F19">
        <f t="shared" si="3"/>
        <v>294.67735541228359</v>
      </c>
      <c r="G19" s="6">
        <f t="shared" si="4"/>
        <v>2062.741487885985</v>
      </c>
      <c r="H19" s="3"/>
    </row>
    <row r="20" spans="1:8" ht="15" thickBot="1"/>
    <row r="21" spans="1:8" ht="15" thickBot="1">
      <c r="A21" s="8" t="s">
        <v>26</v>
      </c>
      <c r="B21" s="9"/>
      <c r="C21" s="9"/>
      <c r="D21" s="9"/>
      <c r="E21" s="10">
        <f>SUM(E2:E19)</f>
        <v>757.06068315930258</v>
      </c>
      <c r="F21" s="9">
        <f>SUM(F2:F19)</f>
        <v>1742.8799999999999</v>
      </c>
      <c r="G21" s="11">
        <f>SUM(G2:G19)</f>
        <v>12200.160000000002</v>
      </c>
    </row>
    <row r="24" spans="1:8">
      <c r="A24" t="s">
        <v>20</v>
      </c>
      <c r="B24">
        <f>+AVERAGE(B2:B19)</f>
        <v>100.88888888888889</v>
      </c>
    </row>
    <row r="25" spans="1:8">
      <c r="A25" t="s">
        <v>24</v>
      </c>
      <c r="B25" s="4">
        <v>36.31</v>
      </c>
    </row>
    <row r="26" spans="1:8">
      <c r="A26" t="s">
        <v>25</v>
      </c>
      <c r="B26">
        <f>B25*48</f>
        <v>1742.88</v>
      </c>
      <c r="C26" s="4"/>
      <c r="D26" s="4"/>
      <c r="E26" s="7"/>
    </row>
    <row r="27" spans="1:8">
      <c r="A27" t="s">
        <v>27</v>
      </c>
      <c r="B27">
        <f>B26/18</f>
        <v>96.826666666666668</v>
      </c>
    </row>
    <row r="28" spans="1:8">
      <c r="A28" t="s">
        <v>28</v>
      </c>
      <c r="B28">
        <f>B26*7</f>
        <v>12200.16</v>
      </c>
    </row>
    <row r="29" spans="1:8">
      <c r="A29" t="s">
        <v>29</v>
      </c>
      <c r="B29">
        <f>B26/E21</f>
        <v>2.3021668391584655</v>
      </c>
    </row>
  </sheetData>
  <hyperlinks>
    <hyperlink ref="A2" r:id="rId1" display="http://s2.fourmizzz.fr/Membre.php?Pseudo=Alexein"/>
    <hyperlink ref="A3" r:id="rId2" display="http://s2.fourmizzz.fr/Membre.php?Pseudo=Blur"/>
    <hyperlink ref="A4" r:id="rId3" display="http://s2.fourmizzz.fr/Membre.php?Pseudo=bucki"/>
    <hyperlink ref="A5" r:id="rId4" display="http://s2.fourmizzz.fr/Membre.php?Pseudo=crocro"/>
    <hyperlink ref="A6" r:id="rId5" display="http://s2.fourmizzz.fr/Membre.php?Pseudo=eban"/>
    <hyperlink ref="A7" r:id="rId6" display="http://s2.fourmizzz.fr/Membre.php?Pseudo=LaLouve"/>
    <hyperlink ref="A9" r:id="rId7" display="http://s2.fourmizzz.fr/Membre.php?Pseudo=melanie33"/>
    <hyperlink ref="A10" r:id="rId8" display="http://s2.fourmizzz.fr/Membre.php?Pseudo=mikicali"/>
    <hyperlink ref="A11" r:id="rId9" display="http://s2.fourmizzz.fr/Membre.php?Pseudo=Rage"/>
    <hyperlink ref="A12" r:id="rId10" display="http://s2.fourmizzz.fr/Membre.php?Pseudo=satanique-v-2"/>
    <hyperlink ref="A13" r:id="rId11" display="http://s2.fourmizzz.fr/Membre.php?Pseudo=sbabiole"/>
    <hyperlink ref="A14" r:id="rId12" display="http://s2.fourmizzz.fr/Membre.php?Pseudo=stefane"/>
    <hyperlink ref="A15" r:id="rId13" display="http://s2.fourmizzz.fr/Membre.php?Pseudo=thomas60290"/>
    <hyperlink ref="A8" r:id="rId14" display="http://s2.fourmizzz.fr/Membre.php?Pseudo=MacLane76"/>
    <hyperlink ref="A16" r:id="rId15" display="http://s2.fourmizzz.fr/Membre.php?Pseudo=Undertaker23"/>
    <hyperlink ref="A17" r:id="rId16" display="http://s2.fourmizzz.fr/Membre.php?Pseudo=Viligognus"/>
    <hyperlink ref="A18" r:id="rId17" display="http://s2.fourmizzz.fr/Membre.php?Pseudo=wesid69"/>
    <hyperlink ref="A19" r:id="rId18" display="http://s2.fourmizzz.fr/Membre.php?Pseudo=yoyo111"/>
  </hyperlinks>
  <pageMargins left="0.7" right="0.7" top="0.75" bottom="0.75" header="0.3" footer="0.3"/>
  <pageSetup paperSize="9" orientation="portrait" horizontalDpi="4294967293" verticalDpi="0" r:id="rId19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Alexis Guichard</dc:creator>
  <cp:lastModifiedBy>Alexis Guichard</cp:lastModifiedBy>
  <dcterms:created xsi:type="dcterms:W3CDTF">2016-01-13T13:52:05Z</dcterms:created>
  <dcterms:modified xsi:type="dcterms:W3CDTF">2016-01-13T17:18:44Z</dcterms:modified>
</cp:coreProperties>
</file>