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 activeTab="2"/>
  </bookViews>
  <sheets>
    <sheet name="F1" sheetId="1" r:id="rId1"/>
    <sheet name="J1" sheetId="3" r:id="rId2"/>
    <sheet name="J2" sheetId="4" r:id="rId3"/>
  </sheets>
  <calcPr calcId="145621"/>
</workbook>
</file>

<file path=xl/calcChain.xml><?xml version="1.0" encoding="utf-8"?>
<calcChain xmlns="http://schemas.openxmlformats.org/spreadsheetml/2006/main">
  <c r="E41" i="4" l="1"/>
  <c r="E43" i="4" s="1"/>
  <c r="D30" i="4" l="1"/>
  <c r="E30" i="4" l="1"/>
  <c r="E32" i="4" s="1"/>
  <c r="D32" i="4"/>
  <c r="E22" i="4"/>
  <c r="E24" i="4" s="1"/>
  <c r="E14" i="4"/>
  <c r="E16" i="4" s="1"/>
  <c r="D14" i="4"/>
  <c r="D16" i="4" s="1"/>
  <c r="D6" i="4"/>
  <c r="D8" i="4" s="1"/>
  <c r="E6" i="4"/>
  <c r="E8" i="4" s="1"/>
  <c r="D22" i="4"/>
  <c r="D24" i="4" s="1"/>
  <c r="D41" i="4"/>
  <c r="D43" i="4" s="1"/>
  <c r="D30" i="3" l="1"/>
  <c r="D22" i="3"/>
  <c r="E6" i="3" l="1"/>
  <c r="E83" i="3" l="1"/>
  <c r="E85" i="3" s="1"/>
  <c r="D83" i="3"/>
  <c r="D85" i="3" s="1"/>
  <c r="E66" i="3"/>
  <c r="E68" i="3" s="1"/>
  <c r="D66" i="3"/>
  <c r="D68" i="3" s="1"/>
  <c r="E56" i="3"/>
  <c r="E58" i="3" s="1"/>
  <c r="D56" i="3"/>
  <c r="D58" i="3" s="1"/>
  <c r="E40" i="3"/>
  <c r="E42" i="3" s="1"/>
  <c r="D40" i="3"/>
  <c r="D42" i="3" s="1"/>
  <c r="E22" i="3"/>
  <c r="E24" i="3" s="1"/>
  <c r="D24" i="3"/>
  <c r="E8" i="3"/>
  <c r="D6" i="3"/>
  <c r="D8" i="3" s="1"/>
  <c r="E75" i="3" l="1"/>
  <c r="E77" i="3" s="1"/>
  <c r="E48" i="3"/>
  <c r="E50" i="3" s="1"/>
  <c r="D48" i="3"/>
  <c r="D50" i="3" s="1"/>
  <c r="D75" i="3"/>
  <c r="D77" i="3" s="1"/>
  <c r="E30" i="3" l="1"/>
  <c r="E32" i="3" s="1"/>
  <c r="D32" i="3"/>
  <c r="D14" i="3"/>
  <c r="D16" i="3" s="1"/>
  <c r="E14" i="3"/>
  <c r="E16" i="3" s="1"/>
  <c r="E24" i="1" l="1"/>
  <c r="E26" i="1" s="1"/>
  <c r="D24" i="1"/>
  <c r="D26" i="1" s="1"/>
  <c r="E6" i="1" l="1"/>
  <c r="E8" i="1" s="1"/>
  <c r="D6" i="1"/>
  <c r="D8" i="1" s="1"/>
  <c r="K15" i="1" l="1"/>
  <c r="K17" i="1" s="1"/>
  <c r="E15" i="1"/>
  <c r="E17" i="1" s="1"/>
  <c r="D15" i="1"/>
  <c r="D17" i="1" s="1"/>
  <c r="L15" i="1"/>
  <c r="L17" i="1" s="1"/>
  <c r="L6" i="1"/>
  <c r="L8" i="1" l="1"/>
  <c r="K6" i="1"/>
  <c r="K8" i="1" s="1"/>
</calcChain>
</file>

<file path=xl/sharedStrings.xml><?xml version="1.0" encoding="utf-8"?>
<sst xmlns="http://schemas.openxmlformats.org/spreadsheetml/2006/main" count="204" uniqueCount="135">
  <si>
    <t>Total</t>
  </si>
  <si>
    <r>
      <rPr>
        <b/>
        <sz val="14"/>
        <color theme="9" tint="-0.249977111117893"/>
        <rFont val="Calibri"/>
        <family val="2"/>
        <scheme val="minor"/>
      </rPr>
      <t>Le District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 xml:space="preserve">Capitaine : </t>
    </r>
  </si>
  <si>
    <r>
      <rPr>
        <b/>
        <sz val="14"/>
        <color theme="9" tint="-0.499984740745262"/>
        <rFont val="Calibri"/>
        <family val="2"/>
        <scheme val="minor"/>
      </rPr>
      <t>Royal team*</t>
    </r>
    <r>
      <rPr>
        <sz val="11"/>
        <color theme="9" tint="-0.499984740745262"/>
        <rFont val="Calibri"/>
        <family val="2"/>
        <scheme val="minor"/>
      </rPr>
      <t xml:space="preserve">
</t>
    </r>
    <r>
      <rPr>
        <i/>
        <sz val="11"/>
        <color theme="9" tint="-0.499984740745262"/>
        <rFont val="Calibri"/>
        <family val="2"/>
        <scheme val="minor"/>
      </rPr>
      <t xml:space="preserve">Capitaine : </t>
    </r>
  </si>
  <si>
    <r>
      <rPr>
        <b/>
        <sz val="14"/>
        <color rgb="FF002060"/>
        <rFont val="Calibri"/>
        <family val="2"/>
        <scheme val="minor"/>
      </rPr>
      <t>Les fans de FED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 xml:space="preserve">Capitaine : </t>
    </r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</si>
  <si>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 xml:space="preserve">Capitaine : </t>
    </r>
  </si>
  <si>
    <r>
      <rPr>
        <b/>
        <sz val="14"/>
        <color rgb="FF00B050"/>
        <rFont val="Calibri"/>
        <family val="2"/>
        <scheme val="minor"/>
      </rPr>
      <t>Les Temples Liés</t>
    </r>
    <r>
      <rPr>
        <sz val="11"/>
        <color rgb="FF00B050"/>
        <rFont val="Calibri"/>
        <family val="2"/>
        <scheme val="minor"/>
      </rPr>
      <t xml:space="preserve">
</t>
    </r>
    <r>
      <rPr>
        <i/>
        <sz val="11"/>
        <color rgb="FF00B050"/>
        <rFont val="Calibri"/>
        <family val="2"/>
        <scheme val="minor"/>
      </rPr>
      <t xml:space="preserve">Capitaine : </t>
    </r>
  </si>
  <si>
    <r>
      <rPr>
        <b/>
        <sz val="14"/>
        <color theme="4" tint="0.59999389629810485"/>
        <rFont val="Calibri"/>
        <family val="2"/>
        <scheme val="minor"/>
      </rPr>
      <t>Les Experts</t>
    </r>
    <r>
      <rPr>
        <sz val="11"/>
        <color theme="4" tint="0.59999389629810485"/>
        <rFont val="Calibri"/>
        <family val="2"/>
        <scheme val="minor"/>
      </rPr>
      <t xml:space="preserve">
</t>
    </r>
    <r>
      <rPr>
        <i/>
        <sz val="11"/>
        <color theme="4" tint="0.59999389629810485"/>
        <rFont val="Calibri"/>
        <family val="2"/>
        <scheme val="minor"/>
      </rPr>
      <t xml:space="preserve">Capitaine : </t>
    </r>
  </si>
  <si>
    <r>
      <rPr>
        <b/>
        <sz val="14"/>
        <color rgb="FFC00000"/>
        <rFont val="Calibri"/>
        <family val="2"/>
        <scheme val="minor"/>
      </rPr>
      <t>Les rois de Tennis Temple</t>
    </r>
    <r>
      <rPr>
        <sz val="11"/>
        <color rgb="FFC00000"/>
        <rFont val="Calibri"/>
        <family val="2"/>
        <scheme val="minor"/>
      </rPr>
      <t xml:space="preserve">
</t>
    </r>
    <r>
      <rPr>
        <i/>
        <sz val="11"/>
        <color rgb="FFC00000"/>
        <rFont val="Calibri"/>
        <family val="2"/>
        <scheme val="minor"/>
      </rPr>
      <t xml:space="preserve">Capitaine : </t>
    </r>
  </si>
  <si>
    <r>
      <rPr>
        <b/>
        <sz val="14"/>
        <color theme="9" tint="0.39997558519241921"/>
        <rFont val="Calibri"/>
        <family val="2"/>
        <scheme val="minor"/>
      </rPr>
      <t>Tennis Passion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 xml:space="preserve">Capitaine : </t>
    </r>
  </si>
  <si>
    <r>
      <rPr>
        <b/>
        <sz val="14"/>
        <color rgb="FFFF0000"/>
        <rFont val="Calibri"/>
        <family val="2"/>
        <scheme val="minor"/>
      </rPr>
      <t>LES CYCOGNES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Capitaine : </t>
    </r>
  </si>
  <si>
    <r>
      <rPr>
        <b/>
        <sz val="14"/>
        <color theme="0" tint="-0.34998626667073579"/>
        <rFont val="Calibri"/>
        <family val="2"/>
        <scheme val="minor"/>
      </rPr>
      <t>Le CLUB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i/>
        <sz val="11"/>
        <color theme="0" tint="-0.34998626667073579"/>
        <rFont val="Calibri"/>
        <family val="2"/>
        <scheme val="minor"/>
      </rPr>
      <t xml:space="preserve">Capitaine : </t>
    </r>
  </si>
  <si>
    <r>
      <rPr>
        <b/>
        <sz val="14"/>
        <color theme="9" tint="-0.499984740745262"/>
        <rFont val="Calibri"/>
        <family val="2"/>
        <scheme val="minor"/>
      </rPr>
      <t>Royal team*</t>
    </r>
    <r>
      <rPr>
        <sz val="11"/>
        <color theme="9" tint="-0.499984740745262"/>
        <rFont val="Calibri"/>
        <family val="2"/>
        <scheme val="minor"/>
      </rPr>
      <t xml:space="preserve">
</t>
    </r>
    <r>
      <rPr>
        <i/>
        <sz val="11"/>
        <color theme="9" tint="-0.499984740745262"/>
        <rFont val="Calibri"/>
        <family val="2"/>
        <scheme val="minor"/>
      </rPr>
      <t>Capitaine : yoshi</t>
    </r>
  </si>
  <si>
    <t>Bali-Balo</t>
  </si>
  <si>
    <t>yoshi ©</t>
  </si>
  <si>
    <t>FIZ</t>
  </si>
  <si>
    <t>Etienne74</t>
  </si>
  <si>
    <r>
      <rPr>
        <b/>
        <sz val="14"/>
        <color theme="0" tint="-0.34998626667073579"/>
        <rFont val="Calibri"/>
        <family val="2"/>
        <scheme val="minor"/>
      </rPr>
      <t>Le CLUB 1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i/>
        <sz val="11"/>
        <color theme="0" tint="-0.34998626667073579"/>
        <rFont val="Calibri"/>
        <family val="2"/>
        <scheme val="minor"/>
      </rPr>
      <t>Capitaine : possible</t>
    </r>
  </si>
  <si>
    <t>tennis38</t>
  </si>
  <si>
    <t>WillyRafa</t>
  </si>
  <si>
    <t>G1</t>
  </si>
  <si>
    <t>G2</t>
  </si>
  <si>
    <t>G3</t>
  </si>
  <si>
    <r>
      <rPr>
        <b/>
        <sz val="14"/>
        <color theme="0" tint="-0.34998626667073579"/>
        <rFont val="Calibri"/>
        <family val="2"/>
        <scheme val="minor"/>
      </rPr>
      <t>Le CLUB 2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i/>
        <sz val="11"/>
        <color theme="0" tint="-0.34998626667073579"/>
        <rFont val="Calibri"/>
        <family val="2"/>
        <scheme val="minor"/>
      </rPr>
      <t>Capitaine : Cheba</t>
    </r>
  </si>
  <si>
    <r>
      <rPr>
        <b/>
        <sz val="14"/>
        <color theme="9" tint="0.39997558519241921"/>
        <rFont val="Calibri"/>
        <family val="2"/>
        <scheme val="minor"/>
      </rPr>
      <t>Tennis Passion 2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 xml:space="preserve">Capitaine : </t>
    </r>
  </si>
  <si>
    <r>
      <rPr>
        <b/>
        <sz val="14"/>
        <color theme="4" tint="0.59999389629810485"/>
        <rFont val="Calibri"/>
        <family val="2"/>
        <scheme val="minor"/>
      </rPr>
      <t>Les Experts</t>
    </r>
    <r>
      <rPr>
        <sz val="11"/>
        <color theme="4" tint="0.59999389629810485"/>
        <rFont val="Calibri"/>
        <family val="2"/>
        <scheme val="minor"/>
      </rPr>
      <t xml:space="preserve">
</t>
    </r>
    <r>
      <rPr>
        <i/>
        <sz val="11"/>
        <color theme="4" tint="0.59999389629810485"/>
        <rFont val="Calibri"/>
        <family val="2"/>
        <scheme val="minor"/>
      </rPr>
      <t>Capitaine : marco57</t>
    </r>
  </si>
  <si>
    <t>marco57 ©</t>
  </si>
  <si>
    <t>Zouna</t>
  </si>
  <si>
    <t>airfirst</t>
  </si>
  <si>
    <t>Félix33</t>
  </si>
  <si>
    <r>
      <rPr>
        <b/>
        <sz val="14"/>
        <color rgb="FF002060"/>
        <rFont val="Calibri"/>
        <family val="2"/>
        <scheme val="minor"/>
      </rPr>
      <t>Les fans de federer 4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>Capitaine : chobido</t>
    </r>
  </si>
  <si>
    <t>chobido ©</t>
  </si>
  <si>
    <t>ouamus</t>
  </si>
  <si>
    <t>schiavone27</t>
  </si>
  <si>
    <t>Benki</t>
  </si>
  <si>
    <r>
      <rPr>
        <b/>
        <sz val="14"/>
        <color theme="0" tint="-0.34998626667073579"/>
        <rFont val="Calibri"/>
        <family val="2"/>
        <scheme val="minor"/>
      </rPr>
      <t>Le CLUB 3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i/>
        <sz val="11"/>
        <color theme="0" tint="-0.34998626667073579"/>
        <rFont val="Calibri"/>
        <family val="2"/>
        <scheme val="minor"/>
      </rPr>
      <t>Capitaine : Vaillant26</t>
    </r>
  </si>
  <si>
    <r>
      <rPr>
        <b/>
        <sz val="14"/>
        <color theme="9" tint="0.39997558519241921"/>
        <rFont val="Calibri"/>
        <family val="2"/>
        <scheme val="minor"/>
      </rPr>
      <t>Tennis Passion 1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>Capitaine : valoujoub</t>
    </r>
  </si>
  <si>
    <t>DanTennis</t>
  </si>
  <si>
    <t>valoujoub ©</t>
  </si>
  <si>
    <t>Tiks</t>
  </si>
  <si>
    <r>
      <rPr>
        <b/>
        <sz val="14"/>
        <color theme="9" tint="-0.249977111117893"/>
        <rFont val="Calibri"/>
        <family val="2"/>
        <scheme val="minor"/>
      </rPr>
      <t>Le District 4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Tennis93</t>
    </r>
  </si>
  <si>
    <t>Hugo B.</t>
  </si>
  <si>
    <t>Tennis93 ©</t>
  </si>
  <si>
    <t>possible ©</t>
  </si>
  <si>
    <t>Wolverine</t>
  </si>
  <si>
    <t>ngg78</t>
  </si>
  <si>
    <t>nico RAFA</t>
  </si>
  <si>
    <t>Eddy</t>
  </si>
  <si>
    <t>DelPotro17</t>
  </si>
  <si>
    <t>Sandra510</t>
  </si>
  <si>
    <t>Cheba ©</t>
  </si>
  <si>
    <r>
      <rPr>
        <b/>
        <sz val="14"/>
        <color theme="9" tint="-0.249977111117893"/>
        <rFont val="Calibri"/>
        <family val="2"/>
        <scheme val="minor"/>
      </rPr>
      <t>Le District 1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Quentin32</t>
    </r>
  </si>
  <si>
    <t>Quentin32 ©</t>
  </si>
  <si>
    <t>Zakura</t>
  </si>
  <si>
    <t>vivi12</t>
  </si>
  <si>
    <r>
      <rPr>
        <b/>
        <sz val="14"/>
        <color rgb="FF002060"/>
        <rFont val="Calibri"/>
        <family val="2"/>
        <scheme val="minor"/>
      </rPr>
      <t>Les fans de federer 3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>Capitaine : Rodgeur42</t>
    </r>
  </si>
  <si>
    <t>Rodgeur42 ©</t>
  </si>
  <si>
    <t>victor91</t>
  </si>
  <si>
    <t>FFS</t>
  </si>
  <si>
    <t>olive0805</t>
  </si>
  <si>
    <t>Vaillant26 ©</t>
  </si>
  <si>
    <t>Kroustybalt</t>
  </si>
  <si>
    <t>KevinTennis</t>
  </si>
  <si>
    <t>MaximeG</t>
  </si>
  <si>
    <t>Zanku ©</t>
  </si>
  <si>
    <t>christiano</t>
  </si>
  <si>
    <t>Coralie Montemagni</t>
  </si>
  <si>
    <t>fab1951</t>
  </si>
  <si>
    <r>
      <rPr>
        <b/>
        <sz val="14"/>
        <color rgb="FF002060"/>
        <rFont val="Calibri"/>
        <family val="2"/>
        <scheme val="minor"/>
      </rPr>
      <t>Les fans de federer 2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>Capitaine : Zanku</t>
    </r>
  </si>
  <si>
    <t>edgar21</t>
  </si>
  <si>
    <t>Paul_94</t>
  </si>
  <si>
    <t>Jean Donge</t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</si>
  <si>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>Capitaine : Marie k</t>
    </r>
  </si>
  <si>
    <t>Marie k ©</t>
  </si>
  <si>
    <t>JJanowicz ©</t>
  </si>
  <si>
    <r>
      <rPr>
        <b/>
        <sz val="14"/>
        <color rgb="FFC00000"/>
        <rFont val="Calibri"/>
        <family val="2"/>
        <scheme val="minor"/>
      </rPr>
      <t>Les rois de Tennis Temple</t>
    </r>
    <r>
      <rPr>
        <sz val="11"/>
        <color rgb="FFC00000"/>
        <rFont val="Calibri"/>
        <family val="2"/>
        <scheme val="minor"/>
      </rPr>
      <t xml:space="preserve">
</t>
    </r>
    <r>
      <rPr>
        <i/>
        <sz val="11"/>
        <color rgb="FFC00000"/>
        <rFont val="Calibri"/>
        <family val="2"/>
        <scheme val="minor"/>
      </rPr>
      <t>Capitaine : JJanowicz</t>
    </r>
  </si>
  <si>
    <t>alanpocock</t>
  </si>
  <si>
    <t>paulo02</t>
  </si>
  <si>
    <t>Mike_35</t>
  </si>
  <si>
    <r>
      <rPr>
        <b/>
        <sz val="14"/>
        <color rgb="FF002060"/>
        <rFont val="Calibri"/>
        <family val="2"/>
        <scheme val="minor"/>
      </rPr>
      <t>Les fans de federer 1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>Capitaine : GoMaestroGo</t>
    </r>
  </si>
  <si>
    <t>GoMaestroGo ©</t>
  </si>
  <si>
    <t>TheRetorker</t>
  </si>
  <si>
    <t>Perth Jack</t>
  </si>
  <si>
    <t>mamion</t>
  </si>
  <si>
    <t>Lia</t>
  </si>
  <si>
    <t>Lukasto</t>
  </si>
  <si>
    <r>
      <rPr>
        <b/>
        <sz val="14"/>
        <color theme="9" tint="-0.249977111117893"/>
        <rFont val="Calibri"/>
        <family val="2"/>
        <scheme val="minor"/>
      </rPr>
      <t>Le District 3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Matt</t>
    </r>
  </si>
  <si>
    <t>Matt ©</t>
  </si>
  <si>
    <t>Thoger12</t>
  </si>
  <si>
    <r>
      <rPr>
        <b/>
        <sz val="14"/>
        <color theme="9" tint="0.39997558519241921"/>
        <rFont val="Calibri"/>
        <family val="2"/>
        <scheme val="minor"/>
      </rPr>
      <t>Tennis Passion 4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>Capitaine : Jean-Michel C</t>
    </r>
  </si>
  <si>
    <t>Kevin_81</t>
  </si>
  <si>
    <t>Jean-Michel C ©</t>
  </si>
  <si>
    <t>TerraRafa</t>
  </si>
  <si>
    <t>RemyT</t>
  </si>
  <si>
    <t>Shunky</t>
  </si>
  <si>
    <t>Rafa73</t>
  </si>
  <si>
    <t>Tenislari</t>
  </si>
  <si>
    <t>Boccaccio ©</t>
  </si>
  <si>
    <r>
      <rPr>
        <b/>
        <sz val="14"/>
        <color rgb="FFFF0000"/>
        <rFont val="Calibri"/>
        <family val="2"/>
        <scheme val="minor"/>
      </rPr>
      <t>LES CYCOGNES 2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>Capitaine : Boccaccio</t>
    </r>
  </si>
  <si>
    <r>
      <rPr>
        <b/>
        <sz val="14"/>
        <color theme="9" tint="-0.249977111117893"/>
        <rFont val="Calibri"/>
        <family val="2"/>
        <scheme val="minor"/>
      </rPr>
      <t>Le District 2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Zlat</t>
    </r>
  </si>
  <si>
    <t>YohannB</t>
  </si>
  <si>
    <t>Zlat ©</t>
  </si>
  <si>
    <t>Nole93</t>
  </si>
  <si>
    <t>Olivier D</t>
  </si>
  <si>
    <t>Malti ©</t>
  </si>
  <si>
    <t>Isidore</t>
  </si>
  <si>
    <t>Kinzad</t>
  </si>
  <si>
    <r>
      <rPr>
        <b/>
        <sz val="14"/>
        <color rgb="FFFF0000"/>
        <rFont val="Calibri"/>
        <family val="2"/>
        <scheme val="minor"/>
      </rPr>
      <t>LES CYCOGNES 1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>Capitaine : Malti</t>
    </r>
  </si>
  <si>
    <t>simaju79</t>
  </si>
  <si>
    <t>jeff76</t>
  </si>
  <si>
    <t>fandetsonga</t>
  </si>
  <si>
    <t>fe_wa_gof</t>
  </si>
  <si>
    <t>RichardTsonga</t>
  </si>
  <si>
    <t>Total (Double -1)</t>
  </si>
  <si>
    <t>Robin eliesson (NP)</t>
  </si>
  <si>
    <t>Baha (NP)</t>
  </si>
  <si>
    <t>Total (Double -3)</t>
  </si>
  <si>
    <t>Total (Double -11)</t>
  </si>
  <si>
    <t>Boccaccio747 ©</t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</si>
  <si>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>Capitaine : Paul_94</t>
    </r>
  </si>
  <si>
    <t>Marie k</t>
  </si>
  <si>
    <t>Paul_94 ©</t>
  </si>
  <si>
    <t>Wazaa</t>
  </si>
  <si>
    <r>
      <rPr>
        <b/>
        <sz val="14"/>
        <color theme="9" tint="-0.249977111117893"/>
        <rFont val="Calibri"/>
        <family val="2"/>
        <scheme val="minor"/>
      </rPr>
      <t>Le District 3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Thoger12</t>
    </r>
  </si>
  <si>
    <t>Thoger12 ©</t>
  </si>
  <si>
    <t>Hube22</t>
  </si>
  <si>
    <r>
      <rPr>
        <b/>
        <sz val="14"/>
        <color theme="9" tint="0.39997558519241921"/>
        <rFont val="Calibri"/>
        <family val="2"/>
        <scheme val="minor"/>
      </rPr>
      <t>Tennis Passion 1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>Capitaine : tennis38</t>
    </r>
  </si>
  <si>
    <t>tennis38 ©</t>
  </si>
  <si>
    <t>Maria4Ever</t>
  </si>
  <si>
    <t>So_gOod</t>
  </si>
  <si>
    <t>fusee60</t>
  </si>
  <si>
    <r>
      <rPr>
        <b/>
        <sz val="14"/>
        <color theme="9" tint="0.59999389629810485"/>
        <rFont val="Calibri"/>
        <family val="2"/>
        <scheme val="minor"/>
      </rPr>
      <t>Le CLUB 1</t>
    </r>
    <r>
      <rPr>
        <sz val="11"/>
        <color theme="9" tint="0.59999389629810485"/>
        <rFont val="Calibri"/>
        <family val="2"/>
        <scheme val="minor"/>
      </rPr>
      <t xml:space="preserve">
</t>
    </r>
    <r>
      <rPr>
        <i/>
        <sz val="11"/>
        <color theme="9" tint="0.59999389629810485"/>
        <rFont val="Calibri"/>
        <family val="2"/>
        <scheme val="minor"/>
      </rPr>
      <t>Capitaine : possible</t>
    </r>
  </si>
  <si>
    <t>Zlat'</t>
  </si>
  <si>
    <r>
      <rPr>
        <b/>
        <sz val="14"/>
        <color theme="9" tint="-0.249977111117893"/>
        <rFont val="Calibri"/>
        <family val="2"/>
        <scheme val="minor"/>
      </rPr>
      <t>Le District 2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>Capitaine : Yohann B</t>
    </r>
  </si>
  <si>
    <t>Yohann B ©</t>
  </si>
  <si>
    <t>Taive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</si>
</sst>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4"/>
      <color theme="4" tint="0.59999389629810485"/>
      <name val="Calibri"/>
      <family val="2"/>
      <scheme val="minor"/>
    </font>
    <font>
      <i/>
      <sz val="11"/>
      <color theme="4" tint="0.59999389629810485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4"/>
      <color theme="3" tint="0.79998168889431442"/>
      <name val="Calibri"/>
      <family val="2"/>
      <scheme val="minor"/>
    </font>
    <font>
      <i/>
      <sz val="11"/>
      <color theme="3" tint="0.79998168889431442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6"/>
      <color theme="3" tint="0.79998168889431442"/>
      <name val="Calibri"/>
      <family val="2"/>
      <scheme val="minor"/>
    </font>
    <font>
      <b/>
      <sz val="26"/>
      <color theme="9" tint="0.3999755851924192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6"/>
      <color theme="9" tint="-0.499984740745262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26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9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4"/>
      <color theme="9" tint="0.59999389629810485"/>
      <name val="Calibri"/>
      <family val="2"/>
      <scheme val="minor"/>
    </font>
    <font>
      <i/>
      <sz val="11"/>
      <color theme="9" tint="0.59999389629810485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center" vertical="center" wrapText="1"/>
    </xf>
    <xf numFmtId="0" fontId="50" fillId="10" borderId="2" xfId="0" applyFont="1" applyFill="1" applyBorder="1" applyAlignment="1">
      <alignment horizontal="center" vertical="center" wrapText="1"/>
    </xf>
    <xf numFmtId="0" fontId="51" fillId="10" borderId="2" xfId="0" applyFont="1" applyFill="1" applyBorder="1" applyAlignment="1">
      <alignment horizontal="center" vertical="center" wrapText="1"/>
    </xf>
    <xf numFmtId="0" fontId="51" fillId="10" borderId="1" xfId="0" applyFont="1" applyFill="1" applyBorder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51" fillId="1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51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53" fillId="11" borderId="2" xfId="0" applyFont="1" applyFill="1" applyBorder="1" applyAlignment="1">
      <alignment horizontal="center" vertical="center" wrapText="1"/>
    </xf>
    <xf numFmtId="0" fontId="57" fillId="11" borderId="2" xfId="0" applyFont="1" applyFill="1" applyBorder="1" applyAlignment="1">
      <alignment horizontal="center" vertical="center" wrapText="1"/>
    </xf>
    <xf numFmtId="0" fontId="57" fillId="11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7" fillId="10" borderId="2" xfId="0" applyFont="1" applyFill="1" applyBorder="1" applyAlignment="1">
      <alignment horizontal="center" vertical="center" wrapText="1"/>
    </xf>
    <xf numFmtId="0" fontId="47" fillId="10" borderId="3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42" fillId="9" borderId="3" xfId="0" applyFont="1" applyFill="1" applyBorder="1" applyAlignment="1">
      <alignment horizontal="center" vertical="center" wrapText="1"/>
    </xf>
    <xf numFmtId="0" fontId="51" fillId="10" borderId="2" xfId="0" applyFont="1" applyFill="1" applyBorder="1" applyAlignment="1">
      <alignment horizontal="center" vertical="center" wrapText="1"/>
    </xf>
    <xf numFmtId="0" fontId="51" fillId="10" borderId="3" xfId="0" applyFont="1" applyFill="1" applyBorder="1" applyAlignment="1">
      <alignment horizontal="center" vertical="center" wrapText="1"/>
    </xf>
    <xf numFmtId="0" fontId="46" fillId="9" borderId="2" xfId="0" applyFont="1" applyFill="1" applyBorder="1" applyAlignment="1">
      <alignment horizontal="center" vertical="center" wrapText="1"/>
    </xf>
    <xf numFmtId="0" fontId="46" fillId="9" borderId="3" xfId="0" applyFont="1" applyFill="1" applyBorder="1" applyAlignment="1">
      <alignment horizontal="center" vertical="center" wrapText="1"/>
    </xf>
    <xf numFmtId="0" fontId="51" fillId="10" borderId="4" xfId="0" applyFont="1" applyFill="1" applyBorder="1" applyAlignment="1">
      <alignment horizontal="center" vertical="center" wrapText="1"/>
    </xf>
    <xf numFmtId="0" fontId="51" fillId="10" borderId="5" xfId="0" applyFont="1" applyFill="1" applyBorder="1" applyAlignment="1">
      <alignment horizontal="center" vertical="center" wrapText="1"/>
    </xf>
    <xf numFmtId="0" fontId="46" fillId="9" borderId="4" xfId="0" applyFont="1" applyFill="1" applyBorder="1" applyAlignment="1">
      <alignment horizontal="center" vertical="center" wrapText="1"/>
    </xf>
    <xf numFmtId="0" fontId="46" fillId="9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6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7" fillId="1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4" fillId="11" borderId="2" xfId="0" applyFont="1" applyFill="1" applyBorder="1" applyAlignment="1">
      <alignment horizontal="center" vertical="center" wrapText="1"/>
    </xf>
    <xf numFmtId="0" fontId="54" fillId="11" borderId="3" xfId="0" applyFont="1" applyFill="1" applyBorder="1" applyAlignment="1">
      <alignment horizontal="center" vertical="center" wrapText="1"/>
    </xf>
    <xf numFmtId="0" fontId="54" fillId="11" borderId="6" xfId="0" applyFont="1" applyFill="1" applyBorder="1" applyAlignment="1">
      <alignment horizontal="center" vertical="center" wrapText="1"/>
    </xf>
    <xf numFmtId="0" fontId="57" fillId="11" borderId="2" xfId="0" applyFont="1" applyFill="1" applyBorder="1" applyAlignment="1">
      <alignment horizontal="center" vertical="center" wrapText="1"/>
    </xf>
    <xf numFmtId="0" fontId="57" fillId="11" borderId="3" xfId="0" applyFont="1" applyFill="1" applyBorder="1" applyAlignment="1">
      <alignment horizontal="center" vertical="center" wrapText="1"/>
    </xf>
    <xf numFmtId="0" fontId="57" fillId="11" borderId="4" xfId="0" applyFont="1" applyFill="1" applyBorder="1" applyAlignment="1">
      <alignment horizontal="center" vertical="center" wrapText="1"/>
    </xf>
    <xf numFmtId="0" fontId="57" fillId="11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FF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1.png"/><Relationship Id="rId4" Type="http://schemas.openxmlformats.org/officeDocument/2006/relationships/image" Target="../media/image10.png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4.png"/><Relationship Id="rId7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10</xdr:row>
      <xdr:rowOff>923924</xdr:rowOff>
    </xdr:from>
    <xdr:to>
      <xdr:col>7</xdr:col>
      <xdr:colOff>0</xdr:colOff>
      <xdr:row>11</xdr:row>
      <xdr:rowOff>895350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6" y="4276724"/>
          <a:ext cx="2438399" cy="8953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28574</xdr:colOff>
      <xdr:row>11</xdr:row>
      <xdr:rowOff>0</xdr:rowOff>
    </xdr:from>
    <xdr:to>
      <xdr:col>3</xdr:col>
      <xdr:colOff>419100</xdr:colOff>
      <xdr:row>11</xdr:row>
      <xdr:rowOff>923925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4" y="4276725"/>
          <a:ext cx="2381251" cy="9239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0</xdr:colOff>
      <xdr:row>11</xdr:row>
      <xdr:rowOff>19050</xdr:rowOff>
    </xdr:from>
    <xdr:to>
      <xdr:col>10</xdr:col>
      <xdr:colOff>380999</xdr:colOff>
      <xdr:row>11</xdr:row>
      <xdr:rowOff>923925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9850" y="4295775"/>
          <a:ext cx="2514599" cy="904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</xdr:colOff>
      <xdr:row>11</xdr:row>
      <xdr:rowOff>28575</xdr:rowOff>
    </xdr:from>
    <xdr:to>
      <xdr:col>14</xdr:col>
      <xdr:colOff>0</xdr:colOff>
      <xdr:row>11</xdr:row>
      <xdr:rowOff>923925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1" y="4305300"/>
          <a:ext cx="2505074" cy="895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19050</xdr:colOff>
      <xdr:row>2</xdr:row>
      <xdr:rowOff>9525</xdr:rowOff>
    </xdr:from>
    <xdr:to>
      <xdr:col>10</xdr:col>
      <xdr:colOff>381000</xdr:colOff>
      <xdr:row>2</xdr:row>
      <xdr:rowOff>866774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8900" y="1162050"/>
          <a:ext cx="2495550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19051</xdr:colOff>
      <xdr:row>2</xdr:row>
      <xdr:rowOff>19051</xdr:rowOff>
    </xdr:from>
    <xdr:to>
      <xdr:col>13</xdr:col>
      <xdr:colOff>1743075</xdr:colOff>
      <xdr:row>2</xdr:row>
      <xdr:rowOff>847725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48701" y="1076326"/>
          <a:ext cx="2466974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19049</xdr:colOff>
      <xdr:row>2</xdr:row>
      <xdr:rowOff>28575</xdr:rowOff>
    </xdr:from>
    <xdr:to>
      <xdr:col>3</xdr:col>
      <xdr:colOff>438150</xdr:colOff>
      <xdr:row>2</xdr:row>
      <xdr:rowOff>838200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49" y="1181100"/>
          <a:ext cx="2409826" cy="809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19050</xdr:colOff>
      <xdr:row>2</xdr:row>
      <xdr:rowOff>9526</xdr:rowOff>
    </xdr:from>
    <xdr:to>
      <xdr:col>6</xdr:col>
      <xdr:colOff>1676400</xdr:colOff>
      <xdr:row>2</xdr:row>
      <xdr:rowOff>828676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76575" y="1066801"/>
          <a:ext cx="2428875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9524</xdr:colOff>
      <xdr:row>20</xdr:row>
      <xdr:rowOff>9525</xdr:rowOff>
    </xdr:from>
    <xdr:to>
      <xdr:col>3</xdr:col>
      <xdr:colOff>428624</xdr:colOff>
      <xdr:row>20</xdr:row>
      <xdr:rowOff>838200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524" y="7439025"/>
          <a:ext cx="2409825" cy="8286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9525</xdr:colOff>
      <xdr:row>20</xdr:row>
      <xdr:rowOff>9524</xdr:rowOff>
    </xdr:from>
    <xdr:to>
      <xdr:col>6</xdr:col>
      <xdr:colOff>1675499</xdr:colOff>
      <xdr:row>20</xdr:row>
      <xdr:rowOff>847725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67050" y="7439024"/>
          <a:ext cx="2437499" cy="83820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10</xdr:row>
      <xdr:rowOff>19051</xdr:rowOff>
    </xdr:from>
    <xdr:to>
      <xdr:col>6</xdr:col>
      <xdr:colOff>1809749</xdr:colOff>
      <xdr:row>10</xdr:row>
      <xdr:rowOff>847725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4076701"/>
          <a:ext cx="2533649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1</xdr:col>
      <xdr:colOff>19050</xdr:colOff>
      <xdr:row>10</xdr:row>
      <xdr:rowOff>19050</xdr:rowOff>
    </xdr:from>
    <xdr:ext cx="2505075" cy="809625"/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5" y="1171575"/>
          <a:ext cx="2505075" cy="809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twoCellAnchor editAs="oneCell">
    <xdr:from>
      <xdr:col>1</xdr:col>
      <xdr:colOff>9525</xdr:colOff>
      <xdr:row>26</xdr:row>
      <xdr:rowOff>19050</xdr:rowOff>
    </xdr:from>
    <xdr:to>
      <xdr:col>3</xdr:col>
      <xdr:colOff>390525</xdr:colOff>
      <xdr:row>26</xdr:row>
      <xdr:rowOff>857250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0001250"/>
          <a:ext cx="2524125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19050</xdr:colOff>
      <xdr:row>26</xdr:row>
      <xdr:rowOff>9525</xdr:rowOff>
    </xdr:from>
    <xdr:to>
      <xdr:col>6</xdr:col>
      <xdr:colOff>1809750</xdr:colOff>
      <xdr:row>26</xdr:row>
      <xdr:rowOff>866774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4225" y="9991725"/>
          <a:ext cx="2533650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1</xdr:col>
      <xdr:colOff>19050</xdr:colOff>
      <xdr:row>71</xdr:row>
      <xdr:rowOff>19050</xdr:rowOff>
    </xdr:from>
    <xdr:ext cx="2505075" cy="809625"/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5" y="1171575"/>
          <a:ext cx="2505075" cy="809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1</xdr:colOff>
      <xdr:row>44</xdr:row>
      <xdr:rowOff>0</xdr:rowOff>
    </xdr:from>
    <xdr:ext cx="2533650" cy="838200"/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9376" y="16192500"/>
          <a:ext cx="2533650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twoCellAnchor editAs="oneCell">
    <xdr:from>
      <xdr:col>4</xdr:col>
      <xdr:colOff>9525</xdr:colOff>
      <xdr:row>44</xdr:row>
      <xdr:rowOff>1</xdr:rowOff>
    </xdr:from>
    <xdr:to>
      <xdr:col>6</xdr:col>
      <xdr:colOff>1809751</xdr:colOff>
      <xdr:row>44</xdr:row>
      <xdr:rowOff>838201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82075" y="16192501"/>
          <a:ext cx="2543176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4</xdr:col>
      <xdr:colOff>19049</xdr:colOff>
      <xdr:row>71</xdr:row>
      <xdr:rowOff>0</xdr:rowOff>
    </xdr:from>
    <xdr:ext cx="2543175" cy="847725"/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24224" y="25326975"/>
          <a:ext cx="2543175" cy="847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19051</xdr:colOff>
      <xdr:row>2</xdr:row>
      <xdr:rowOff>9526</xdr:rowOff>
    </xdr:from>
    <xdr:ext cx="2533650" cy="819150"/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1" y="1104901"/>
          <a:ext cx="2533650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28574</xdr:colOff>
      <xdr:row>2</xdr:row>
      <xdr:rowOff>1</xdr:rowOff>
    </xdr:from>
    <xdr:ext cx="2495551" cy="838199"/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57949" y="1095376"/>
          <a:ext cx="2495551" cy="83819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0</xdr:colOff>
      <xdr:row>18</xdr:row>
      <xdr:rowOff>0</xdr:rowOff>
    </xdr:from>
    <xdr:ext cx="2543175" cy="857250"/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29375" y="7029450"/>
          <a:ext cx="2543175" cy="8572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19049</xdr:colOff>
      <xdr:row>18</xdr:row>
      <xdr:rowOff>0</xdr:rowOff>
    </xdr:from>
    <xdr:ext cx="2543175" cy="857249"/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91599" y="7029450"/>
          <a:ext cx="2543175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0</xdr:colOff>
      <xdr:row>36</xdr:row>
      <xdr:rowOff>0</xdr:rowOff>
    </xdr:from>
    <xdr:ext cx="2533650" cy="857249"/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29375" y="13296900"/>
          <a:ext cx="2533650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19050</xdr:colOff>
      <xdr:row>36</xdr:row>
      <xdr:rowOff>1</xdr:rowOff>
    </xdr:from>
    <xdr:ext cx="2533649" cy="857249"/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13296901"/>
          <a:ext cx="2533649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0</xdr:colOff>
      <xdr:row>52</xdr:row>
      <xdr:rowOff>0</xdr:rowOff>
    </xdr:from>
    <xdr:ext cx="2524125" cy="876300"/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4" y="19040475"/>
          <a:ext cx="2524125" cy="8763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19050</xdr:colOff>
      <xdr:row>52</xdr:row>
      <xdr:rowOff>0</xdr:rowOff>
    </xdr:from>
    <xdr:ext cx="2533650" cy="876301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4225" y="19021425"/>
          <a:ext cx="2533650" cy="87630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19050</xdr:colOff>
      <xdr:row>62</xdr:row>
      <xdr:rowOff>19050</xdr:rowOff>
    </xdr:from>
    <xdr:ext cx="2524125" cy="857249"/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48425" y="22498050"/>
          <a:ext cx="2524125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28575</xdr:colOff>
      <xdr:row>62</xdr:row>
      <xdr:rowOff>19050</xdr:rowOff>
    </xdr:from>
    <xdr:ext cx="2533650" cy="857250"/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0" y="22288500"/>
          <a:ext cx="2533650" cy="8572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9525</xdr:colOff>
      <xdr:row>79</xdr:row>
      <xdr:rowOff>9525</xdr:rowOff>
    </xdr:from>
    <xdr:ext cx="2524125" cy="876300"/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8346400"/>
          <a:ext cx="2524125" cy="8763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19050</xdr:colOff>
      <xdr:row>79</xdr:row>
      <xdr:rowOff>19050</xdr:rowOff>
    </xdr:from>
    <xdr:ext cx="2533650" cy="857250"/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28355925"/>
          <a:ext cx="2533650" cy="8572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37</xdr:row>
      <xdr:rowOff>0</xdr:rowOff>
    </xdr:from>
    <xdr:ext cx="2533650" cy="838200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6182975"/>
          <a:ext cx="2533650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twoCellAnchor editAs="oneCell">
    <xdr:from>
      <xdr:col>1</xdr:col>
      <xdr:colOff>19050</xdr:colOff>
      <xdr:row>2</xdr:row>
      <xdr:rowOff>9525</xdr:rowOff>
    </xdr:from>
    <xdr:to>
      <xdr:col>3</xdr:col>
      <xdr:colOff>381000</xdr:colOff>
      <xdr:row>2</xdr:row>
      <xdr:rowOff>838200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1104900"/>
          <a:ext cx="2505075" cy="8286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3</xdr:col>
      <xdr:colOff>381000</xdr:colOff>
      <xdr:row>10</xdr:row>
      <xdr:rowOff>838200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057650"/>
          <a:ext cx="2524125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4</xdr:col>
      <xdr:colOff>19051</xdr:colOff>
      <xdr:row>10</xdr:row>
      <xdr:rowOff>9526</xdr:rowOff>
    </xdr:from>
    <xdr:ext cx="2533650" cy="819150"/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4226" y="1104901"/>
          <a:ext cx="2533650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0</xdr:colOff>
      <xdr:row>18</xdr:row>
      <xdr:rowOff>0</xdr:rowOff>
    </xdr:from>
    <xdr:ext cx="2543175" cy="857250"/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029450"/>
          <a:ext cx="2543175" cy="8572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twoCellAnchor editAs="oneCell">
    <xdr:from>
      <xdr:col>4</xdr:col>
      <xdr:colOff>19050</xdr:colOff>
      <xdr:row>18</xdr:row>
      <xdr:rowOff>19051</xdr:rowOff>
    </xdr:from>
    <xdr:to>
      <xdr:col>6</xdr:col>
      <xdr:colOff>1809749</xdr:colOff>
      <xdr:row>18</xdr:row>
      <xdr:rowOff>847725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4076701"/>
          <a:ext cx="2533649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1</xdr:col>
      <xdr:colOff>28574</xdr:colOff>
      <xdr:row>26</xdr:row>
      <xdr:rowOff>1</xdr:rowOff>
    </xdr:from>
    <xdr:ext cx="2495551" cy="838199"/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0574" y="1095376"/>
          <a:ext cx="2495551" cy="83819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4</xdr:col>
      <xdr:colOff>19049</xdr:colOff>
      <xdr:row>26</xdr:row>
      <xdr:rowOff>0</xdr:rowOff>
    </xdr:from>
    <xdr:ext cx="2543175" cy="857249"/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24224" y="7029450"/>
          <a:ext cx="2543175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twoCellAnchor editAs="oneCell">
    <xdr:from>
      <xdr:col>4</xdr:col>
      <xdr:colOff>28575</xdr:colOff>
      <xdr:row>2</xdr:row>
      <xdr:rowOff>0</xdr:rowOff>
    </xdr:from>
    <xdr:to>
      <xdr:col>6</xdr:col>
      <xdr:colOff>1819275</xdr:colOff>
      <xdr:row>2</xdr:row>
      <xdr:rowOff>838200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0" y="1095375"/>
          <a:ext cx="2533650" cy="8382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oneCellAnchor>
    <xdr:from>
      <xdr:col>4</xdr:col>
      <xdr:colOff>19049</xdr:colOff>
      <xdr:row>37</xdr:row>
      <xdr:rowOff>0</xdr:rowOff>
    </xdr:from>
    <xdr:ext cx="2543175" cy="847725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24224" y="25336500"/>
          <a:ext cx="2543175" cy="8477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D14" sqref="D14"/>
    </sheetView>
  </sheetViews>
  <sheetFormatPr baseColWidth="10" defaultRowHeight="15" x14ac:dyDescent="0.25"/>
  <cols>
    <col min="1" max="1" width="11.42578125" style="1"/>
    <col min="2" max="2" width="22.28515625" style="1" customWidth="1"/>
    <col min="3" max="3" width="7.5703125" style="1" customWidth="1"/>
    <col min="4" max="4" width="6.7109375" style="1" customWidth="1"/>
    <col min="5" max="5" width="6.28515625" style="1" customWidth="1"/>
    <col min="6" max="6" width="5.28515625" style="1" customWidth="1"/>
    <col min="7" max="7" width="25.28515625" style="1" customWidth="1"/>
    <col min="8" max="8" width="11.42578125" style="1"/>
    <col min="9" max="9" width="22.85546875" style="1" customWidth="1"/>
    <col min="10" max="10" width="9.140625" style="1" customWidth="1"/>
    <col min="11" max="11" width="6" style="1" customWidth="1"/>
    <col min="12" max="12" width="5.85546875" style="1" customWidth="1"/>
    <col min="13" max="13" width="5.28515625" style="1" customWidth="1"/>
    <col min="14" max="14" width="26.42578125" style="1" customWidth="1"/>
    <col min="15" max="16384" width="11.42578125" style="1"/>
  </cols>
  <sheetData>
    <row r="2" spans="2:14" ht="75.75" customHeight="1" x14ac:dyDescent="0.25">
      <c r="B2" s="53" t="s">
        <v>5</v>
      </c>
      <c r="C2" s="53"/>
      <c r="D2" s="15">
        <v>0</v>
      </c>
      <c r="E2" s="16">
        <v>0</v>
      </c>
      <c r="F2" s="54" t="s">
        <v>6</v>
      </c>
      <c r="G2" s="54"/>
      <c r="I2" s="68" t="s">
        <v>7</v>
      </c>
      <c r="J2" s="68"/>
      <c r="K2" s="11">
        <v>0</v>
      </c>
      <c r="L2" s="10">
        <v>0</v>
      </c>
      <c r="M2" s="69" t="s">
        <v>8</v>
      </c>
      <c r="N2" s="69"/>
    </row>
    <row r="3" spans="2:14" ht="68.25" customHeight="1" x14ac:dyDescent="0.25">
      <c r="B3" s="60"/>
      <c r="C3" s="64"/>
      <c r="D3" s="61"/>
      <c r="E3" s="65"/>
      <c r="F3" s="66"/>
      <c r="G3" s="67"/>
      <c r="I3" s="75"/>
      <c r="J3" s="76"/>
      <c r="K3" s="77"/>
      <c r="L3" s="72"/>
      <c r="M3" s="73"/>
      <c r="N3" s="74"/>
    </row>
    <row r="4" spans="2:14" x14ac:dyDescent="0.25">
      <c r="B4" s="60"/>
      <c r="C4" s="61"/>
      <c r="D4" s="18"/>
      <c r="E4" s="19"/>
      <c r="F4" s="62"/>
      <c r="G4" s="63"/>
      <c r="I4" s="70"/>
      <c r="J4" s="70"/>
      <c r="K4" s="17"/>
      <c r="L4" s="2"/>
      <c r="M4" s="71"/>
      <c r="N4" s="71"/>
    </row>
    <row r="5" spans="2:14" x14ac:dyDescent="0.25">
      <c r="B5" s="20"/>
      <c r="C5" s="21"/>
      <c r="D5" s="18"/>
      <c r="E5" s="19"/>
      <c r="F5" s="55"/>
      <c r="G5" s="55"/>
      <c r="I5" s="70"/>
      <c r="J5" s="70"/>
      <c r="K5" s="17"/>
      <c r="L5" s="2"/>
      <c r="M5" s="71"/>
      <c r="N5" s="71"/>
    </row>
    <row r="6" spans="2:14" x14ac:dyDescent="0.25">
      <c r="B6" s="18"/>
      <c r="C6" s="18"/>
      <c r="D6" s="56">
        <f>C6+C7</f>
        <v>0</v>
      </c>
      <c r="E6" s="58">
        <f>F7+F6</f>
        <v>0</v>
      </c>
      <c r="F6" s="8"/>
      <c r="G6" s="8"/>
      <c r="I6" s="17"/>
      <c r="J6" s="17"/>
      <c r="K6" s="82">
        <f>L7+L6</f>
        <v>0</v>
      </c>
      <c r="L6" s="84">
        <f>M6+M7</f>
        <v>0</v>
      </c>
      <c r="M6" s="2"/>
      <c r="N6" s="2"/>
    </row>
    <row r="7" spans="2:14" x14ac:dyDescent="0.25">
      <c r="B7" s="18"/>
      <c r="C7" s="18"/>
      <c r="D7" s="57"/>
      <c r="E7" s="59"/>
      <c r="F7" s="8"/>
      <c r="G7" s="8"/>
      <c r="I7" s="17"/>
      <c r="J7" s="17"/>
      <c r="K7" s="83"/>
      <c r="L7" s="85"/>
      <c r="M7" s="2"/>
      <c r="N7" s="2"/>
    </row>
    <row r="8" spans="2:14" x14ac:dyDescent="0.25">
      <c r="B8" s="60" t="s">
        <v>0</v>
      </c>
      <c r="C8" s="61"/>
      <c r="D8" s="18">
        <f>SUM(D3:D7)</f>
        <v>0</v>
      </c>
      <c r="E8" s="19">
        <f>SUM(E3:E7)</f>
        <v>0</v>
      </c>
      <c r="F8" s="55" t="s">
        <v>0</v>
      </c>
      <c r="G8" s="55"/>
      <c r="I8" s="78" t="s">
        <v>0</v>
      </c>
      <c r="J8" s="79"/>
      <c r="K8" s="17">
        <f>SUM(K4:K7)</f>
        <v>0</v>
      </c>
      <c r="L8" s="2">
        <f>SUM(L4:L7)</f>
        <v>0</v>
      </c>
      <c r="M8" s="80" t="s">
        <v>0</v>
      </c>
      <c r="N8" s="81"/>
    </row>
    <row r="11" spans="2:14" ht="72.75" customHeight="1" x14ac:dyDescent="0.25">
      <c r="B11" s="87" t="s">
        <v>2</v>
      </c>
      <c r="C11" s="87"/>
      <c r="D11" s="12">
        <v>0</v>
      </c>
      <c r="E11" s="13">
        <v>0</v>
      </c>
      <c r="F11" s="88" t="s">
        <v>1</v>
      </c>
      <c r="G11" s="88"/>
      <c r="I11" s="89" t="s">
        <v>3</v>
      </c>
      <c r="J11" s="89"/>
      <c r="K11" s="14">
        <v>0</v>
      </c>
      <c r="L11" s="9">
        <v>0</v>
      </c>
      <c r="M11" s="90" t="s">
        <v>4</v>
      </c>
      <c r="N11" s="90"/>
    </row>
    <row r="12" spans="2:14" ht="74.25" customHeight="1" x14ac:dyDescent="0.25">
      <c r="B12" s="97"/>
      <c r="C12" s="98"/>
      <c r="D12" s="99"/>
      <c r="E12" s="94"/>
      <c r="F12" s="95"/>
      <c r="G12" s="96"/>
      <c r="I12" s="103"/>
      <c r="J12" s="104"/>
      <c r="K12" s="105"/>
      <c r="L12" s="100"/>
      <c r="M12" s="101"/>
      <c r="N12" s="102"/>
    </row>
    <row r="13" spans="2:14" x14ac:dyDescent="0.25">
      <c r="B13" s="91"/>
      <c r="C13" s="91"/>
      <c r="D13" s="3"/>
      <c r="E13" s="4"/>
      <c r="F13" s="92"/>
      <c r="G13" s="92"/>
      <c r="I13" s="93"/>
      <c r="J13" s="93"/>
      <c r="K13" s="7"/>
      <c r="L13" s="5"/>
      <c r="M13" s="86"/>
      <c r="N13" s="86"/>
    </row>
    <row r="14" spans="2:14" x14ac:dyDescent="0.25">
      <c r="B14" s="91"/>
      <c r="C14" s="91"/>
      <c r="D14" s="3"/>
      <c r="E14" s="4"/>
      <c r="F14" s="92"/>
      <c r="G14" s="92"/>
      <c r="I14" s="93"/>
      <c r="J14" s="93"/>
      <c r="K14" s="7"/>
      <c r="L14" s="5"/>
      <c r="M14" s="86"/>
      <c r="N14" s="86"/>
    </row>
    <row r="15" spans="2:14" x14ac:dyDescent="0.25">
      <c r="B15" s="3"/>
      <c r="C15" s="3"/>
      <c r="D15" s="112">
        <f>C15+C16</f>
        <v>0</v>
      </c>
      <c r="E15" s="114">
        <f>F16+F15</f>
        <v>0</v>
      </c>
      <c r="F15" s="4"/>
      <c r="G15" s="4"/>
      <c r="I15" s="7"/>
      <c r="J15" s="7"/>
      <c r="K15" s="116">
        <f>J15+J16</f>
        <v>0</v>
      </c>
      <c r="L15" s="118">
        <f>M15+M16</f>
        <v>0</v>
      </c>
      <c r="M15" s="6"/>
      <c r="N15" s="6"/>
    </row>
    <row r="16" spans="2:14" ht="15" customHeight="1" x14ac:dyDescent="0.25">
      <c r="B16" s="3"/>
      <c r="C16" s="3"/>
      <c r="D16" s="113"/>
      <c r="E16" s="115"/>
      <c r="F16" s="4"/>
      <c r="G16" s="4"/>
      <c r="I16" s="7"/>
      <c r="J16" s="7"/>
      <c r="K16" s="117"/>
      <c r="L16" s="119"/>
      <c r="M16" s="6"/>
      <c r="N16" s="6"/>
    </row>
    <row r="17" spans="2:14" x14ac:dyDescent="0.25">
      <c r="B17" s="106" t="s">
        <v>0</v>
      </c>
      <c r="C17" s="107"/>
      <c r="D17" s="3">
        <f>SUM(D13:D16)</f>
        <v>0</v>
      </c>
      <c r="E17" s="4">
        <f>SUM(E13:E16)</f>
        <v>0</v>
      </c>
      <c r="F17" s="108" t="s">
        <v>0</v>
      </c>
      <c r="G17" s="109"/>
      <c r="I17" s="110" t="s">
        <v>0</v>
      </c>
      <c r="J17" s="111"/>
      <c r="K17" s="7">
        <f>SUM(K13:K16)</f>
        <v>0</v>
      </c>
      <c r="L17" s="5">
        <f>SUM(L13:L16)</f>
        <v>0</v>
      </c>
      <c r="M17" s="86" t="s">
        <v>0</v>
      </c>
      <c r="N17" s="86"/>
    </row>
    <row r="20" spans="2:14" ht="69" customHeight="1" x14ac:dyDescent="0.25">
      <c r="B20" s="120" t="s">
        <v>10</v>
      </c>
      <c r="C20" s="121"/>
      <c r="D20" s="29">
        <v>0</v>
      </c>
      <c r="E20" s="27">
        <v>0</v>
      </c>
      <c r="F20" s="122" t="s">
        <v>9</v>
      </c>
      <c r="G20" s="122"/>
    </row>
    <row r="21" spans="2:14" ht="68.25" customHeight="1" x14ac:dyDescent="0.25">
      <c r="B21" s="123"/>
      <c r="C21" s="124"/>
      <c r="D21" s="125"/>
      <c r="E21" s="126"/>
      <c r="F21" s="127"/>
      <c r="G21" s="128"/>
    </row>
    <row r="22" spans="2:14" ht="15" customHeight="1" x14ac:dyDescent="0.25">
      <c r="B22" s="129"/>
      <c r="C22" s="130"/>
      <c r="D22" s="30"/>
      <c r="E22" s="28"/>
      <c r="F22" s="131"/>
      <c r="G22" s="132"/>
    </row>
    <row r="23" spans="2:14" x14ac:dyDescent="0.25">
      <c r="B23" s="129"/>
      <c r="C23" s="130"/>
      <c r="D23" s="30"/>
      <c r="E23" s="28"/>
      <c r="F23" s="131"/>
      <c r="G23" s="132"/>
    </row>
    <row r="24" spans="2:14" x14ac:dyDescent="0.25">
      <c r="B24" s="31"/>
      <c r="C24" s="31"/>
      <c r="D24" s="133">
        <f>C24+C25</f>
        <v>0</v>
      </c>
      <c r="E24" s="135">
        <f>F25+F24</f>
        <v>0</v>
      </c>
      <c r="F24" s="28"/>
      <c r="G24" s="28"/>
    </row>
    <row r="25" spans="2:14" ht="15" customHeight="1" x14ac:dyDescent="0.25">
      <c r="B25" s="31"/>
      <c r="C25" s="31"/>
      <c r="D25" s="134"/>
      <c r="E25" s="136"/>
      <c r="F25" s="28"/>
      <c r="G25" s="28"/>
    </row>
    <row r="26" spans="2:14" ht="15" customHeight="1" x14ac:dyDescent="0.25">
      <c r="B26" s="129" t="s">
        <v>0</v>
      </c>
      <c r="C26" s="130"/>
      <c r="D26" s="30">
        <f>SUM(D21:D25)</f>
        <v>0</v>
      </c>
      <c r="E26" s="28">
        <f>SUM(E21:E25)</f>
        <v>0</v>
      </c>
      <c r="F26" s="131" t="s">
        <v>0</v>
      </c>
      <c r="G26" s="132"/>
    </row>
  </sheetData>
  <mergeCells count="59">
    <mergeCell ref="F23:G23"/>
    <mergeCell ref="D24:D25"/>
    <mergeCell ref="E24:E25"/>
    <mergeCell ref="B26:C26"/>
    <mergeCell ref="F26:G26"/>
    <mergeCell ref="B23:C23"/>
    <mergeCell ref="B20:C20"/>
    <mergeCell ref="F20:G20"/>
    <mergeCell ref="B21:D21"/>
    <mergeCell ref="E21:G21"/>
    <mergeCell ref="B22:C22"/>
    <mergeCell ref="F22:G22"/>
    <mergeCell ref="B17:C17"/>
    <mergeCell ref="F17:G17"/>
    <mergeCell ref="I17:J17"/>
    <mergeCell ref="M17:N17"/>
    <mergeCell ref="D15:D16"/>
    <mergeCell ref="E15:E16"/>
    <mergeCell ref="K15:K16"/>
    <mergeCell ref="L15:L16"/>
    <mergeCell ref="M14:N14"/>
    <mergeCell ref="B11:C11"/>
    <mergeCell ref="F11:G11"/>
    <mergeCell ref="I11:J11"/>
    <mergeCell ref="M11:N11"/>
    <mergeCell ref="B13:C13"/>
    <mergeCell ref="F13:G13"/>
    <mergeCell ref="I13:J13"/>
    <mergeCell ref="M13:N13"/>
    <mergeCell ref="B14:C14"/>
    <mergeCell ref="F14:G14"/>
    <mergeCell ref="I14:J14"/>
    <mergeCell ref="E12:G12"/>
    <mergeCell ref="B12:D12"/>
    <mergeCell ref="L12:N12"/>
    <mergeCell ref="I12:K12"/>
    <mergeCell ref="I8:J8"/>
    <mergeCell ref="M8:N8"/>
    <mergeCell ref="K6:K7"/>
    <mergeCell ref="L6:L7"/>
    <mergeCell ref="B8:C8"/>
    <mergeCell ref="F8:G8"/>
    <mergeCell ref="I2:J2"/>
    <mergeCell ref="M2:N2"/>
    <mergeCell ref="I4:J4"/>
    <mergeCell ref="M4:N4"/>
    <mergeCell ref="I5:J5"/>
    <mergeCell ref="M5:N5"/>
    <mergeCell ref="L3:N3"/>
    <mergeCell ref="I3:K3"/>
    <mergeCell ref="B2:C2"/>
    <mergeCell ref="F2:G2"/>
    <mergeCell ref="F5:G5"/>
    <mergeCell ref="D6:D7"/>
    <mergeCell ref="E6:E7"/>
    <mergeCell ref="B4:C4"/>
    <mergeCell ref="F4:G4"/>
    <mergeCell ref="B3:D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64" workbookViewId="0">
      <selection activeCell="E18" sqref="E18:G24"/>
    </sheetView>
  </sheetViews>
  <sheetFormatPr baseColWidth="10" defaultRowHeight="15" x14ac:dyDescent="0.25"/>
  <cols>
    <col min="1" max="1" width="11.42578125" style="1"/>
    <col min="2" max="2" width="25.42578125" style="1" customWidth="1"/>
    <col min="3" max="3" width="6.7109375" style="1" customWidth="1"/>
    <col min="4" max="4" width="6" style="1" customWidth="1"/>
    <col min="5" max="5" width="5.85546875" style="1" customWidth="1"/>
    <col min="6" max="6" width="5.28515625" style="1" customWidth="1"/>
    <col min="7" max="7" width="27.42578125" style="1" customWidth="1"/>
    <col min="8" max="16384" width="11.42578125" style="1"/>
  </cols>
  <sheetData>
    <row r="1" spans="1:8" x14ac:dyDescent="0.25">
      <c r="A1" s="32" t="s">
        <v>19</v>
      </c>
    </row>
    <row r="2" spans="1:8" ht="71.25" customHeight="1" x14ac:dyDescent="0.25">
      <c r="B2" s="87" t="s">
        <v>11</v>
      </c>
      <c r="C2" s="87"/>
      <c r="D2" s="12">
        <v>3</v>
      </c>
      <c r="E2" s="16">
        <v>0</v>
      </c>
      <c r="F2" s="54" t="s">
        <v>24</v>
      </c>
      <c r="G2" s="54"/>
    </row>
    <row r="3" spans="1:8" ht="67.5" customHeight="1" x14ac:dyDescent="0.25">
      <c r="B3" s="97"/>
      <c r="C3" s="98"/>
      <c r="D3" s="99"/>
      <c r="E3" s="65"/>
      <c r="F3" s="66"/>
      <c r="G3" s="67"/>
    </row>
    <row r="4" spans="1:8" x14ac:dyDescent="0.25">
      <c r="B4" s="91" t="s">
        <v>14</v>
      </c>
      <c r="C4" s="91"/>
      <c r="D4" s="37">
        <v>66</v>
      </c>
      <c r="E4" s="34">
        <v>52</v>
      </c>
      <c r="F4" s="62" t="s">
        <v>25</v>
      </c>
      <c r="G4" s="63"/>
    </row>
    <row r="5" spans="1:8" x14ac:dyDescent="0.25">
      <c r="B5" s="91" t="s">
        <v>13</v>
      </c>
      <c r="C5" s="91"/>
      <c r="D5" s="37">
        <v>68</v>
      </c>
      <c r="E5" s="34">
        <v>49</v>
      </c>
      <c r="F5" s="55" t="s">
        <v>26</v>
      </c>
      <c r="G5" s="55"/>
    </row>
    <row r="6" spans="1:8" x14ac:dyDescent="0.25">
      <c r="B6" s="37" t="s">
        <v>12</v>
      </c>
      <c r="C6" s="37">
        <v>51</v>
      </c>
      <c r="D6" s="112">
        <f>C6+C7</f>
        <v>95</v>
      </c>
      <c r="E6" s="58">
        <f>F7+F6+H7</f>
        <v>91</v>
      </c>
      <c r="F6" s="35">
        <v>52</v>
      </c>
      <c r="G6" s="35" t="s">
        <v>27</v>
      </c>
    </row>
    <row r="7" spans="1:8" x14ac:dyDescent="0.25">
      <c r="B7" s="37" t="s">
        <v>15</v>
      </c>
      <c r="C7" s="37">
        <v>44</v>
      </c>
      <c r="D7" s="113"/>
      <c r="E7" s="59"/>
      <c r="F7" s="35">
        <v>50</v>
      </c>
      <c r="G7" s="35" t="s">
        <v>28</v>
      </c>
      <c r="H7" s="1">
        <v>-11</v>
      </c>
    </row>
    <row r="8" spans="1:8" x14ac:dyDescent="0.25">
      <c r="B8" s="106" t="s">
        <v>0</v>
      </c>
      <c r="C8" s="107"/>
      <c r="D8" s="37">
        <f>SUM(D4:D7)</f>
        <v>229</v>
      </c>
      <c r="E8" s="34">
        <f>SUM(E3:E7)</f>
        <v>192</v>
      </c>
      <c r="F8" s="55" t="s">
        <v>116</v>
      </c>
      <c r="G8" s="55"/>
    </row>
    <row r="9" spans="1:8" x14ac:dyDescent="0.25">
      <c r="A9" s="32"/>
    </row>
    <row r="10" spans="1:8" ht="75.75" customHeight="1" x14ac:dyDescent="0.25">
      <c r="B10" s="120" t="s">
        <v>16</v>
      </c>
      <c r="C10" s="121"/>
      <c r="D10" s="29">
        <v>3</v>
      </c>
      <c r="E10" s="10">
        <v>0</v>
      </c>
      <c r="F10" s="69" t="s">
        <v>35</v>
      </c>
      <c r="G10" s="69"/>
    </row>
    <row r="11" spans="1:8" ht="68.25" customHeight="1" x14ac:dyDescent="0.25">
      <c r="B11" s="123"/>
      <c r="C11" s="124"/>
      <c r="D11" s="125"/>
      <c r="E11" s="72"/>
      <c r="F11" s="73"/>
      <c r="G11" s="74"/>
    </row>
    <row r="12" spans="1:8" x14ac:dyDescent="0.25">
      <c r="B12" s="129" t="s">
        <v>42</v>
      </c>
      <c r="C12" s="130"/>
      <c r="D12" s="30">
        <v>69</v>
      </c>
      <c r="E12" s="23">
        <v>52</v>
      </c>
      <c r="F12" s="71" t="s">
        <v>36</v>
      </c>
      <c r="G12" s="71"/>
    </row>
    <row r="13" spans="1:8" x14ac:dyDescent="0.25">
      <c r="B13" s="129" t="s">
        <v>43</v>
      </c>
      <c r="C13" s="130"/>
      <c r="D13" s="30">
        <v>66</v>
      </c>
      <c r="E13" s="23">
        <v>55</v>
      </c>
      <c r="F13" s="71" t="s">
        <v>37</v>
      </c>
      <c r="G13" s="71"/>
    </row>
    <row r="14" spans="1:8" x14ac:dyDescent="0.25">
      <c r="B14" s="33" t="s">
        <v>44</v>
      </c>
      <c r="C14" s="33">
        <v>61</v>
      </c>
      <c r="D14" s="133">
        <f>C14+C15</f>
        <v>136</v>
      </c>
      <c r="E14" s="84">
        <f>F14+F15</f>
        <v>97</v>
      </c>
      <c r="F14" s="23">
        <v>47</v>
      </c>
      <c r="G14" s="23" t="s">
        <v>17</v>
      </c>
    </row>
    <row r="15" spans="1:8" x14ac:dyDescent="0.25">
      <c r="B15" s="33" t="s">
        <v>45</v>
      </c>
      <c r="C15" s="33">
        <v>75</v>
      </c>
      <c r="D15" s="134"/>
      <c r="E15" s="85"/>
      <c r="F15" s="23">
        <v>50</v>
      </c>
      <c r="G15" s="23" t="s">
        <v>18</v>
      </c>
    </row>
    <row r="16" spans="1:8" x14ac:dyDescent="0.25">
      <c r="B16" s="129" t="s">
        <v>0</v>
      </c>
      <c r="C16" s="130"/>
      <c r="D16" s="30">
        <f>SUM(D11:D15)</f>
        <v>271</v>
      </c>
      <c r="E16" s="23">
        <f>SUM(E12:E15)</f>
        <v>204</v>
      </c>
      <c r="F16" s="80" t="s">
        <v>0</v>
      </c>
      <c r="G16" s="81"/>
    </row>
    <row r="18" spans="1:9" ht="75.75" customHeight="1" x14ac:dyDescent="0.25">
      <c r="B18" s="88" t="s">
        <v>85</v>
      </c>
      <c r="C18" s="88"/>
      <c r="D18" s="13">
        <v>0</v>
      </c>
      <c r="E18" s="14">
        <v>3</v>
      </c>
      <c r="F18" s="89" t="s">
        <v>78</v>
      </c>
      <c r="G18" s="89"/>
    </row>
    <row r="19" spans="1:9" ht="69.75" customHeight="1" x14ac:dyDescent="0.25">
      <c r="B19" s="143"/>
      <c r="C19" s="144"/>
      <c r="D19" s="145"/>
      <c r="E19" s="149"/>
      <c r="F19" s="150"/>
      <c r="G19" s="151"/>
    </row>
    <row r="20" spans="1:9" x14ac:dyDescent="0.25">
      <c r="B20" s="92" t="s">
        <v>86</v>
      </c>
      <c r="C20" s="92"/>
      <c r="D20" s="38">
        <v>42</v>
      </c>
      <c r="E20" s="39">
        <v>72</v>
      </c>
      <c r="F20" s="93" t="s">
        <v>80</v>
      </c>
      <c r="G20" s="93"/>
    </row>
    <row r="21" spans="1:9" x14ac:dyDescent="0.25">
      <c r="B21" s="92" t="s">
        <v>83</v>
      </c>
      <c r="C21" s="92"/>
      <c r="D21" s="38">
        <v>46</v>
      </c>
      <c r="E21" s="39">
        <v>54</v>
      </c>
      <c r="F21" s="93" t="s">
        <v>79</v>
      </c>
      <c r="G21" s="93"/>
    </row>
    <row r="22" spans="1:9" x14ac:dyDescent="0.25">
      <c r="B22" s="38" t="s">
        <v>84</v>
      </c>
      <c r="C22" s="38">
        <v>54</v>
      </c>
      <c r="D22" s="114">
        <f>C22+C23+A23</f>
        <v>93</v>
      </c>
      <c r="E22" s="116">
        <f>F22+F23</f>
        <v>110</v>
      </c>
      <c r="F22" s="39">
        <v>58</v>
      </c>
      <c r="G22" s="39" t="s">
        <v>81</v>
      </c>
    </row>
    <row r="23" spans="1:9" x14ac:dyDescent="0.25">
      <c r="A23" s="1">
        <v>-3</v>
      </c>
      <c r="B23" s="38" t="s">
        <v>87</v>
      </c>
      <c r="C23" s="38">
        <v>42</v>
      </c>
      <c r="D23" s="115"/>
      <c r="E23" s="117"/>
      <c r="F23" s="39">
        <v>52</v>
      </c>
      <c r="G23" s="39" t="s">
        <v>82</v>
      </c>
    </row>
    <row r="24" spans="1:9" x14ac:dyDescent="0.25">
      <c r="B24" s="108" t="s">
        <v>115</v>
      </c>
      <c r="C24" s="109"/>
      <c r="D24" s="38">
        <f>SUM(D20:D23)</f>
        <v>181</v>
      </c>
      <c r="E24" s="39">
        <f>SUM(E20:E23)</f>
        <v>236</v>
      </c>
      <c r="F24" s="110" t="s">
        <v>0</v>
      </c>
      <c r="G24" s="111"/>
    </row>
    <row r="26" spans="1:9" ht="72.75" customHeight="1" x14ac:dyDescent="0.25">
      <c r="B26" s="90" t="s">
        <v>71</v>
      </c>
      <c r="C26" s="90"/>
      <c r="D26" s="9">
        <v>1</v>
      </c>
      <c r="E26" s="27">
        <v>2</v>
      </c>
      <c r="F26" s="122" t="s">
        <v>97</v>
      </c>
      <c r="G26" s="122"/>
      <c r="I26" s="41"/>
    </row>
    <row r="27" spans="1:9" ht="69.75" customHeight="1" x14ac:dyDescent="0.25">
      <c r="B27" s="155"/>
      <c r="C27" s="156"/>
      <c r="D27" s="157"/>
      <c r="E27" s="140"/>
      <c r="F27" s="141"/>
      <c r="G27" s="142"/>
    </row>
    <row r="28" spans="1:9" x14ac:dyDescent="0.25">
      <c r="B28" s="152" t="s">
        <v>68</v>
      </c>
      <c r="C28" s="153"/>
      <c r="D28" s="24">
        <v>51</v>
      </c>
      <c r="E28" s="28">
        <v>67</v>
      </c>
      <c r="F28" s="131" t="s">
        <v>93</v>
      </c>
      <c r="G28" s="132"/>
    </row>
    <row r="29" spans="1:9" x14ac:dyDescent="0.25">
      <c r="B29" s="152" t="s">
        <v>72</v>
      </c>
      <c r="C29" s="153"/>
      <c r="D29" s="24">
        <v>65</v>
      </c>
      <c r="E29" s="28">
        <v>73</v>
      </c>
      <c r="F29" s="131" t="s">
        <v>94</v>
      </c>
      <c r="G29" s="132"/>
    </row>
    <row r="30" spans="1:9" x14ac:dyDescent="0.25">
      <c r="B30" s="24" t="s">
        <v>69</v>
      </c>
      <c r="C30" s="24">
        <v>58</v>
      </c>
      <c r="D30" s="118">
        <f>C30+C31+A31</f>
        <v>117</v>
      </c>
      <c r="E30" s="135">
        <f>F31+F30</f>
        <v>95</v>
      </c>
      <c r="F30" s="28">
        <v>50</v>
      </c>
      <c r="G30" s="28" t="s">
        <v>96</v>
      </c>
    </row>
    <row r="31" spans="1:9" ht="15" customHeight="1" x14ac:dyDescent="0.25">
      <c r="A31" s="1">
        <v>-1</v>
      </c>
      <c r="B31" s="24" t="s">
        <v>70</v>
      </c>
      <c r="C31" s="24">
        <v>60</v>
      </c>
      <c r="D31" s="119"/>
      <c r="E31" s="136"/>
      <c r="F31" s="28">
        <v>45</v>
      </c>
      <c r="G31" s="28" t="s">
        <v>95</v>
      </c>
    </row>
    <row r="32" spans="1:9" ht="15" customHeight="1" x14ac:dyDescent="0.25">
      <c r="B32" s="86" t="s">
        <v>112</v>
      </c>
      <c r="C32" s="86"/>
      <c r="D32" s="24">
        <f>SUM(D28:D31)</f>
        <v>233</v>
      </c>
      <c r="E32" s="28">
        <f>SUM(E27:E31)</f>
        <v>235</v>
      </c>
      <c r="F32" s="131" t="s">
        <v>0</v>
      </c>
      <c r="G32" s="132"/>
    </row>
    <row r="35" spans="1:7" x14ac:dyDescent="0.25">
      <c r="A35" s="32" t="s">
        <v>20</v>
      </c>
    </row>
    <row r="36" spans="1:7" ht="70.5" customHeight="1" x14ac:dyDescent="0.25">
      <c r="B36" s="89" t="s">
        <v>67</v>
      </c>
      <c r="C36" s="89"/>
      <c r="D36" s="14">
        <v>1</v>
      </c>
      <c r="E36" s="29">
        <v>2</v>
      </c>
      <c r="F36" s="120" t="s">
        <v>22</v>
      </c>
      <c r="G36" s="121"/>
    </row>
    <row r="37" spans="1:7" ht="69.75" customHeight="1" x14ac:dyDescent="0.25">
      <c r="B37" s="149"/>
      <c r="C37" s="150"/>
      <c r="D37" s="151"/>
      <c r="E37" s="120"/>
      <c r="F37" s="154"/>
      <c r="G37" s="154"/>
    </row>
    <row r="38" spans="1:7" x14ac:dyDescent="0.25">
      <c r="B38" s="93" t="s">
        <v>63</v>
      </c>
      <c r="C38" s="93"/>
      <c r="D38" s="39">
        <v>11</v>
      </c>
      <c r="E38" s="40">
        <v>9</v>
      </c>
      <c r="F38" s="129" t="s">
        <v>46</v>
      </c>
      <c r="G38" s="130"/>
    </row>
    <row r="39" spans="1:7" x14ac:dyDescent="0.25">
      <c r="B39" s="93" t="s">
        <v>64</v>
      </c>
      <c r="C39" s="93"/>
      <c r="D39" s="39">
        <v>9</v>
      </c>
      <c r="E39" s="40">
        <v>11</v>
      </c>
      <c r="F39" s="129" t="s">
        <v>49</v>
      </c>
      <c r="G39" s="130"/>
    </row>
    <row r="40" spans="1:7" x14ac:dyDescent="0.25">
      <c r="B40" s="39" t="s">
        <v>65</v>
      </c>
      <c r="C40" s="39">
        <v>17</v>
      </c>
      <c r="D40" s="116">
        <f>C40+C41</f>
        <v>27</v>
      </c>
      <c r="E40" s="133">
        <f>F40+F41</f>
        <v>28</v>
      </c>
      <c r="F40" s="40">
        <v>11</v>
      </c>
      <c r="G40" s="40" t="s">
        <v>47</v>
      </c>
    </row>
    <row r="41" spans="1:7" x14ac:dyDescent="0.25">
      <c r="B41" s="39" t="s">
        <v>66</v>
      </c>
      <c r="C41" s="39">
        <v>10</v>
      </c>
      <c r="D41" s="117"/>
      <c r="E41" s="134"/>
      <c r="F41" s="40">
        <v>17</v>
      </c>
      <c r="G41" s="40" t="s">
        <v>48</v>
      </c>
    </row>
    <row r="42" spans="1:7" x14ac:dyDescent="0.25">
      <c r="B42" s="110" t="s">
        <v>0</v>
      </c>
      <c r="C42" s="111"/>
      <c r="D42" s="39">
        <f>SUM(D38:D41)</f>
        <v>47</v>
      </c>
      <c r="E42" s="40">
        <f>SUM(E37:E41)</f>
        <v>48</v>
      </c>
      <c r="F42" s="129" t="s">
        <v>0</v>
      </c>
      <c r="G42" s="130"/>
    </row>
    <row r="44" spans="1:7" ht="68.25" customHeight="1" x14ac:dyDescent="0.25">
      <c r="B44" s="88" t="s">
        <v>98</v>
      </c>
      <c r="C44" s="88"/>
      <c r="D44" s="13">
        <v>1</v>
      </c>
      <c r="E44" s="11">
        <v>2</v>
      </c>
      <c r="F44" s="146" t="s">
        <v>74</v>
      </c>
      <c r="G44" s="148"/>
    </row>
    <row r="45" spans="1:7" ht="67.5" customHeight="1" x14ac:dyDescent="0.25">
      <c r="B45" s="143"/>
      <c r="C45" s="144"/>
      <c r="D45" s="145"/>
      <c r="E45" s="146"/>
      <c r="F45" s="147"/>
      <c r="G45" s="148"/>
    </row>
    <row r="46" spans="1:7" x14ac:dyDescent="0.25">
      <c r="B46" s="92" t="s">
        <v>99</v>
      </c>
      <c r="C46" s="92"/>
      <c r="D46" s="25">
        <v>9</v>
      </c>
      <c r="E46" s="22">
        <v>7</v>
      </c>
      <c r="F46" s="78" t="s">
        <v>73</v>
      </c>
      <c r="G46" s="79"/>
    </row>
    <row r="47" spans="1:7" x14ac:dyDescent="0.25">
      <c r="B47" s="92" t="s">
        <v>100</v>
      </c>
      <c r="C47" s="92"/>
      <c r="D47" s="25">
        <v>5</v>
      </c>
      <c r="E47" s="22">
        <v>13</v>
      </c>
      <c r="F47" s="78" t="s">
        <v>76</v>
      </c>
      <c r="G47" s="79"/>
    </row>
    <row r="48" spans="1:7" ht="15" customHeight="1" x14ac:dyDescent="0.25">
      <c r="B48" s="25" t="s">
        <v>101</v>
      </c>
      <c r="C48" s="25">
        <v>11</v>
      </c>
      <c r="D48" s="114">
        <f>C48+C49</f>
        <v>11</v>
      </c>
      <c r="E48" s="82">
        <f>F48+F49</f>
        <v>21</v>
      </c>
      <c r="F48" s="22">
        <v>11</v>
      </c>
      <c r="G48" s="22" t="s">
        <v>77</v>
      </c>
    </row>
    <row r="49" spans="1:7" ht="15" customHeight="1" x14ac:dyDescent="0.25">
      <c r="B49" s="25" t="s">
        <v>113</v>
      </c>
      <c r="C49" s="25">
        <v>0</v>
      </c>
      <c r="D49" s="115"/>
      <c r="E49" s="83"/>
      <c r="F49" s="22">
        <v>10</v>
      </c>
      <c r="G49" s="22" t="s">
        <v>75</v>
      </c>
    </row>
    <row r="50" spans="1:7" ht="15" customHeight="1" x14ac:dyDescent="0.25">
      <c r="B50" s="108" t="s">
        <v>0</v>
      </c>
      <c r="C50" s="109"/>
      <c r="D50" s="25">
        <f>SUM(D46:D49)</f>
        <v>25</v>
      </c>
      <c r="E50" s="22">
        <f>SUM(E46:E49)</f>
        <v>41</v>
      </c>
      <c r="F50" s="78" t="s">
        <v>0</v>
      </c>
      <c r="G50" s="79"/>
    </row>
    <row r="52" spans="1:7" ht="66.75" customHeight="1" x14ac:dyDescent="0.25">
      <c r="B52" s="69" t="s">
        <v>88</v>
      </c>
      <c r="C52" s="69"/>
      <c r="D52" s="10">
        <v>1</v>
      </c>
      <c r="E52" s="27">
        <v>1</v>
      </c>
      <c r="F52" s="122" t="s">
        <v>106</v>
      </c>
      <c r="G52" s="122"/>
    </row>
    <row r="53" spans="1:7" ht="70.5" customHeight="1" x14ac:dyDescent="0.25">
      <c r="B53" s="137"/>
      <c r="C53" s="138"/>
      <c r="D53" s="139"/>
      <c r="E53" s="140"/>
      <c r="F53" s="141"/>
      <c r="G53" s="142"/>
    </row>
    <row r="54" spans="1:7" ht="15" customHeight="1" x14ac:dyDescent="0.25">
      <c r="B54" s="71" t="s">
        <v>89</v>
      </c>
      <c r="C54" s="71"/>
      <c r="D54" s="36">
        <v>17</v>
      </c>
      <c r="E54" s="28">
        <v>13</v>
      </c>
      <c r="F54" s="131" t="s">
        <v>102</v>
      </c>
      <c r="G54" s="132"/>
    </row>
    <row r="55" spans="1:7" x14ac:dyDescent="0.25">
      <c r="B55" s="71" t="s">
        <v>90</v>
      </c>
      <c r="C55" s="71"/>
      <c r="D55" s="36">
        <v>13</v>
      </c>
      <c r="E55" s="28">
        <v>13</v>
      </c>
      <c r="F55" s="131" t="s">
        <v>103</v>
      </c>
      <c r="G55" s="132"/>
    </row>
    <row r="56" spans="1:7" x14ac:dyDescent="0.25">
      <c r="B56" s="36" t="s">
        <v>91</v>
      </c>
      <c r="C56" s="36">
        <v>13</v>
      </c>
      <c r="D56" s="84">
        <f>C56+C57</f>
        <v>20</v>
      </c>
      <c r="E56" s="135">
        <f>F57+F56</f>
        <v>30</v>
      </c>
      <c r="F56" s="28">
        <v>19</v>
      </c>
      <c r="G56" s="28" t="s">
        <v>104</v>
      </c>
    </row>
    <row r="57" spans="1:7" ht="15" customHeight="1" x14ac:dyDescent="0.25">
      <c r="B57" s="36" t="s">
        <v>92</v>
      </c>
      <c r="C57" s="36">
        <v>7</v>
      </c>
      <c r="D57" s="85"/>
      <c r="E57" s="136"/>
      <c r="F57" s="28">
        <v>11</v>
      </c>
      <c r="G57" s="28" t="s">
        <v>105</v>
      </c>
    </row>
    <row r="58" spans="1:7" ht="15" customHeight="1" x14ac:dyDescent="0.25">
      <c r="B58" s="80" t="s">
        <v>0</v>
      </c>
      <c r="C58" s="81"/>
      <c r="D58" s="36">
        <f>SUM(D54:D57)</f>
        <v>50</v>
      </c>
      <c r="E58" s="28">
        <f>SUM(E53:E57)</f>
        <v>56</v>
      </c>
      <c r="F58" s="131" t="s">
        <v>0</v>
      </c>
      <c r="G58" s="132"/>
    </row>
    <row r="61" spans="1:7" x14ac:dyDescent="0.25">
      <c r="A61" s="32" t="s">
        <v>21</v>
      </c>
    </row>
    <row r="62" spans="1:7" ht="65.25" customHeight="1" x14ac:dyDescent="0.25">
      <c r="B62" s="89" t="s">
        <v>29</v>
      </c>
      <c r="C62" s="89"/>
      <c r="D62" s="14">
        <v>1</v>
      </c>
      <c r="E62" s="13">
        <v>1</v>
      </c>
      <c r="F62" s="88" t="s">
        <v>39</v>
      </c>
      <c r="G62" s="88"/>
    </row>
    <row r="63" spans="1:7" ht="71.25" customHeight="1" x14ac:dyDescent="0.25">
      <c r="B63" s="149"/>
      <c r="C63" s="150"/>
      <c r="D63" s="151"/>
      <c r="E63" s="143"/>
      <c r="F63" s="144"/>
      <c r="G63" s="145"/>
    </row>
    <row r="64" spans="1:7" x14ac:dyDescent="0.25">
      <c r="B64" s="93" t="s">
        <v>30</v>
      </c>
      <c r="C64" s="93"/>
      <c r="D64" s="39">
        <v>15</v>
      </c>
      <c r="E64" s="38">
        <v>15</v>
      </c>
      <c r="F64" s="92" t="s">
        <v>38</v>
      </c>
      <c r="G64" s="92"/>
    </row>
    <row r="65" spans="1:7" x14ac:dyDescent="0.25">
      <c r="B65" s="93" t="s">
        <v>31</v>
      </c>
      <c r="C65" s="93"/>
      <c r="D65" s="39">
        <v>11</v>
      </c>
      <c r="E65" s="38">
        <v>5</v>
      </c>
      <c r="F65" s="92" t="s">
        <v>111</v>
      </c>
      <c r="G65" s="92"/>
    </row>
    <row r="66" spans="1:7" x14ac:dyDescent="0.25">
      <c r="B66" s="39" t="s">
        <v>32</v>
      </c>
      <c r="C66" s="39">
        <v>11</v>
      </c>
      <c r="D66" s="116">
        <f>C66+C67</f>
        <v>19</v>
      </c>
      <c r="E66" s="114">
        <f>F66+F67</f>
        <v>27</v>
      </c>
      <c r="F66" s="38">
        <v>12</v>
      </c>
      <c r="G66" s="38" t="s">
        <v>40</v>
      </c>
    </row>
    <row r="67" spans="1:7" x14ac:dyDescent="0.25">
      <c r="B67" s="39" t="s">
        <v>33</v>
      </c>
      <c r="C67" s="39">
        <v>8</v>
      </c>
      <c r="D67" s="117"/>
      <c r="E67" s="115"/>
      <c r="F67" s="38">
        <v>15</v>
      </c>
      <c r="G67" s="38" t="s">
        <v>41</v>
      </c>
    </row>
    <row r="68" spans="1:7" x14ac:dyDescent="0.25">
      <c r="B68" s="110" t="s">
        <v>0</v>
      </c>
      <c r="C68" s="111"/>
      <c r="D68" s="39">
        <f>SUM(D64:D67)</f>
        <v>45</v>
      </c>
      <c r="E68" s="38">
        <f>SUM(E64:E67)</f>
        <v>47</v>
      </c>
      <c r="F68" s="108" t="s">
        <v>0</v>
      </c>
      <c r="G68" s="109"/>
    </row>
    <row r="70" spans="1:7" x14ac:dyDescent="0.25">
      <c r="A70" s="32"/>
    </row>
    <row r="71" spans="1:7" ht="64.5" customHeight="1" x14ac:dyDescent="0.25">
      <c r="B71" s="120" t="s">
        <v>34</v>
      </c>
      <c r="C71" s="121"/>
      <c r="D71" s="29">
        <v>1</v>
      </c>
      <c r="E71" s="14">
        <v>2</v>
      </c>
      <c r="F71" s="89" t="s">
        <v>54</v>
      </c>
      <c r="G71" s="89"/>
    </row>
    <row r="72" spans="1:7" ht="68.25" customHeight="1" x14ac:dyDescent="0.25">
      <c r="B72" s="123"/>
      <c r="C72" s="124"/>
      <c r="D72" s="125"/>
      <c r="E72" s="149"/>
      <c r="F72" s="150"/>
      <c r="G72" s="151"/>
    </row>
    <row r="73" spans="1:7" x14ac:dyDescent="0.25">
      <c r="B73" s="129" t="s">
        <v>59</v>
      </c>
      <c r="C73" s="130"/>
      <c r="D73" s="30">
        <v>9</v>
      </c>
      <c r="E73" s="26">
        <v>15</v>
      </c>
      <c r="F73" s="93" t="s">
        <v>55</v>
      </c>
      <c r="G73" s="93"/>
    </row>
    <row r="74" spans="1:7" x14ac:dyDescent="0.25">
      <c r="B74" s="129" t="s">
        <v>60</v>
      </c>
      <c r="C74" s="130"/>
      <c r="D74" s="30">
        <v>13</v>
      </c>
      <c r="E74" s="26">
        <v>11</v>
      </c>
      <c r="F74" s="93" t="s">
        <v>56</v>
      </c>
      <c r="G74" s="93"/>
    </row>
    <row r="75" spans="1:7" x14ac:dyDescent="0.25">
      <c r="B75" s="33" t="s">
        <v>61</v>
      </c>
      <c r="C75" s="33">
        <v>11</v>
      </c>
      <c r="D75" s="133">
        <f>C75+C76</f>
        <v>18</v>
      </c>
      <c r="E75" s="116">
        <f>F75+F76</f>
        <v>25</v>
      </c>
      <c r="F75" s="26">
        <v>12</v>
      </c>
      <c r="G75" s="26" t="s">
        <v>57</v>
      </c>
    </row>
    <row r="76" spans="1:7" x14ac:dyDescent="0.25">
      <c r="B76" s="33" t="s">
        <v>62</v>
      </c>
      <c r="C76" s="33">
        <v>7</v>
      </c>
      <c r="D76" s="134"/>
      <c r="E76" s="117"/>
      <c r="F76" s="26">
        <v>13</v>
      </c>
      <c r="G76" s="26" t="s">
        <v>58</v>
      </c>
    </row>
    <row r="77" spans="1:7" ht="15" customHeight="1" x14ac:dyDescent="0.25">
      <c r="B77" s="129" t="s">
        <v>0</v>
      </c>
      <c r="C77" s="130"/>
      <c r="D77" s="30">
        <f>SUM(D72:D76)</f>
        <v>40</v>
      </c>
      <c r="E77" s="26">
        <f>SUM(E73:E76)</f>
        <v>51</v>
      </c>
      <c r="F77" s="110" t="s">
        <v>0</v>
      </c>
      <c r="G77" s="111"/>
    </row>
    <row r="79" spans="1:7" ht="78.75" customHeight="1" x14ac:dyDescent="0.25">
      <c r="B79" s="69" t="s">
        <v>23</v>
      </c>
      <c r="C79" s="69"/>
      <c r="D79" s="10">
        <v>2</v>
      </c>
      <c r="E79" s="13">
        <v>1</v>
      </c>
      <c r="F79" s="88" t="s">
        <v>50</v>
      </c>
      <c r="G79" s="88"/>
    </row>
    <row r="80" spans="1:7" ht="71.25" customHeight="1" x14ac:dyDescent="0.25">
      <c r="B80" s="137"/>
      <c r="C80" s="138"/>
      <c r="D80" s="139"/>
      <c r="E80" s="143"/>
      <c r="F80" s="144"/>
      <c r="G80" s="145"/>
    </row>
    <row r="81" spans="2:7" x14ac:dyDescent="0.25">
      <c r="B81" s="71" t="s">
        <v>107</v>
      </c>
      <c r="C81" s="71"/>
      <c r="D81" s="36">
        <v>17</v>
      </c>
      <c r="E81" s="38">
        <v>5</v>
      </c>
      <c r="F81" s="92" t="s">
        <v>51</v>
      </c>
      <c r="G81" s="92"/>
    </row>
    <row r="82" spans="2:7" x14ac:dyDescent="0.25">
      <c r="B82" s="71" t="s">
        <v>108</v>
      </c>
      <c r="C82" s="71"/>
      <c r="D82" s="36">
        <v>13</v>
      </c>
      <c r="E82" s="38">
        <v>0</v>
      </c>
      <c r="F82" s="92" t="s">
        <v>114</v>
      </c>
      <c r="G82" s="92"/>
    </row>
    <row r="83" spans="2:7" x14ac:dyDescent="0.25">
      <c r="B83" s="36" t="s">
        <v>109</v>
      </c>
      <c r="C83" s="36">
        <v>11</v>
      </c>
      <c r="D83" s="84">
        <f>C83+C84</f>
        <v>22</v>
      </c>
      <c r="E83" s="114">
        <f>F83+F84</f>
        <v>26</v>
      </c>
      <c r="F83" s="38">
        <v>13</v>
      </c>
      <c r="G83" s="38" t="s">
        <v>52</v>
      </c>
    </row>
    <row r="84" spans="2:7" x14ac:dyDescent="0.25">
      <c r="B84" s="36" t="s">
        <v>110</v>
      </c>
      <c r="C84" s="36">
        <v>11</v>
      </c>
      <c r="D84" s="85"/>
      <c r="E84" s="115"/>
      <c r="F84" s="38">
        <v>13</v>
      </c>
      <c r="G84" s="38" t="s">
        <v>53</v>
      </c>
    </row>
    <row r="85" spans="2:7" x14ac:dyDescent="0.25">
      <c r="B85" s="80" t="s">
        <v>0</v>
      </c>
      <c r="C85" s="81"/>
      <c r="D85" s="36">
        <f>SUM(D81:D84)</f>
        <v>52</v>
      </c>
      <c r="E85" s="38">
        <f>SUM(E81:E84)</f>
        <v>31</v>
      </c>
      <c r="F85" s="108" t="s">
        <v>0</v>
      </c>
      <c r="G85" s="109"/>
    </row>
  </sheetData>
  <mergeCells count="120">
    <mergeCell ref="B26:C26"/>
    <mergeCell ref="F26:G26"/>
    <mergeCell ref="B27:D27"/>
    <mergeCell ref="E27:G27"/>
    <mergeCell ref="D22:D23"/>
    <mergeCell ref="E22:E23"/>
    <mergeCell ref="B24:C24"/>
    <mergeCell ref="F24:G24"/>
    <mergeCell ref="D14:D15"/>
    <mergeCell ref="E14:E15"/>
    <mergeCell ref="B16:C16"/>
    <mergeCell ref="D30:D31"/>
    <mergeCell ref="E30:E31"/>
    <mergeCell ref="B32:C32"/>
    <mergeCell ref="B28:C28"/>
    <mergeCell ref="F28:G28"/>
    <mergeCell ref="B29:C29"/>
    <mergeCell ref="F29:G29"/>
    <mergeCell ref="B42:C42"/>
    <mergeCell ref="F42:G42"/>
    <mergeCell ref="B36:C36"/>
    <mergeCell ref="F36:G36"/>
    <mergeCell ref="B37:D37"/>
    <mergeCell ref="E37:G37"/>
    <mergeCell ref="B38:C38"/>
    <mergeCell ref="F38:G38"/>
    <mergeCell ref="B39:C39"/>
    <mergeCell ref="F39:G39"/>
    <mergeCell ref="D40:D41"/>
    <mergeCell ref="E40:E41"/>
    <mergeCell ref="D75:D76"/>
    <mergeCell ref="E75:E76"/>
    <mergeCell ref="B72:D72"/>
    <mergeCell ref="E72:G72"/>
    <mergeCell ref="B73:C73"/>
    <mergeCell ref="F73:G73"/>
    <mergeCell ref="B71:C71"/>
    <mergeCell ref="F71:G71"/>
    <mergeCell ref="B58:C58"/>
    <mergeCell ref="F58:G58"/>
    <mergeCell ref="B62:C62"/>
    <mergeCell ref="F62:G62"/>
    <mergeCell ref="B63:D63"/>
    <mergeCell ref="E63:G63"/>
    <mergeCell ref="B64:C64"/>
    <mergeCell ref="F64:G64"/>
    <mergeCell ref="B65:C65"/>
    <mergeCell ref="F65:G65"/>
    <mergeCell ref="D66:D67"/>
    <mergeCell ref="E66:E67"/>
    <mergeCell ref="B68:C68"/>
    <mergeCell ref="F68:G68"/>
    <mergeCell ref="B2:C2"/>
    <mergeCell ref="F2:G2"/>
    <mergeCell ref="B3:D3"/>
    <mergeCell ref="E3:G3"/>
    <mergeCell ref="B4:C4"/>
    <mergeCell ref="F4:G4"/>
    <mergeCell ref="B5:C5"/>
    <mergeCell ref="F5:G5"/>
    <mergeCell ref="D6:D7"/>
    <mergeCell ref="E6:E7"/>
    <mergeCell ref="B52:C52"/>
    <mergeCell ref="F52:G52"/>
    <mergeCell ref="B8:C8"/>
    <mergeCell ref="F8:G8"/>
    <mergeCell ref="B18:C18"/>
    <mergeCell ref="F18:G18"/>
    <mergeCell ref="B19:D19"/>
    <mergeCell ref="E19:G19"/>
    <mergeCell ref="B20:C20"/>
    <mergeCell ref="F20:G20"/>
    <mergeCell ref="B21:C21"/>
    <mergeCell ref="F21:G21"/>
    <mergeCell ref="F16:G16"/>
    <mergeCell ref="B12:C12"/>
    <mergeCell ref="F12:G12"/>
    <mergeCell ref="B13:C13"/>
    <mergeCell ref="F13:G13"/>
    <mergeCell ref="B10:C10"/>
    <mergeCell ref="F10:G10"/>
    <mergeCell ref="B11:D11"/>
    <mergeCell ref="E11:G11"/>
    <mergeCell ref="B44:C44"/>
    <mergeCell ref="F44:G44"/>
    <mergeCell ref="F32:G32"/>
    <mergeCell ref="B50:C50"/>
    <mergeCell ref="F50:G50"/>
    <mergeCell ref="B47:C47"/>
    <mergeCell ref="F47:G47"/>
    <mergeCell ref="D48:D49"/>
    <mergeCell ref="E48:E49"/>
    <mergeCell ref="B45:D45"/>
    <mergeCell ref="E45:G45"/>
    <mergeCell ref="B46:C46"/>
    <mergeCell ref="F46:G46"/>
    <mergeCell ref="B53:D53"/>
    <mergeCell ref="E53:G53"/>
    <mergeCell ref="B55:C55"/>
    <mergeCell ref="F55:G55"/>
    <mergeCell ref="D56:D57"/>
    <mergeCell ref="E56:E57"/>
    <mergeCell ref="B85:C85"/>
    <mergeCell ref="F85:G85"/>
    <mergeCell ref="B81:C81"/>
    <mergeCell ref="F81:G81"/>
    <mergeCell ref="B79:C79"/>
    <mergeCell ref="F79:G79"/>
    <mergeCell ref="B80:D80"/>
    <mergeCell ref="E80:G80"/>
    <mergeCell ref="B82:C82"/>
    <mergeCell ref="F82:G82"/>
    <mergeCell ref="D83:D84"/>
    <mergeCell ref="E83:E84"/>
    <mergeCell ref="B54:C54"/>
    <mergeCell ref="F54:G54"/>
    <mergeCell ref="B77:C77"/>
    <mergeCell ref="F77:G77"/>
    <mergeCell ref="B74:C74"/>
    <mergeCell ref="F74:G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0" zoomScaleNormal="100" workbookViewId="0">
      <selection activeCell="F18" sqref="F18:G18"/>
    </sheetView>
  </sheetViews>
  <sheetFormatPr baseColWidth="10" defaultRowHeight="15" x14ac:dyDescent="0.25"/>
  <cols>
    <col min="1" max="1" width="11.42578125" style="1"/>
    <col min="2" max="2" width="25.42578125" style="1" customWidth="1"/>
    <col min="3" max="3" width="6.7109375" style="1" customWidth="1"/>
    <col min="4" max="4" width="6" style="1" customWidth="1"/>
    <col min="5" max="5" width="5.85546875" style="1" customWidth="1"/>
    <col min="6" max="6" width="5.28515625" style="1" customWidth="1"/>
    <col min="7" max="7" width="27.42578125" style="1" customWidth="1"/>
    <col min="8" max="16384" width="11.42578125" style="1"/>
  </cols>
  <sheetData>
    <row r="1" spans="1:7" x14ac:dyDescent="0.25">
      <c r="A1" s="32" t="s">
        <v>19</v>
      </c>
    </row>
    <row r="2" spans="1:7" ht="71.25" customHeight="1" x14ac:dyDescent="0.25">
      <c r="B2" s="122" t="s">
        <v>97</v>
      </c>
      <c r="C2" s="122"/>
      <c r="D2" s="27">
        <v>2</v>
      </c>
      <c r="E2" s="50">
        <v>0</v>
      </c>
      <c r="F2" s="158" t="s">
        <v>130</v>
      </c>
      <c r="G2" s="159"/>
    </row>
    <row r="3" spans="1:7" ht="67.5" customHeight="1" x14ac:dyDescent="0.25">
      <c r="B3" s="140"/>
      <c r="C3" s="141"/>
      <c r="D3" s="142"/>
      <c r="E3" s="158"/>
      <c r="F3" s="160"/>
      <c r="G3" s="159"/>
    </row>
    <row r="4" spans="1:7" ht="15" customHeight="1" x14ac:dyDescent="0.25">
      <c r="B4" s="131" t="s">
        <v>93</v>
      </c>
      <c r="C4" s="132"/>
      <c r="D4" s="28">
        <v>30</v>
      </c>
      <c r="E4" s="51">
        <v>26</v>
      </c>
      <c r="F4" s="161" t="s">
        <v>43</v>
      </c>
      <c r="G4" s="162"/>
    </row>
    <row r="5" spans="1:7" ht="15" customHeight="1" x14ac:dyDescent="0.25">
      <c r="B5" s="131" t="s">
        <v>94</v>
      </c>
      <c r="C5" s="132"/>
      <c r="D5" s="28">
        <v>25</v>
      </c>
      <c r="E5" s="51">
        <v>25</v>
      </c>
      <c r="F5" s="161" t="s">
        <v>42</v>
      </c>
      <c r="G5" s="162"/>
    </row>
    <row r="6" spans="1:7" x14ac:dyDescent="0.25">
      <c r="B6" s="28" t="s">
        <v>117</v>
      </c>
      <c r="C6" s="28">
        <v>27</v>
      </c>
      <c r="D6" s="135">
        <f>C6+C7</f>
        <v>49</v>
      </c>
      <c r="E6" s="163">
        <f>F7+F6+H7</f>
        <v>47</v>
      </c>
      <c r="F6" s="52">
        <v>26</v>
      </c>
      <c r="G6" s="52" t="s">
        <v>44</v>
      </c>
    </row>
    <row r="7" spans="1:7" x14ac:dyDescent="0.25">
      <c r="B7" s="28" t="s">
        <v>95</v>
      </c>
      <c r="C7" s="28">
        <v>22</v>
      </c>
      <c r="D7" s="136"/>
      <c r="E7" s="164"/>
      <c r="F7" s="52">
        <v>21</v>
      </c>
      <c r="G7" s="52" t="s">
        <v>45</v>
      </c>
    </row>
    <row r="8" spans="1:7" ht="15" customHeight="1" x14ac:dyDescent="0.25">
      <c r="B8" s="131" t="s">
        <v>0</v>
      </c>
      <c r="C8" s="132"/>
      <c r="D8" s="28">
        <f>SUM(D4:D7)</f>
        <v>104</v>
      </c>
      <c r="E8" s="51">
        <f>SUM(E3:E7)</f>
        <v>98</v>
      </c>
      <c r="F8" s="161" t="s">
        <v>0</v>
      </c>
      <c r="G8" s="162"/>
    </row>
    <row r="9" spans="1:7" x14ac:dyDescent="0.25">
      <c r="A9" s="32"/>
    </row>
    <row r="10" spans="1:7" ht="75.75" customHeight="1" x14ac:dyDescent="0.25">
      <c r="B10" s="90" t="s">
        <v>118</v>
      </c>
      <c r="C10" s="90"/>
      <c r="D10" s="9">
        <v>2</v>
      </c>
      <c r="E10" s="16">
        <v>1</v>
      </c>
      <c r="F10" s="54" t="s">
        <v>24</v>
      </c>
      <c r="G10" s="54"/>
    </row>
    <row r="11" spans="1:7" ht="68.25" customHeight="1" x14ac:dyDescent="0.25">
      <c r="B11" s="155"/>
      <c r="C11" s="156"/>
      <c r="D11" s="157"/>
      <c r="E11" s="65"/>
      <c r="F11" s="66"/>
      <c r="G11" s="67"/>
    </row>
    <row r="12" spans="1:7" x14ac:dyDescent="0.25">
      <c r="B12" s="152" t="s">
        <v>119</v>
      </c>
      <c r="C12" s="153"/>
      <c r="D12" s="42">
        <v>27</v>
      </c>
      <c r="E12" s="46">
        <v>24</v>
      </c>
      <c r="F12" s="62" t="s">
        <v>25</v>
      </c>
      <c r="G12" s="63"/>
    </row>
    <row r="13" spans="1:7" x14ac:dyDescent="0.25">
      <c r="B13" s="152" t="s">
        <v>68</v>
      </c>
      <c r="C13" s="153"/>
      <c r="D13" s="42">
        <v>21</v>
      </c>
      <c r="E13" s="46">
        <v>22</v>
      </c>
      <c r="F13" s="55" t="s">
        <v>26</v>
      </c>
      <c r="G13" s="55"/>
    </row>
    <row r="14" spans="1:7" x14ac:dyDescent="0.25">
      <c r="B14" s="42" t="s">
        <v>70</v>
      </c>
      <c r="C14" s="42">
        <v>26</v>
      </c>
      <c r="D14" s="118">
        <f>C14+C15+A15</f>
        <v>56</v>
      </c>
      <c r="E14" s="58">
        <f>F15+F14+H15</f>
        <v>49</v>
      </c>
      <c r="F14" s="48">
        <v>25</v>
      </c>
      <c r="G14" s="48" t="s">
        <v>27</v>
      </c>
    </row>
    <row r="15" spans="1:7" x14ac:dyDescent="0.25">
      <c r="B15" s="42" t="s">
        <v>120</v>
      </c>
      <c r="C15" s="42">
        <v>30</v>
      </c>
      <c r="D15" s="119"/>
      <c r="E15" s="59"/>
      <c r="F15" s="48">
        <v>24</v>
      </c>
      <c r="G15" s="48" t="s">
        <v>28</v>
      </c>
    </row>
    <row r="16" spans="1:7" x14ac:dyDescent="0.25">
      <c r="B16" s="86" t="s">
        <v>0</v>
      </c>
      <c r="C16" s="86"/>
      <c r="D16" s="42">
        <f>SUM(D12:D15)</f>
        <v>104</v>
      </c>
      <c r="E16" s="46">
        <f>SUM(E11:E15)</f>
        <v>95</v>
      </c>
      <c r="F16" s="55" t="s">
        <v>0</v>
      </c>
      <c r="G16" s="55"/>
    </row>
    <row r="18" spans="1:9" ht="75.75" customHeight="1" x14ac:dyDescent="0.25">
      <c r="B18" s="88" t="s">
        <v>122</v>
      </c>
      <c r="C18" s="88"/>
      <c r="D18" s="13">
        <v>1</v>
      </c>
      <c r="E18" s="10">
        <v>2</v>
      </c>
      <c r="F18" s="69" t="s">
        <v>125</v>
      </c>
      <c r="G18" s="69"/>
    </row>
    <row r="19" spans="1:9" ht="69.75" customHeight="1" x14ac:dyDescent="0.25">
      <c r="B19" s="143"/>
      <c r="C19" s="144"/>
      <c r="D19" s="145"/>
      <c r="E19" s="72"/>
      <c r="F19" s="73"/>
      <c r="G19" s="74"/>
    </row>
    <row r="20" spans="1:9" x14ac:dyDescent="0.25">
      <c r="B20" s="92" t="s">
        <v>83</v>
      </c>
      <c r="C20" s="92"/>
      <c r="D20" s="44">
        <v>27</v>
      </c>
      <c r="E20" s="47">
        <v>22</v>
      </c>
      <c r="F20" s="71" t="s">
        <v>124</v>
      </c>
      <c r="G20" s="71"/>
    </row>
    <row r="21" spans="1:9" x14ac:dyDescent="0.25">
      <c r="B21" s="92" t="s">
        <v>123</v>
      </c>
      <c r="C21" s="92"/>
      <c r="D21" s="44">
        <v>22</v>
      </c>
      <c r="E21" s="47">
        <v>28</v>
      </c>
      <c r="F21" s="71" t="s">
        <v>36</v>
      </c>
      <c r="G21" s="71"/>
    </row>
    <row r="22" spans="1:9" x14ac:dyDescent="0.25">
      <c r="B22" s="44" t="s">
        <v>84</v>
      </c>
      <c r="C22" s="44">
        <v>22</v>
      </c>
      <c r="D22" s="114">
        <f>C22+C23+A23</f>
        <v>40</v>
      </c>
      <c r="E22" s="84">
        <f>F22+F23</f>
        <v>44</v>
      </c>
      <c r="F22" s="47">
        <v>26</v>
      </c>
      <c r="G22" s="47" t="s">
        <v>126</v>
      </c>
    </row>
    <row r="23" spans="1:9" x14ac:dyDescent="0.25">
      <c r="A23" s="1">
        <v>-1</v>
      </c>
      <c r="B23" s="44" t="s">
        <v>121</v>
      </c>
      <c r="C23" s="44">
        <v>19</v>
      </c>
      <c r="D23" s="115"/>
      <c r="E23" s="85"/>
      <c r="F23" s="47">
        <v>18</v>
      </c>
      <c r="G23" s="47" t="s">
        <v>18</v>
      </c>
    </row>
    <row r="24" spans="1:9" x14ac:dyDescent="0.25">
      <c r="B24" s="108" t="s">
        <v>112</v>
      </c>
      <c r="C24" s="109"/>
      <c r="D24" s="44">
        <f>SUM(D20:D23)</f>
        <v>89</v>
      </c>
      <c r="E24" s="47">
        <f>SUM(E20:E23)</f>
        <v>94</v>
      </c>
      <c r="F24" s="80" t="s">
        <v>0</v>
      </c>
      <c r="G24" s="81"/>
    </row>
    <row r="26" spans="1:9" ht="72.75" customHeight="1" x14ac:dyDescent="0.25">
      <c r="B26" s="87" t="s">
        <v>11</v>
      </c>
      <c r="C26" s="87"/>
      <c r="D26" s="12">
        <v>0</v>
      </c>
      <c r="E26" s="14">
        <v>3</v>
      </c>
      <c r="F26" s="89" t="s">
        <v>78</v>
      </c>
      <c r="G26" s="89"/>
      <c r="I26" s="41"/>
    </row>
    <row r="27" spans="1:9" ht="69.75" customHeight="1" x14ac:dyDescent="0.25">
      <c r="B27" s="97"/>
      <c r="C27" s="98"/>
      <c r="D27" s="99"/>
      <c r="E27" s="149"/>
      <c r="F27" s="150"/>
      <c r="G27" s="151"/>
    </row>
    <row r="28" spans="1:9" ht="15" customHeight="1" x14ac:dyDescent="0.25">
      <c r="B28" s="91" t="s">
        <v>14</v>
      </c>
      <c r="C28" s="91"/>
      <c r="D28" s="43">
        <v>19</v>
      </c>
      <c r="E28" s="45">
        <v>28</v>
      </c>
      <c r="F28" s="93" t="s">
        <v>80</v>
      </c>
      <c r="G28" s="93"/>
    </row>
    <row r="29" spans="1:9" ht="15" customHeight="1" x14ac:dyDescent="0.25">
      <c r="B29" s="91" t="s">
        <v>13</v>
      </c>
      <c r="C29" s="91"/>
      <c r="D29" s="43">
        <v>21</v>
      </c>
      <c r="E29" s="45">
        <v>26</v>
      </c>
      <c r="F29" s="93" t="s">
        <v>79</v>
      </c>
      <c r="G29" s="93"/>
    </row>
    <row r="30" spans="1:9" x14ac:dyDescent="0.25">
      <c r="B30" s="43" t="s">
        <v>127</v>
      </c>
      <c r="C30" s="43">
        <v>20</v>
      </c>
      <c r="D30" s="112">
        <f>C30+C31-A31</f>
        <v>47</v>
      </c>
      <c r="E30" s="116">
        <f>F30+F31</f>
        <v>55</v>
      </c>
      <c r="F30" s="45">
        <v>32</v>
      </c>
      <c r="G30" s="45" t="s">
        <v>81</v>
      </c>
    </row>
    <row r="31" spans="1:9" ht="15" customHeight="1" x14ac:dyDescent="0.25">
      <c r="B31" s="43" t="s">
        <v>128</v>
      </c>
      <c r="C31" s="43">
        <v>27</v>
      </c>
      <c r="D31" s="113"/>
      <c r="E31" s="117"/>
      <c r="F31" s="45">
        <v>23</v>
      </c>
      <c r="G31" s="45" t="s">
        <v>129</v>
      </c>
    </row>
    <row r="32" spans="1:9" ht="15" customHeight="1" x14ac:dyDescent="0.25">
      <c r="B32" s="106" t="s">
        <v>0</v>
      </c>
      <c r="C32" s="107"/>
      <c r="D32" s="43">
        <f>SUM(D28:D31)</f>
        <v>87</v>
      </c>
      <c r="E32" s="45">
        <f>SUM(E28:E31)</f>
        <v>109</v>
      </c>
      <c r="F32" s="110" t="s">
        <v>0</v>
      </c>
      <c r="G32" s="111"/>
    </row>
    <row r="35" spans="1:7" x14ac:dyDescent="0.25">
      <c r="A35" s="32" t="s">
        <v>20</v>
      </c>
    </row>
    <row r="37" spans="1:7" ht="68.25" customHeight="1" x14ac:dyDescent="0.25">
      <c r="B37" s="88" t="s">
        <v>132</v>
      </c>
      <c r="C37" s="88"/>
      <c r="D37" s="13">
        <v>0</v>
      </c>
      <c r="E37" s="14">
        <v>3</v>
      </c>
      <c r="F37" s="89" t="s">
        <v>67</v>
      </c>
      <c r="G37" s="89"/>
    </row>
    <row r="38" spans="1:7" ht="67.5" customHeight="1" x14ac:dyDescent="0.25">
      <c r="B38" s="143"/>
      <c r="C38" s="144"/>
      <c r="D38" s="145"/>
      <c r="E38" s="149"/>
      <c r="F38" s="150"/>
      <c r="G38" s="151"/>
    </row>
    <row r="39" spans="1:7" x14ac:dyDescent="0.25">
      <c r="B39" s="92" t="s">
        <v>131</v>
      </c>
      <c r="C39" s="92"/>
      <c r="D39" s="44">
        <v>17</v>
      </c>
      <c r="E39" s="49">
        <v>26</v>
      </c>
      <c r="F39" s="93" t="s">
        <v>65</v>
      </c>
      <c r="G39" s="93"/>
    </row>
    <row r="40" spans="1:7" x14ac:dyDescent="0.25">
      <c r="B40" s="92" t="s">
        <v>133</v>
      </c>
      <c r="C40" s="92"/>
      <c r="D40" s="44">
        <v>15</v>
      </c>
      <c r="E40" s="49">
        <v>21</v>
      </c>
      <c r="F40" s="93" t="s">
        <v>64</v>
      </c>
      <c r="G40" s="93"/>
    </row>
    <row r="41" spans="1:7" ht="15" customHeight="1" x14ac:dyDescent="0.25">
      <c r="B41" s="44" t="s">
        <v>101</v>
      </c>
      <c r="C41" s="44">
        <v>16</v>
      </c>
      <c r="D41" s="114">
        <f>C41+C42</f>
        <v>32</v>
      </c>
      <c r="E41" s="116">
        <f>F41+F42</f>
        <v>59</v>
      </c>
      <c r="F41" s="49">
        <v>24</v>
      </c>
      <c r="G41" s="49" t="s">
        <v>66</v>
      </c>
    </row>
    <row r="42" spans="1:7" ht="15" customHeight="1" x14ac:dyDescent="0.25">
      <c r="B42" s="44" t="s">
        <v>134</v>
      </c>
      <c r="C42" s="44">
        <v>16</v>
      </c>
      <c r="D42" s="115"/>
      <c r="E42" s="117"/>
      <c r="F42" s="49">
        <v>35</v>
      </c>
      <c r="G42" s="49">
        <v>123456789</v>
      </c>
    </row>
    <row r="43" spans="1:7" ht="15" customHeight="1" x14ac:dyDescent="0.25">
      <c r="B43" s="108" t="s">
        <v>0</v>
      </c>
      <c r="C43" s="109"/>
      <c r="D43" s="44">
        <f>SUM(D39:D42)</f>
        <v>64</v>
      </c>
      <c r="E43" s="49">
        <f>SUM(E39:E42)</f>
        <v>106</v>
      </c>
      <c r="F43" s="110" t="s">
        <v>0</v>
      </c>
      <c r="G43" s="111"/>
    </row>
  </sheetData>
  <mergeCells count="60">
    <mergeCell ref="B40:C40"/>
    <mergeCell ref="F40:G40"/>
    <mergeCell ref="D41:D42"/>
    <mergeCell ref="E41:E42"/>
    <mergeCell ref="B43:C43"/>
    <mergeCell ref="F43:G43"/>
    <mergeCell ref="B37:C37"/>
    <mergeCell ref="F37:G37"/>
    <mergeCell ref="B38:D38"/>
    <mergeCell ref="E38:G38"/>
    <mergeCell ref="B39:C39"/>
    <mergeCell ref="F39:G39"/>
    <mergeCell ref="B29:C29"/>
    <mergeCell ref="F29:G29"/>
    <mergeCell ref="D30:D31"/>
    <mergeCell ref="E30:E31"/>
    <mergeCell ref="B32:C32"/>
    <mergeCell ref="F32:G32"/>
    <mergeCell ref="B26:C26"/>
    <mergeCell ref="F26:G26"/>
    <mergeCell ref="B27:D27"/>
    <mergeCell ref="E27:G27"/>
    <mergeCell ref="B28:C28"/>
    <mergeCell ref="F28:G28"/>
    <mergeCell ref="B21:C21"/>
    <mergeCell ref="F21:G21"/>
    <mergeCell ref="D22:D23"/>
    <mergeCell ref="E22:E23"/>
    <mergeCell ref="B24:C24"/>
    <mergeCell ref="F24:G24"/>
    <mergeCell ref="B18:C18"/>
    <mergeCell ref="F18:G18"/>
    <mergeCell ref="B19:D19"/>
    <mergeCell ref="E19:G19"/>
    <mergeCell ref="B20:C20"/>
    <mergeCell ref="F20:G20"/>
    <mergeCell ref="B13:C13"/>
    <mergeCell ref="F13:G13"/>
    <mergeCell ref="D14:D15"/>
    <mergeCell ref="E14:E15"/>
    <mergeCell ref="B16:C16"/>
    <mergeCell ref="F16:G16"/>
    <mergeCell ref="B10:C10"/>
    <mergeCell ref="F10:G10"/>
    <mergeCell ref="B11:D11"/>
    <mergeCell ref="E11:G11"/>
    <mergeCell ref="B12:C12"/>
    <mergeCell ref="F12:G12"/>
    <mergeCell ref="B5:C5"/>
    <mergeCell ref="F5:G5"/>
    <mergeCell ref="D6:D7"/>
    <mergeCell ref="E6:E7"/>
    <mergeCell ref="B8:C8"/>
    <mergeCell ref="F8:G8"/>
    <mergeCell ref="B2:C2"/>
    <mergeCell ref="F2:G2"/>
    <mergeCell ref="B3:D3"/>
    <mergeCell ref="E3:G3"/>
    <mergeCell ref="B4:C4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F1</vt:lpstr>
      <vt:lpstr>J1</vt:lpstr>
      <vt:lpstr>J2</vt:lpstr>
    </vt:vector>
  </TitlesOfParts>
  <Company>PRO BTP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SAZY CYRIL</dc:creator>
  <cp:lastModifiedBy>SAZY CYRIL</cp:lastModifiedBy>
  <dcterms:created xsi:type="dcterms:W3CDTF">2016-01-19T15:17:54Z</dcterms:created>
  <dcterms:modified xsi:type="dcterms:W3CDTF">2016-04-15T10:26:54Z</dcterms:modified>
</cp:coreProperties>
</file>