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OATON\Desktop\"/>
    </mc:Choice>
  </mc:AlternateContent>
  <bookViews>
    <workbookView xWindow="0" yWindow="0" windowWidth="28800" windowHeight="11985" activeTab="2"/>
  </bookViews>
  <sheets>
    <sheet name="Données" sheetId="1" r:id="rId1"/>
    <sheet name="Graphiques page 1" sheetId="2" r:id="rId2"/>
    <sheet name="Graphiques page 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9" i="1" l="1"/>
  <c r="J139" i="1"/>
  <c r="K139" i="1"/>
  <c r="L139" i="1"/>
  <c r="I140" i="1"/>
  <c r="J140" i="1"/>
  <c r="K140" i="1"/>
  <c r="L140" i="1"/>
  <c r="I141" i="1"/>
  <c r="J141" i="1"/>
  <c r="K141" i="1"/>
  <c r="L141" i="1"/>
  <c r="I142" i="1"/>
  <c r="J142" i="1"/>
  <c r="K142" i="1"/>
  <c r="L142" i="1"/>
  <c r="I143" i="1"/>
  <c r="J143" i="1"/>
  <c r="K143" i="1"/>
  <c r="L143" i="1"/>
  <c r="I144" i="1"/>
  <c r="J144" i="1"/>
  <c r="K144" i="1"/>
  <c r="L144" i="1"/>
  <c r="I145" i="1"/>
  <c r="J145" i="1"/>
  <c r="K145" i="1"/>
  <c r="L145" i="1"/>
  <c r="I147" i="1"/>
  <c r="J147" i="1"/>
  <c r="K147" i="1"/>
  <c r="L147" i="1"/>
  <c r="I148" i="1"/>
  <c r="J148" i="1"/>
  <c r="K148" i="1"/>
  <c r="L148" i="1"/>
  <c r="I149" i="1"/>
  <c r="J149" i="1"/>
  <c r="K149" i="1"/>
  <c r="L149" i="1"/>
  <c r="I150" i="1"/>
  <c r="J150" i="1"/>
  <c r="K150" i="1"/>
  <c r="L150" i="1"/>
  <c r="I151" i="1"/>
  <c r="J151" i="1"/>
  <c r="K151" i="1"/>
  <c r="L151" i="1"/>
  <c r="I152" i="1"/>
  <c r="J152" i="1"/>
  <c r="K152" i="1"/>
  <c r="L152" i="1"/>
  <c r="I153" i="1"/>
  <c r="J153" i="1"/>
  <c r="K153" i="1"/>
  <c r="L153" i="1"/>
  <c r="I155" i="1"/>
  <c r="J155" i="1"/>
  <c r="K155" i="1"/>
  <c r="L155" i="1"/>
  <c r="I156" i="1"/>
  <c r="J156" i="1"/>
  <c r="K156" i="1"/>
  <c r="L156" i="1"/>
  <c r="I157" i="1"/>
  <c r="J157" i="1"/>
  <c r="K157" i="1"/>
  <c r="L157" i="1"/>
  <c r="I158" i="1"/>
  <c r="J158" i="1"/>
  <c r="K158" i="1"/>
  <c r="L158" i="1"/>
  <c r="I159" i="1"/>
  <c r="J159" i="1"/>
  <c r="K159" i="1"/>
  <c r="L159" i="1"/>
  <c r="I160" i="1"/>
  <c r="J160" i="1"/>
  <c r="K160" i="1"/>
  <c r="L160" i="1"/>
  <c r="I161" i="1"/>
  <c r="J161" i="1"/>
  <c r="K161" i="1"/>
  <c r="L161" i="1"/>
  <c r="I163" i="1"/>
  <c r="J163" i="1"/>
  <c r="K163" i="1"/>
  <c r="L163" i="1"/>
  <c r="I164" i="1"/>
  <c r="J164" i="1"/>
  <c r="K164" i="1"/>
  <c r="L164" i="1"/>
  <c r="I165" i="1"/>
  <c r="J165" i="1"/>
  <c r="K165" i="1"/>
  <c r="L165" i="1"/>
  <c r="I166" i="1"/>
  <c r="J166" i="1"/>
  <c r="K166" i="1"/>
  <c r="L166" i="1"/>
  <c r="I167" i="1"/>
  <c r="J167" i="1"/>
  <c r="K167" i="1"/>
  <c r="L167" i="1"/>
  <c r="I168" i="1"/>
  <c r="J168" i="1"/>
  <c r="K168" i="1"/>
  <c r="L168" i="1"/>
  <c r="I169" i="1"/>
  <c r="J169" i="1"/>
  <c r="K169" i="1"/>
  <c r="L169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6" i="1"/>
  <c r="K126" i="1"/>
  <c r="J126" i="1"/>
  <c r="I126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5" i="1"/>
  <c r="K105" i="1"/>
  <c r="J105" i="1"/>
  <c r="I105" i="1"/>
  <c r="L100" i="1"/>
  <c r="K100" i="1"/>
  <c r="J100" i="1"/>
  <c r="I100" i="1"/>
  <c r="L99" i="1"/>
  <c r="K99" i="1"/>
  <c r="J99" i="1"/>
  <c r="I99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2" i="1"/>
  <c r="K92" i="1"/>
  <c r="J92" i="1"/>
  <c r="I92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7" i="1"/>
  <c r="K87" i="1"/>
  <c r="J87" i="1"/>
  <c r="I87" i="1"/>
  <c r="L84" i="1"/>
  <c r="K84" i="1"/>
  <c r="J84" i="1"/>
  <c r="I84" i="1"/>
  <c r="L83" i="1"/>
  <c r="K83" i="1"/>
  <c r="J83" i="1"/>
  <c r="I83" i="1"/>
  <c r="L82" i="1"/>
  <c r="K82" i="1"/>
  <c r="J82" i="1"/>
  <c r="I82" i="1"/>
  <c r="L81" i="1"/>
  <c r="K81" i="1"/>
  <c r="J81" i="1"/>
  <c r="I81" i="1"/>
  <c r="L80" i="1"/>
  <c r="K80" i="1"/>
  <c r="J80" i="1"/>
  <c r="I80" i="1"/>
  <c r="L79" i="1"/>
  <c r="K79" i="1"/>
  <c r="J79" i="1"/>
  <c r="I79" i="1"/>
  <c r="L76" i="1"/>
  <c r="K76" i="1"/>
  <c r="J76" i="1"/>
  <c r="I76" i="1"/>
  <c r="L75" i="1"/>
  <c r="K75" i="1"/>
  <c r="J75" i="1"/>
  <c r="I75" i="1"/>
  <c r="L74" i="1"/>
  <c r="K74" i="1"/>
  <c r="J74" i="1"/>
  <c r="I74" i="1"/>
  <c r="L73" i="1"/>
  <c r="K73" i="1"/>
  <c r="J73" i="1"/>
  <c r="I73" i="1"/>
  <c r="L72" i="1"/>
  <c r="K72" i="1"/>
  <c r="J72" i="1"/>
  <c r="I72" i="1"/>
  <c r="L71" i="1"/>
  <c r="K71" i="1"/>
  <c r="J71" i="1"/>
  <c r="I71" i="1"/>
  <c r="L66" i="1"/>
  <c r="K66" i="1"/>
  <c r="J66" i="1"/>
  <c r="I66" i="1"/>
  <c r="L65" i="1"/>
  <c r="K65" i="1"/>
  <c r="J65" i="1"/>
  <c r="I65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58" i="1"/>
  <c r="K58" i="1"/>
  <c r="J58" i="1"/>
  <c r="I58" i="1"/>
  <c r="L57" i="1"/>
  <c r="K57" i="1"/>
  <c r="J57" i="1"/>
  <c r="I57" i="1"/>
  <c r="L56" i="1"/>
  <c r="K56" i="1"/>
  <c r="J56" i="1"/>
  <c r="I56" i="1"/>
  <c r="L55" i="1"/>
  <c r="K55" i="1"/>
  <c r="J55" i="1"/>
  <c r="I55" i="1"/>
  <c r="L54" i="1"/>
  <c r="K54" i="1"/>
  <c r="J54" i="1"/>
  <c r="I54" i="1"/>
  <c r="L53" i="1"/>
  <c r="K53" i="1"/>
  <c r="J53" i="1"/>
  <c r="I53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5" i="1"/>
  <c r="K45" i="1"/>
  <c r="J45" i="1"/>
  <c r="I45" i="1"/>
  <c r="L42" i="1"/>
  <c r="K42" i="1"/>
  <c r="J42" i="1"/>
  <c r="I42" i="1"/>
  <c r="L41" i="1"/>
  <c r="K41" i="1"/>
  <c r="J41" i="1"/>
  <c r="I41" i="1"/>
  <c r="L40" i="1"/>
  <c r="K40" i="1"/>
  <c r="J40" i="1"/>
  <c r="I40" i="1"/>
  <c r="L39" i="1"/>
  <c r="K39" i="1"/>
  <c r="J39" i="1"/>
  <c r="I39" i="1"/>
  <c r="L38" i="1"/>
  <c r="K38" i="1"/>
  <c r="J38" i="1"/>
  <c r="I38" i="1"/>
  <c r="L37" i="1"/>
  <c r="K37" i="1"/>
  <c r="J37" i="1"/>
  <c r="I37" i="1"/>
  <c r="L32" i="1"/>
  <c r="K32" i="1"/>
  <c r="J32" i="1"/>
  <c r="I32" i="1"/>
  <c r="L31" i="1"/>
  <c r="K31" i="1"/>
  <c r="J31" i="1"/>
  <c r="I31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L19" i="1"/>
  <c r="K19" i="1"/>
  <c r="J19" i="1"/>
  <c r="I19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11" i="1"/>
  <c r="K11" i="1"/>
  <c r="J11" i="1"/>
  <c r="I11" i="1"/>
  <c r="L8" i="1"/>
  <c r="L7" i="1"/>
  <c r="L6" i="1"/>
  <c r="L5" i="1"/>
  <c r="L4" i="1"/>
  <c r="L3" i="1"/>
  <c r="K8" i="1"/>
  <c r="K7" i="1"/>
  <c r="K6" i="1"/>
  <c r="K5" i="1"/>
  <c r="K4" i="1"/>
  <c r="K3" i="1"/>
  <c r="J8" i="1"/>
  <c r="J7" i="1"/>
  <c r="J6" i="1"/>
  <c r="J5" i="1"/>
  <c r="J4" i="1"/>
  <c r="J3" i="1"/>
  <c r="I8" i="1"/>
  <c r="I7" i="1"/>
  <c r="I6" i="1"/>
  <c r="I5" i="1"/>
  <c r="I4" i="1"/>
  <c r="I3" i="1"/>
  <c r="F169" i="1"/>
  <c r="E169" i="1"/>
  <c r="D169" i="1"/>
  <c r="C169" i="1"/>
  <c r="B169" i="1"/>
  <c r="G168" i="1"/>
  <c r="G167" i="1"/>
  <c r="G166" i="1"/>
  <c r="G165" i="1"/>
  <c r="G164" i="1"/>
  <c r="G163" i="1"/>
  <c r="F161" i="1"/>
  <c r="E161" i="1"/>
  <c r="D161" i="1"/>
  <c r="C161" i="1"/>
  <c r="B161" i="1"/>
  <c r="G160" i="1"/>
  <c r="G159" i="1"/>
  <c r="G158" i="1"/>
  <c r="G157" i="1"/>
  <c r="G156" i="1"/>
  <c r="G155" i="1"/>
  <c r="F153" i="1"/>
  <c r="E153" i="1"/>
  <c r="D153" i="1"/>
  <c r="C153" i="1"/>
  <c r="B153" i="1"/>
  <c r="G152" i="1"/>
  <c r="G151" i="1"/>
  <c r="G150" i="1"/>
  <c r="G149" i="1"/>
  <c r="G148" i="1"/>
  <c r="G147" i="1"/>
  <c r="F145" i="1"/>
  <c r="E145" i="1"/>
  <c r="D145" i="1"/>
  <c r="C145" i="1"/>
  <c r="B145" i="1"/>
  <c r="G144" i="1"/>
  <c r="G143" i="1"/>
  <c r="G142" i="1"/>
  <c r="G141" i="1"/>
  <c r="G140" i="1"/>
  <c r="G139" i="1"/>
  <c r="F135" i="1"/>
  <c r="E135" i="1"/>
  <c r="D135" i="1"/>
  <c r="C135" i="1"/>
  <c r="B135" i="1"/>
  <c r="G134" i="1"/>
  <c r="G133" i="1"/>
  <c r="G132" i="1"/>
  <c r="G131" i="1"/>
  <c r="G130" i="1"/>
  <c r="G129" i="1"/>
  <c r="F127" i="1"/>
  <c r="E127" i="1"/>
  <c r="D127" i="1"/>
  <c r="C127" i="1"/>
  <c r="B127" i="1"/>
  <c r="G126" i="1"/>
  <c r="G125" i="1"/>
  <c r="G124" i="1"/>
  <c r="G123" i="1"/>
  <c r="G122" i="1"/>
  <c r="G121" i="1"/>
  <c r="F119" i="1"/>
  <c r="E119" i="1"/>
  <c r="D119" i="1"/>
  <c r="C119" i="1"/>
  <c r="B119" i="1"/>
  <c r="G118" i="1"/>
  <c r="G117" i="1"/>
  <c r="G116" i="1"/>
  <c r="G115" i="1"/>
  <c r="G114" i="1"/>
  <c r="G113" i="1"/>
  <c r="F111" i="1"/>
  <c r="E111" i="1"/>
  <c r="D111" i="1"/>
  <c r="C111" i="1"/>
  <c r="B111" i="1"/>
  <c r="G110" i="1"/>
  <c r="G109" i="1"/>
  <c r="G108" i="1"/>
  <c r="G107" i="1"/>
  <c r="G106" i="1"/>
  <c r="G105" i="1"/>
  <c r="F101" i="1"/>
  <c r="E101" i="1"/>
  <c r="D101" i="1"/>
  <c r="C101" i="1"/>
  <c r="B101" i="1"/>
  <c r="J101" i="1" s="1"/>
  <c r="G100" i="1"/>
  <c r="G99" i="1"/>
  <c r="G98" i="1"/>
  <c r="G97" i="1"/>
  <c r="G96" i="1"/>
  <c r="G95" i="1"/>
  <c r="F93" i="1"/>
  <c r="E93" i="1"/>
  <c r="D93" i="1"/>
  <c r="C93" i="1"/>
  <c r="B93" i="1"/>
  <c r="G92" i="1"/>
  <c r="G91" i="1"/>
  <c r="G90" i="1"/>
  <c r="G89" i="1"/>
  <c r="G88" i="1"/>
  <c r="G87" i="1"/>
  <c r="F85" i="1"/>
  <c r="E85" i="1"/>
  <c r="D85" i="1"/>
  <c r="C85" i="1"/>
  <c r="B85" i="1"/>
  <c r="G84" i="1"/>
  <c r="G83" i="1"/>
  <c r="G82" i="1"/>
  <c r="G81" i="1"/>
  <c r="G80" i="1"/>
  <c r="G79" i="1"/>
  <c r="F77" i="1"/>
  <c r="E77" i="1"/>
  <c r="D77" i="1"/>
  <c r="C77" i="1"/>
  <c r="B77" i="1"/>
  <c r="G76" i="1"/>
  <c r="G75" i="1"/>
  <c r="G74" i="1"/>
  <c r="G73" i="1"/>
  <c r="G72" i="1"/>
  <c r="G71" i="1"/>
  <c r="L67" i="1"/>
  <c r="K67" i="1"/>
  <c r="J67" i="1"/>
  <c r="I67" i="1"/>
  <c r="L59" i="1"/>
  <c r="K59" i="1"/>
  <c r="J59" i="1"/>
  <c r="I59" i="1"/>
  <c r="L51" i="1"/>
  <c r="K51" i="1"/>
  <c r="J51" i="1"/>
  <c r="I51" i="1"/>
  <c r="L43" i="1"/>
  <c r="K43" i="1"/>
  <c r="J43" i="1"/>
  <c r="I43" i="1"/>
  <c r="L33" i="1"/>
  <c r="K33" i="1"/>
  <c r="J33" i="1"/>
  <c r="I33" i="1"/>
  <c r="L25" i="1"/>
  <c r="K25" i="1"/>
  <c r="J25" i="1"/>
  <c r="I25" i="1"/>
  <c r="L17" i="1"/>
  <c r="K17" i="1"/>
  <c r="J17" i="1"/>
  <c r="I17" i="1"/>
  <c r="L9" i="1"/>
  <c r="K9" i="1"/>
  <c r="J9" i="1"/>
  <c r="I9" i="1"/>
  <c r="F67" i="1"/>
  <c r="E67" i="1"/>
  <c r="D67" i="1"/>
  <c r="C67" i="1"/>
  <c r="B67" i="1"/>
  <c r="G66" i="1"/>
  <c r="G65" i="1"/>
  <c r="G64" i="1"/>
  <c r="G63" i="1"/>
  <c r="G62" i="1"/>
  <c r="G61" i="1"/>
  <c r="F59" i="1"/>
  <c r="E59" i="1"/>
  <c r="D59" i="1"/>
  <c r="C59" i="1"/>
  <c r="B59" i="1"/>
  <c r="G58" i="1"/>
  <c r="G57" i="1"/>
  <c r="G56" i="1"/>
  <c r="G55" i="1"/>
  <c r="G54" i="1"/>
  <c r="G53" i="1"/>
  <c r="F51" i="1"/>
  <c r="E51" i="1"/>
  <c r="D51" i="1"/>
  <c r="C51" i="1"/>
  <c r="B51" i="1"/>
  <c r="G50" i="1"/>
  <c r="G49" i="1"/>
  <c r="G48" i="1"/>
  <c r="G47" i="1"/>
  <c r="G46" i="1"/>
  <c r="G45" i="1"/>
  <c r="F43" i="1"/>
  <c r="E43" i="1"/>
  <c r="D43" i="1"/>
  <c r="C43" i="1"/>
  <c r="B43" i="1"/>
  <c r="G42" i="1"/>
  <c r="G41" i="1"/>
  <c r="G40" i="1"/>
  <c r="G39" i="1"/>
  <c r="G38" i="1"/>
  <c r="G37" i="1"/>
  <c r="H33" i="1"/>
  <c r="H25" i="1"/>
  <c r="H17" i="1"/>
  <c r="H9" i="1"/>
  <c r="C33" i="1"/>
  <c r="D33" i="1"/>
  <c r="E33" i="1"/>
  <c r="F33" i="1"/>
  <c r="G33" i="1"/>
  <c r="G29" i="1"/>
  <c r="G30" i="1"/>
  <c r="G31" i="1"/>
  <c r="G32" i="1"/>
  <c r="G28" i="1"/>
  <c r="G27" i="1"/>
  <c r="B33" i="1"/>
  <c r="B25" i="1"/>
  <c r="G25" i="1"/>
  <c r="F25" i="1"/>
  <c r="E25" i="1"/>
  <c r="D25" i="1"/>
  <c r="C25" i="1"/>
  <c r="G24" i="1"/>
  <c r="G21" i="1"/>
  <c r="G22" i="1"/>
  <c r="G23" i="1"/>
  <c r="G20" i="1"/>
  <c r="G19" i="1"/>
  <c r="F17" i="1"/>
  <c r="E17" i="1"/>
  <c r="D17" i="1"/>
  <c r="C17" i="1"/>
  <c r="G17" i="1"/>
  <c r="G13" i="1"/>
  <c r="G14" i="1"/>
  <c r="G15" i="1"/>
  <c r="G16" i="1"/>
  <c r="G12" i="1"/>
  <c r="G11" i="1"/>
  <c r="B17" i="1"/>
  <c r="F9" i="1"/>
  <c r="E9" i="1"/>
  <c r="D9" i="1"/>
  <c r="C9" i="1"/>
  <c r="B9" i="1"/>
  <c r="G9" i="1"/>
  <c r="G4" i="1"/>
  <c r="G5" i="1"/>
  <c r="G6" i="1"/>
  <c r="G7" i="1"/>
  <c r="G8" i="1"/>
  <c r="G3" i="1"/>
  <c r="G145" i="1" l="1"/>
  <c r="G169" i="1"/>
  <c r="H169" i="1" s="1"/>
  <c r="G161" i="1"/>
  <c r="H161" i="1" s="1"/>
  <c r="G153" i="1"/>
  <c r="H153" i="1" s="1"/>
  <c r="H145" i="1"/>
  <c r="I135" i="1"/>
  <c r="L135" i="1"/>
  <c r="J127" i="1"/>
  <c r="G127" i="1"/>
  <c r="H127" i="1" s="1"/>
  <c r="K127" i="1"/>
  <c r="L127" i="1"/>
  <c r="I127" i="1"/>
  <c r="K119" i="1"/>
  <c r="I111" i="1"/>
  <c r="G135" i="1"/>
  <c r="H135" i="1" s="1"/>
  <c r="J135" i="1"/>
  <c r="K135" i="1"/>
  <c r="G119" i="1"/>
  <c r="H119" i="1" s="1"/>
  <c r="L119" i="1"/>
  <c r="I119" i="1"/>
  <c r="G111" i="1"/>
  <c r="H111" i="1" s="1"/>
  <c r="L111" i="1"/>
  <c r="J111" i="1"/>
  <c r="K111" i="1"/>
  <c r="J119" i="1"/>
  <c r="I93" i="1"/>
  <c r="J93" i="1"/>
  <c r="L93" i="1"/>
  <c r="K93" i="1"/>
  <c r="L85" i="1"/>
  <c r="I85" i="1"/>
  <c r="G77" i="1"/>
  <c r="I77" i="1"/>
  <c r="H77" i="1"/>
  <c r="L77" i="1"/>
  <c r="K77" i="1"/>
  <c r="I101" i="1"/>
  <c r="G101" i="1"/>
  <c r="H101" i="1" s="1"/>
  <c r="K101" i="1"/>
  <c r="L101" i="1"/>
  <c r="G93" i="1"/>
  <c r="H93" i="1" s="1"/>
  <c r="J85" i="1"/>
  <c r="K85" i="1"/>
  <c r="G85" i="1"/>
  <c r="H85" i="1" s="1"/>
  <c r="J77" i="1"/>
  <c r="G67" i="1"/>
  <c r="H67" i="1" s="1"/>
  <c r="G59" i="1"/>
  <c r="H59" i="1" s="1"/>
  <c r="G51" i="1"/>
  <c r="H51" i="1" s="1"/>
  <c r="G43" i="1"/>
  <c r="H43" i="1" s="1"/>
</calcChain>
</file>

<file path=xl/sharedStrings.xml><?xml version="1.0" encoding="utf-8"?>
<sst xmlns="http://schemas.openxmlformats.org/spreadsheetml/2006/main" count="514" uniqueCount="104">
  <si>
    <t>Armures rembourées :</t>
  </si>
  <si>
    <t>Poids</t>
  </si>
  <si>
    <t>Tranchant</t>
  </si>
  <si>
    <t>Siege</t>
  </si>
  <si>
    <t>Contondant</t>
  </si>
  <si>
    <t>Transperçant</t>
  </si>
  <si>
    <t>Novice Casque</t>
  </si>
  <si>
    <t>Novice Plastron</t>
  </si>
  <si>
    <t>Novice Avant-bras</t>
  </si>
  <si>
    <t>Novice Gants</t>
  </si>
  <si>
    <t>Novice Jambières</t>
  </si>
  <si>
    <t>Novice Bottes</t>
  </si>
  <si>
    <t>TOTAL</t>
  </si>
  <si>
    <t>Ordinaire Casque</t>
  </si>
  <si>
    <t>Ordinaire Plastron</t>
  </si>
  <si>
    <t>Ordinaire Avant-bras</t>
  </si>
  <si>
    <t>Ordinaire Gants</t>
  </si>
  <si>
    <t>Ordinaire Jambières</t>
  </si>
  <si>
    <t>Ordinaire Bottes</t>
  </si>
  <si>
    <t>Lourde Casque</t>
  </si>
  <si>
    <t>Lourde Plastron</t>
  </si>
  <si>
    <t>Lourde Avant-bras</t>
  </si>
  <si>
    <t>Lourde Gants</t>
  </si>
  <si>
    <t>Lourde Jambières</t>
  </si>
  <si>
    <t>Lourde Bottes</t>
  </si>
  <si>
    <t>Royale Casque</t>
  </si>
  <si>
    <t>Royale Plastron</t>
  </si>
  <si>
    <t>Royale Avant-bras</t>
  </si>
  <si>
    <t>Royale Gants</t>
  </si>
  <si>
    <t>Royale Jambières</t>
  </si>
  <si>
    <t>Royale Bottes</t>
  </si>
  <si>
    <t>Armures de cuir :</t>
  </si>
  <si>
    <t>RATIO TOTAL</t>
  </si>
  <si>
    <t>RATIO Tranchant</t>
  </si>
  <si>
    <t>RATIO Transperçant</t>
  </si>
  <si>
    <t>RATIO Contondant</t>
  </si>
  <si>
    <t>RATIO Siege</t>
  </si>
  <si>
    <t>Armures d'écailles :</t>
  </si>
  <si>
    <t>Armures de mailles :</t>
  </si>
  <si>
    <t>Armures de plate :</t>
  </si>
  <si>
    <t>Plate de fer Casque</t>
  </si>
  <si>
    <t>Plate de fer Plastron</t>
  </si>
  <si>
    <t>Plate de fer Avant-bras</t>
  </si>
  <si>
    <t>Plate de fer Gants</t>
  </si>
  <si>
    <t>Plate de fer Jambières</t>
  </si>
  <si>
    <t>Plate de fer Bottes</t>
  </si>
  <si>
    <t>Demi-plate Casque</t>
  </si>
  <si>
    <t>Demi-plate Gants</t>
  </si>
  <si>
    <t>Demi-plate Plastron</t>
  </si>
  <si>
    <t>Demi-plate Avant-bras</t>
  </si>
  <si>
    <t>Demi-plate Jambières</t>
  </si>
  <si>
    <t>Demi-plate Bottes</t>
  </si>
  <si>
    <t>Plate complète Casque</t>
  </si>
  <si>
    <t>Plate complète Plastron</t>
  </si>
  <si>
    <t>Plate complète Avant-bras</t>
  </si>
  <si>
    <t>Plate complète Gants</t>
  </si>
  <si>
    <t>Plate complète Jambières</t>
  </si>
  <si>
    <t>Plate complète Bottes</t>
  </si>
  <si>
    <t>Royale Plate Bottes</t>
  </si>
  <si>
    <t>Royale Plate Jambières</t>
  </si>
  <si>
    <t>Royale Plate Gants</t>
  </si>
  <si>
    <t>Royale Plate Avant-bras</t>
  </si>
  <si>
    <t>Royale Plate Plastron</t>
  </si>
  <si>
    <t>Royale Plate Casque</t>
  </si>
  <si>
    <t>Plastron</t>
  </si>
  <si>
    <t>Avant-Bras</t>
  </si>
  <si>
    <t>Gants</t>
  </si>
  <si>
    <t>Jambières</t>
  </si>
  <si>
    <t>Bottes</t>
  </si>
  <si>
    <t>Casque rembouré de novice</t>
  </si>
  <si>
    <t>Casque rembouré ordinaire</t>
  </si>
  <si>
    <t>Casque rembouré lourd et/ou royal</t>
  </si>
  <si>
    <t>Casque de cuir de novice</t>
  </si>
  <si>
    <t>Casque de cuir ordinaire</t>
  </si>
  <si>
    <t>Casque de cuir lourd et/ou royal</t>
  </si>
  <si>
    <t>Casque d'écailles de novice</t>
  </si>
  <si>
    <t>Casque d'éailles ordinaire</t>
  </si>
  <si>
    <t>Casque d'écailles lourd et/ou royal</t>
  </si>
  <si>
    <t>Casque de mailles de novice</t>
  </si>
  <si>
    <t>Casque de mailles ordinaires</t>
  </si>
  <si>
    <t>Casque de mailles lourd et/ou royal</t>
  </si>
  <si>
    <t>Casque de plate de fer</t>
  </si>
  <si>
    <t>Casque de demi-plate</t>
  </si>
  <si>
    <t>Casque de plate complète et/ou royal</t>
  </si>
  <si>
    <t>RATIO Tranchant/Poids</t>
  </si>
  <si>
    <t>RATIO Transperçant/Poids</t>
  </si>
  <si>
    <t>RATIO Contondant/Poids</t>
  </si>
  <si>
    <t>RATIO Siege/Poids</t>
  </si>
  <si>
    <t>Rembourées de novice</t>
  </si>
  <si>
    <t>Rembourées ordinaires</t>
  </si>
  <si>
    <t>Rembourées lourdes et royales</t>
  </si>
  <si>
    <t>Cuir de novice</t>
  </si>
  <si>
    <t>Cuir ordinaire</t>
  </si>
  <si>
    <t>Cuir lourd et royal</t>
  </si>
  <si>
    <t>Ecailles de novice</t>
  </si>
  <si>
    <t>Ecailles ordinaires</t>
  </si>
  <si>
    <t>Ecailles lourd et royal</t>
  </si>
  <si>
    <t>Mailles de novice</t>
  </si>
  <si>
    <t>Mailles ordinaires</t>
  </si>
  <si>
    <t>Mailles lourdes et royales</t>
  </si>
  <si>
    <t>Plate de fer</t>
  </si>
  <si>
    <t>Demi-plate</t>
  </si>
  <si>
    <t>Plate complète et royales</t>
  </si>
  <si>
    <t>Données et graphiques pour Armures Lourdes et/ou Royales seulement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</si>
</sst>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Fill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Casques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1'!$C$2,'Graphiques page 1'!$C$8,'Graphiques page 1'!$C$14,'Graphiques page 1'!$C$20,'Graphiques page 1'!$C$26,'Graphiques page 1'!$C$32,'Graphiques page 1'!$C$38,'Graphiques page 1'!$C$44,'Graphiques page 1'!$C$50,'Graphiques page 1'!$C$56,'Graphiques page 1'!$C$62,'Graphiques page 1'!$C$68,'Graphiques page 1'!$C$74,'Graphiques page 1'!$C$80,'Graphiques page 1'!$C$86)</c:f>
              <c:numCache>
                <c:formatCode>0.00</c:formatCode>
                <c:ptCount val="15"/>
                <c:pt idx="0">
                  <c:v>0.52499999999999991</c:v>
                </c:pt>
                <c:pt idx="1">
                  <c:v>0.45000000000000007</c:v>
                </c:pt>
                <c:pt idx="2">
                  <c:v>0.37499999999999994</c:v>
                </c:pt>
                <c:pt idx="3">
                  <c:v>0.41666666666666669</c:v>
                </c:pt>
                <c:pt idx="4">
                  <c:v>0.35000000000000003</c:v>
                </c:pt>
                <c:pt idx="5">
                  <c:v>0.3</c:v>
                </c:pt>
                <c:pt idx="6">
                  <c:v>0.4</c:v>
                </c:pt>
                <c:pt idx="7">
                  <c:v>0.36428571428571432</c:v>
                </c:pt>
                <c:pt idx="8">
                  <c:v>0.33500000000000002</c:v>
                </c:pt>
                <c:pt idx="9">
                  <c:v>0.5625</c:v>
                </c:pt>
                <c:pt idx="10">
                  <c:v>0.51666666666666672</c:v>
                </c:pt>
                <c:pt idx="11">
                  <c:v>0.43124999999999997</c:v>
                </c:pt>
                <c:pt idx="12">
                  <c:v>0.46666666666666673</c:v>
                </c:pt>
                <c:pt idx="13">
                  <c:v>0.42499999999999999</c:v>
                </c:pt>
                <c:pt idx="14">
                  <c:v>0.38333333333333336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1'!$D$2,'Graphiques page 1'!$D$8,'Graphiques page 1'!$D$14,'Graphiques page 1'!$D$20,'Graphiques page 1'!$D$26,'Graphiques page 1'!$D$32,'Graphiques page 1'!$D$38,'Graphiques page 1'!$D$44,'Graphiques page 1'!$D$50,'Graphiques page 1'!$D$56,'Graphiques page 1'!$D$62,'Graphiques page 1'!$D$68,'Graphiques page 1'!$D$74,'Graphiques page 1'!$D$80,'Graphiques page 1'!$D$86)</c:f>
              <c:numCache>
                <c:formatCode>0.00</c:formatCode>
                <c:ptCount val="15"/>
                <c:pt idx="0">
                  <c:v>0.52499999999999991</c:v>
                </c:pt>
                <c:pt idx="1">
                  <c:v>0.45000000000000007</c:v>
                </c:pt>
                <c:pt idx="2">
                  <c:v>0.37499999999999994</c:v>
                </c:pt>
                <c:pt idx="3">
                  <c:v>0.51666666666666672</c:v>
                </c:pt>
                <c:pt idx="4">
                  <c:v>0.43749999999999994</c:v>
                </c:pt>
                <c:pt idx="5">
                  <c:v>0.37272727272727268</c:v>
                </c:pt>
                <c:pt idx="6">
                  <c:v>0.33</c:v>
                </c:pt>
                <c:pt idx="7">
                  <c:v>0.3</c:v>
                </c:pt>
                <c:pt idx="8">
                  <c:v>0.27500000000000002</c:v>
                </c:pt>
                <c:pt idx="9">
                  <c:v>0.37499999999999994</c:v>
                </c:pt>
                <c:pt idx="10">
                  <c:v>0.34166666666666667</c:v>
                </c:pt>
                <c:pt idx="11">
                  <c:v>0.28749999999999998</c:v>
                </c:pt>
                <c:pt idx="12">
                  <c:v>0.23333333333333336</c:v>
                </c:pt>
                <c:pt idx="13">
                  <c:v>0.21249999999999999</c:v>
                </c:pt>
                <c:pt idx="14">
                  <c:v>0.19166666666666668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1'!$E$2,'Graphiques page 1'!$E$8,'Graphiques page 1'!$E$14,'Graphiques page 1'!$E$20,'Graphiques page 1'!$E$26,'Graphiques page 1'!$E$32,'Graphiques page 1'!$E$38,'Graphiques page 1'!$E$44,'Graphiques page 1'!$E$50,'Graphiques page 1'!$E$56,'Graphiques page 1'!$E$62,'Graphiques page 1'!$E$68,'Graphiques page 1'!$E$74,'Graphiques page 1'!$E$80,'Graphiques page 1'!$E$86)</c:f>
              <c:numCache>
                <c:formatCode>0.00</c:formatCode>
                <c:ptCount val="15"/>
                <c:pt idx="0">
                  <c:v>0.39999999999999997</c:v>
                </c:pt>
                <c:pt idx="1">
                  <c:v>0.35</c:v>
                </c:pt>
                <c:pt idx="2">
                  <c:v>0.28749999999999998</c:v>
                </c:pt>
                <c:pt idx="3">
                  <c:v>0.21666666666666667</c:v>
                </c:pt>
                <c:pt idx="4">
                  <c:v>0.17500000000000002</c:v>
                </c:pt>
                <c:pt idx="5">
                  <c:v>0.14545454545454545</c:v>
                </c:pt>
                <c:pt idx="6">
                  <c:v>0.24</c:v>
                </c:pt>
                <c:pt idx="7">
                  <c:v>0.2142857142857143</c:v>
                </c:pt>
                <c:pt idx="8">
                  <c:v>0.19500000000000001</c:v>
                </c:pt>
                <c:pt idx="9">
                  <c:v>0.18749999999999997</c:v>
                </c:pt>
                <c:pt idx="10">
                  <c:v>0.17499999999999999</c:v>
                </c:pt>
                <c:pt idx="11">
                  <c:v>0.14374999999999999</c:v>
                </c:pt>
                <c:pt idx="12">
                  <c:v>0.20833333333333334</c:v>
                </c:pt>
                <c:pt idx="13">
                  <c:v>0.18749999999999997</c:v>
                </c:pt>
                <c:pt idx="14">
                  <c:v>0.17083333333333334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1'!$F$2,'Graphiques page 1'!$F$8,'Graphiques page 1'!$F$14,'Graphiques page 1'!$F$20,'Graphiques page 1'!$F$26,'Graphiques page 1'!$F$32,'Graphiques page 1'!$F$38,'Graphiques page 1'!$F$44,'Graphiques page 1'!$F$50,'Graphiques page 1'!$F$56,'Graphiques page 1'!$F$62,'Graphiques page 1'!$F$68,'Graphiques page 1'!$F$74,'Graphiques page 1'!$F$80,'Graphiques page 1'!$F$86)</c:f>
              <c:numCache>
                <c:formatCode>0.00</c:formatCode>
                <c:ptCount val="15"/>
                <c:pt idx="0">
                  <c:v>1.325</c:v>
                </c:pt>
                <c:pt idx="1">
                  <c:v>1.1499999999999999</c:v>
                </c:pt>
                <c:pt idx="2">
                  <c:v>0.95</c:v>
                </c:pt>
                <c:pt idx="3">
                  <c:v>1.25</c:v>
                </c:pt>
                <c:pt idx="4">
                  <c:v>1.0374999999999999</c:v>
                </c:pt>
                <c:pt idx="5">
                  <c:v>0.89090909090909087</c:v>
                </c:pt>
                <c:pt idx="6">
                  <c:v>0.24</c:v>
                </c:pt>
                <c:pt idx="7">
                  <c:v>0.2142857142857143</c:v>
                </c:pt>
                <c:pt idx="8">
                  <c:v>0.19500000000000001</c:v>
                </c:pt>
                <c:pt idx="9">
                  <c:v>0.18749999999999997</c:v>
                </c:pt>
                <c:pt idx="10">
                  <c:v>0.17499999999999999</c:v>
                </c:pt>
                <c:pt idx="11">
                  <c:v>0.14374999999999999</c:v>
                </c:pt>
                <c:pt idx="12">
                  <c:v>0.19166666666666668</c:v>
                </c:pt>
                <c:pt idx="13">
                  <c:v>0.16875000000000001</c:v>
                </c:pt>
                <c:pt idx="14">
                  <c:v>0.15416666666666667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2629520"/>
        <c:axId val="142630080"/>
      </c:barChart>
      <c:catAx>
        <c:axId val="14262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630080"/>
        <c:crosses val="autoZero"/>
        <c:auto val="1"/>
        <c:lblAlgn val="ctr"/>
        <c:lblOffset val="100"/>
        <c:noMultiLvlLbl val="0"/>
      </c:catAx>
      <c:valAx>
        <c:axId val="14263008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4262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Gants LOURDS et/OU ROYAUX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2'!$C$6,'Graphiques page 2'!$C$12,'Graphiques page 2'!$C$18,'Graphiques page 2'!$C$24,'Graphiques page 2'!$C$30)</c:f>
              <c:numCache>
                <c:formatCode>0.00</c:formatCode>
                <c:ptCount val="5"/>
                <c:pt idx="0">
                  <c:v>0.74999999999999989</c:v>
                </c:pt>
                <c:pt idx="1">
                  <c:v>0.6</c:v>
                </c:pt>
                <c:pt idx="2">
                  <c:v>0.67</c:v>
                </c:pt>
                <c:pt idx="3">
                  <c:v>0.86249999999999993</c:v>
                </c:pt>
                <c:pt idx="4">
                  <c:v>0.76666666666666672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2'!$D$6,'Graphiques page 2'!$D$12,'Graphiques page 2'!$D$18,'Graphiques page 2'!$D$24,'Graphiques page 2'!$D$30)</c:f>
              <c:numCache>
                <c:formatCode>0.00</c:formatCode>
                <c:ptCount val="5"/>
                <c:pt idx="0">
                  <c:v>0.74999999999999989</c:v>
                </c:pt>
                <c:pt idx="1">
                  <c:v>0.74545454545454537</c:v>
                </c:pt>
                <c:pt idx="2">
                  <c:v>0.55000000000000004</c:v>
                </c:pt>
                <c:pt idx="3">
                  <c:v>0.57499999999999996</c:v>
                </c:pt>
                <c:pt idx="4">
                  <c:v>0.38333333333333336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2'!$E$6,'Graphiques page 2'!$E$12,'Graphiques page 2'!$E$18,'Graphiques page 2'!$E$24,'Graphiques page 2'!$E$30)</c:f>
              <c:numCache>
                <c:formatCode>0.00</c:formatCode>
                <c:ptCount val="5"/>
                <c:pt idx="0">
                  <c:v>0.57499999999999996</c:v>
                </c:pt>
                <c:pt idx="1">
                  <c:v>0.29090909090909089</c:v>
                </c:pt>
                <c:pt idx="2">
                  <c:v>0.39</c:v>
                </c:pt>
                <c:pt idx="3">
                  <c:v>0.28749999999999998</c:v>
                </c:pt>
                <c:pt idx="4">
                  <c:v>0.34166666666666667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2'!$F$6,'Graphiques page 2'!$F$12,'Graphiques page 2'!$F$18,'Graphiques page 2'!$F$24,'Graphiques page 2'!$F$30)</c:f>
              <c:numCache>
                <c:formatCode>0.00</c:formatCode>
                <c:ptCount val="5"/>
                <c:pt idx="0">
                  <c:v>1.9</c:v>
                </c:pt>
                <c:pt idx="1">
                  <c:v>1.7818181818181817</c:v>
                </c:pt>
                <c:pt idx="2">
                  <c:v>0.39</c:v>
                </c:pt>
                <c:pt idx="3">
                  <c:v>0.28749999999999998</c:v>
                </c:pt>
                <c:pt idx="4">
                  <c:v>0.30833333333333335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11670384"/>
        <c:axId val="311672064"/>
      </c:barChart>
      <c:catAx>
        <c:axId val="3116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1672064"/>
        <c:crosses val="autoZero"/>
        <c:auto val="1"/>
        <c:lblAlgn val="ctr"/>
        <c:lblOffset val="100"/>
        <c:noMultiLvlLbl val="0"/>
      </c:catAx>
      <c:valAx>
        <c:axId val="31167206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1167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Jambières LOURDES</a:t>
            </a:r>
            <a:r>
              <a:rPr lang="fr-FR" baseline="0"/>
              <a:t> ET/OU ROYALES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2'!$C$7,'Graphiques page 2'!$C$13,'Graphiques page 2'!$C$19,'Graphiques page 2'!$C$25,'Graphiques page 2'!$C$31)</c:f>
              <c:numCache>
                <c:formatCode>0.00</c:formatCode>
                <c:ptCount val="5"/>
                <c:pt idx="0">
                  <c:v>9.3749999999999986E-2</c:v>
                </c:pt>
                <c:pt idx="1">
                  <c:v>7.4999999999999997E-2</c:v>
                </c:pt>
                <c:pt idx="2">
                  <c:v>8.3750000000000005E-2</c:v>
                </c:pt>
                <c:pt idx="3">
                  <c:v>0.10781249999999999</c:v>
                </c:pt>
                <c:pt idx="4">
                  <c:v>9.583333333333334E-2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2'!$D$7,'Graphiques page 2'!$D$13,'Graphiques page 2'!$D$19,'Graphiques page 2'!$D$25,'Graphiques page 2'!$D$31)</c:f>
              <c:numCache>
                <c:formatCode>0.00</c:formatCode>
                <c:ptCount val="5"/>
                <c:pt idx="0">
                  <c:v>9.3749999999999986E-2</c:v>
                </c:pt>
                <c:pt idx="1">
                  <c:v>9.3181818181818171E-2</c:v>
                </c:pt>
                <c:pt idx="2">
                  <c:v>6.8750000000000006E-2</c:v>
                </c:pt>
                <c:pt idx="3">
                  <c:v>7.1874999999999994E-2</c:v>
                </c:pt>
                <c:pt idx="4">
                  <c:v>4.791666666666667E-2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2'!$E$7,'Graphiques page 2'!$E$13,'Graphiques page 2'!$E$19,'Graphiques page 2'!$E$25,'Graphiques page 2'!$E$31)</c:f>
              <c:numCache>
                <c:formatCode>0.00</c:formatCode>
                <c:ptCount val="5"/>
                <c:pt idx="0">
                  <c:v>7.1874999999999994E-2</c:v>
                </c:pt>
                <c:pt idx="1">
                  <c:v>3.6363636363636362E-2</c:v>
                </c:pt>
                <c:pt idx="2">
                  <c:v>4.8750000000000002E-2</c:v>
                </c:pt>
                <c:pt idx="3">
                  <c:v>3.5937499999999997E-2</c:v>
                </c:pt>
                <c:pt idx="4">
                  <c:v>4.2708333333333334E-2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2'!$F$7,'Graphiques page 2'!$F$13,'Graphiques page 2'!$F$19,'Graphiques page 2'!$F$25,'Graphiques page 2'!$F$31)</c:f>
              <c:numCache>
                <c:formatCode>0.00</c:formatCode>
                <c:ptCount val="5"/>
                <c:pt idx="0">
                  <c:v>0.23749999999999999</c:v>
                </c:pt>
                <c:pt idx="1">
                  <c:v>0.22272727272727272</c:v>
                </c:pt>
                <c:pt idx="2">
                  <c:v>4.8750000000000002E-2</c:v>
                </c:pt>
                <c:pt idx="3">
                  <c:v>3.5937499999999997E-2</c:v>
                </c:pt>
                <c:pt idx="4">
                  <c:v>3.8541666666666669E-2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22958064"/>
        <c:axId val="422956944"/>
      </c:barChart>
      <c:catAx>
        <c:axId val="42295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2956944"/>
        <c:crosses val="autoZero"/>
        <c:auto val="1"/>
        <c:lblAlgn val="ctr"/>
        <c:lblOffset val="100"/>
        <c:noMultiLvlLbl val="0"/>
      </c:catAx>
      <c:valAx>
        <c:axId val="42295694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2295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BOTTES LOURDES ET/OU ROYALES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2'!$C$8,'Graphiques page 2'!$C$14,'Graphiques page 2'!$C$20,'Graphiques page 2'!$C$26,'Graphiques page 2'!$C$32)</c:f>
              <c:numCache>
                <c:formatCode>0.00</c:formatCode>
                <c:ptCount val="5"/>
                <c:pt idx="0">
                  <c:v>0.18749999999999997</c:v>
                </c:pt>
                <c:pt idx="1">
                  <c:v>0.15</c:v>
                </c:pt>
                <c:pt idx="2">
                  <c:v>0.16750000000000001</c:v>
                </c:pt>
                <c:pt idx="3">
                  <c:v>0.21562499999999998</c:v>
                </c:pt>
                <c:pt idx="4">
                  <c:v>0.19166666666666668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2'!$D$8,'Graphiques page 2'!$D$14,'Graphiques page 2'!$D$20,'Graphiques page 2'!$D$26,'Graphiques page 2'!$D$32)</c:f>
              <c:numCache>
                <c:formatCode>0.00</c:formatCode>
                <c:ptCount val="5"/>
                <c:pt idx="0">
                  <c:v>0.18749999999999997</c:v>
                </c:pt>
                <c:pt idx="1">
                  <c:v>0.18636363636363634</c:v>
                </c:pt>
                <c:pt idx="2">
                  <c:v>0.13750000000000001</c:v>
                </c:pt>
                <c:pt idx="3">
                  <c:v>0.14374999999999999</c:v>
                </c:pt>
                <c:pt idx="4">
                  <c:v>9.583333333333334E-2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2'!$E$8,'Graphiques page 2'!$E$14,'Graphiques page 2'!$E$20,'Graphiques page 2'!$E$26,'Graphiques page 2'!$E$32)</c:f>
              <c:numCache>
                <c:formatCode>0.00</c:formatCode>
                <c:ptCount val="5"/>
                <c:pt idx="0">
                  <c:v>0.14374999999999999</c:v>
                </c:pt>
                <c:pt idx="1">
                  <c:v>7.2727272727272724E-2</c:v>
                </c:pt>
                <c:pt idx="2">
                  <c:v>9.7500000000000003E-2</c:v>
                </c:pt>
                <c:pt idx="3">
                  <c:v>7.1874999999999994E-2</c:v>
                </c:pt>
                <c:pt idx="4">
                  <c:v>8.5416666666666669E-2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2'!$F$8,'Graphiques page 2'!$F$14,'Graphiques page 2'!$F$20,'Graphiques page 2'!$F$26,'Graphiques page 2'!$F$32)</c:f>
              <c:numCache>
                <c:formatCode>0.00</c:formatCode>
                <c:ptCount val="5"/>
                <c:pt idx="0">
                  <c:v>0.47499999999999998</c:v>
                </c:pt>
                <c:pt idx="1">
                  <c:v>0.44545454545454544</c:v>
                </c:pt>
                <c:pt idx="2">
                  <c:v>9.7500000000000003E-2</c:v>
                </c:pt>
                <c:pt idx="3">
                  <c:v>7.1874999999999994E-2</c:v>
                </c:pt>
                <c:pt idx="4">
                  <c:v>7.7083333333333337E-2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2100192"/>
        <c:axId val="392092912"/>
      </c:barChart>
      <c:catAx>
        <c:axId val="39210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2092912"/>
        <c:crosses val="autoZero"/>
        <c:auto val="1"/>
        <c:lblAlgn val="ctr"/>
        <c:lblOffset val="100"/>
        <c:noMultiLvlLbl val="0"/>
      </c:catAx>
      <c:valAx>
        <c:axId val="3920929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9210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Plastrons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1'!$C$3,'Graphiques page 1'!$C$9,'Graphiques page 1'!$C$15,'Graphiques page 1'!$C$21,'Graphiques page 1'!$C$27,'Graphiques page 1'!$C$33,'Graphiques page 1'!$C$39,'Graphiques page 1'!$C$45,'Graphiques page 1'!$C$51,'Graphiques page 1'!$C$57,'Graphiques page 1'!$C$63,'Graphiques page 1'!$C$69,'Graphiques page 1'!$C$75,'Graphiques page 1'!$C$81,'Graphiques page 1'!$C$87)</c:f>
              <c:numCache>
                <c:formatCode>0.00</c:formatCode>
                <c:ptCount val="15"/>
                <c:pt idx="0">
                  <c:v>0.105</c:v>
                </c:pt>
                <c:pt idx="1">
                  <c:v>9.0000000000000011E-2</c:v>
                </c:pt>
                <c:pt idx="2">
                  <c:v>7.4999999999999997E-2</c:v>
                </c:pt>
                <c:pt idx="3">
                  <c:v>8.3333333333333329E-2</c:v>
                </c:pt>
                <c:pt idx="4">
                  <c:v>7.0000000000000007E-2</c:v>
                </c:pt>
                <c:pt idx="5">
                  <c:v>6.0000000000000005E-2</c:v>
                </c:pt>
                <c:pt idx="6">
                  <c:v>0.08</c:v>
                </c:pt>
                <c:pt idx="7">
                  <c:v>7.2857142857142856E-2</c:v>
                </c:pt>
                <c:pt idx="8">
                  <c:v>6.7000000000000004E-2</c:v>
                </c:pt>
                <c:pt idx="9">
                  <c:v>0.1125</c:v>
                </c:pt>
                <c:pt idx="10">
                  <c:v>0.10333333333333333</c:v>
                </c:pt>
                <c:pt idx="11">
                  <c:v>8.6249999999999993E-2</c:v>
                </c:pt>
                <c:pt idx="12">
                  <c:v>9.3333333333333338E-2</c:v>
                </c:pt>
                <c:pt idx="13">
                  <c:v>8.5000000000000006E-2</c:v>
                </c:pt>
                <c:pt idx="14">
                  <c:v>7.6666666666666675E-2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1'!$D$3,'Graphiques page 1'!$D$9,'Graphiques page 1'!$D$15,'Graphiques page 1'!$D$21,'Graphiques page 1'!$D$27,'Graphiques page 1'!$D$33,'Graphiques page 1'!$D$39,'Graphiques page 1'!$D$45,'Graphiques page 1'!$D$51,'Graphiques page 1'!$D$57,'Graphiques page 1'!$D$63,'Graphiques page 1'!$D$69,'Graphiques page 1'!$D$75,'Graphiques page 1'!$D$81,'Graphiques page 1'!$D$87)</c:f>
              <c:numCache>
                <c:formatCode>0.00</c:formatCode>
                <c:ptCount val="15"/>
                <c:pt idx="0">
                  <c:v>0.105</c:v>
                </c:pt>
                <c:pt idx="1">
                  <c:v>9.0000000000000011E-2</c:v>
                </c:pt>
                <c:pt idx="2">
                  <c:v>7.4999999999999997E-2</c:v>
                </c:pt>
                <c:pt idx="3">
                  <c:v>0.10333333333333333</c:v>
                </c:pt>
                <c:pt idx="4">
                  <c:v>8.7499999999999994E-2</c:v>
                </c:pt>
                <c:pt idx="5">
                  <c:v>7.454545454545454E-2</c:v>
                </c:pt>
                <c:pt idx="6">
                  <c:v>6.6000000000000003E-2</c:v>
                </c:pt>
                <c:pt idx="7">
                  <c:v>0.06</c:v>
                </c:pt>
                <c:pt idx="8">
                  <c:v>5.5000000000000007E-2</c:v>
                </c:pt>
                <c:pt idx="9">
                  <c:v>7.4999999999999997E-2</c:v>
                </c:pt>
                <c:pt idx="10">
                  <c:v>6.8333333333333329E-2</c:v>
                </c:pt>
                <c:pt idx="11">
                  <c:v>5.7500000000000002E-2</c:v>
                </c:pt>
                <c:pt idx="12">
                  <c:v>4.6666666666666669E-2</c:v>
                </c:pt>
                <c:pt idx="13">
                  <c:v>4.2500000000000003E-2</c:v>
                </c:pt>
                <c:pt idx="14">
                  <c:v>3.8333333333333337E-2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1'!$E$3,'Graphiques page 1'!$E$9,'Graphiques page 1'!$E$15,'Graphiques page 1'!$E$21,'Graphiques page 1'!$E$27,'Graphiques page 1'!$E$33,'Graphiques page 1'!$E$39,'Graphiques page 1'!$E$45,'Graphiques page 1'!$E$51,'Graphiques page 1'!$E$57,'Graphiques page 1'!$E$63,'Graphiques page 1'!$E$69,'Graphiques page 1'!$E$75,'Graphiques page 1'!$E$81,'Graphiques page 1'!$E$87)</c:f>
              <c:numCache>
                <c:formatCode>0.00</c:formatCode>
                <c:ptCount val="15"/>
                <c:pt idx="0">
                  <c:v>0.08</c:v>
                </c:pt>
                <c:pt idx="1">
                  <c:v>6.9999999999999993E-2</c:v>
                </c:pt>
                <c:pt idx="2">
                  <c:v>5.7500000000000002E-2</c:v>
                </c:pt>
                <c:pt idx="3">
                  <c:v>4.3333333333333335E-2</c:v>
                </c:pt>
                <c:pt idx="4">
                  <c:v>3.5000000000000003E-2</c:v>
                </c:pt>
                <c:pt idx="5">
                  <c:v>2.9090909090909091E-2</c:v>
                </c:pt>
                <c:pt idx="6">
                  <c:v>4.8000000000000001E-2</c:v>
                </c:pt>
                <c:pt idx="7">
                  <c:v>4.2857142857142858E-2</c:v>
                </c:pt>
                <c:pt idx="8">
                  <c:v>3.9E-2</c:v>
                </c:pt>
                <c:pt idx="9">
                  <c:v>3.7499999999999999E-2</c:v>
                </c:pt>
                <c:pt idx="10">
                  <c:v>3.4999999999999996E-2</c:v>
                </c:pt>
                <c:pt idx="11">
                  <c:v>2.8750000000000001E-2</c:v>
                </c:pt>
                <c:pt idx="12">
                  <c:v>4.1666666666666664E-2</c:v>
                </c:pt>
                <c:pt idx="13">
                  <c:v>3.7499999999999999E-2</c:v>
                </c:pt>
                <c:pt idx="14">
                  <c:v>3.4166666666666665E-2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1'!$F$3,'Graphiques page 1'!$F$9,'Graphiques page 1'!$F$15,'Graphiques page 1'!$F$21,'Graphiques page 1'!$F$27,'Graphiques page 1'!$F$33,'Graphiques page 1'!$F$39,'Graphiques page 1'!$F$45,'Graphiques page 1'!$F$51,'Graphiques page 1'!$F$57,'Graphiques page 1'!$F$63,'Graphiques page 1'!$F$69,'Graphiques page 1'!$F$75,'Graphiques page 1'!$F$81,'Graphiques page 1'!$F$87)</c:f>
              <c:numCache>
                <c:formatCode>0.00</c:formatCode>
                <c:ptCount val="15"/>
                <c:pt idx="0">
                  <c:v>0.26500000000000001</c:v>
                </c:pt>
                <c:pt idx="1">
                  <c:v>0.22999999999999998</c:v>
                </c:pt>
                <c:pt idx="2">
                  <c:v>0.19</c:v>
                </c:pt>
                <c:pt idx="3">
                  <c:v>0.25</c:v>
                </c:pt>
                <c:pt idx="4">
                  <c:v>0.20749999999999999</c:v>
                </c:pt>
                <c:pt idx="5">
                  <c:v>0.17818181818181819</c:v>
                </c:pt>
                <c:pt idx="6">
                  <c:v>4.8000000000000001E-2</c:v>
                </c:pt>
                <c:pt idx="7">
                  <c:v>4.2857142857142858E-2</c:v>
                </c:pt>
                <c:pt idx="8">
                  <c:v>3.9E-2</c:v>
                </c:pt>
                <c:pt idx="9">
                  <c:v>3.7499999999999999E-2</c:v>
                </c:pt>
                <c:pt idx="10">
                  <c:v>3.4999999999999996E-2</c:v>
                </c:pt>
                <c:pt idx="11">
                  <c:v>2.8750000000000001E-2</c:v>
                </c:pt>
                <c:pt idx="12">
                  <c:v>3.8333333333333337E-2</c:v>
                </c:pt>
                <c:pt idx="13">
                  <c:v>3.3750000000000002E-2</c:v>
                </c:pt>
                <c:pt idx="14">
                  <c:v>3.0833333333333334E-2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55049280"/>
        <c:axId val="255049840"/>
      </c:barChart>
      <c:catAx>
        <c:axId val="25504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049840"/>
        <c:crosses val="autoZero"/>
        <c:auto val="1"/>
        <c:lblAlgn val="ctr"/>
        <c:lblOffset val="100"/>
        <c:noMultiLvlLbl val="0"/>
      </c:catAx>
      <c:valAx>
        <c:axId val="25504984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25504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Avant-bras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1'!$C$4,'Graphiques page 1'!$C$10,'Graphiques page 1'!$C$16,'Graphiques page 1'!$C$22,'Graphiques page 1'!$C$28,'Graphiques page 1'!$C$34,'Graphiques page 1'!$C$40,'Graphiques page 1'!$C$46,'Graphiques page 1'!$C$52,'Graphiques page 1'!$C$58,'Graphiques page 1'!$C$64,'Graphiques page 1'!$C$70,'Graphiques page 1'!$C$76,'Graphiques page 1'!$C$82,'Graphiques page 1'!$C$88)</c:f>
              <c:numCache>
                <c:formatCode>0.00</c:formatCode>
                <c:ptCount val="15"/>
                <c:pt idx="0">
                  <c:v>0.35</c:v>
                </c:pt>
                <c:pt idx="1">
                  <c:v>0.3</c:v>
                </c:pt>
                <c:pt idx="2">
                  <c:v>0.25</c:v>
                </c:pt>
                <c:pt idx="3">
                  <c:v>0.27777777777777779</c:v>
                </c:pt>
                <c:pt idx="4">
                  <c:v>0.23333333333333336</c:v>
                </c:pt>
                <c:pt idx="5">
                  <c:v>0.2</c:v>
                </c:pt>
                <c:pt idx="6">
                  <c:v>0.26666666666666666</c:v>
                </c:pt>
                <c:pt idx="7">
                  <c:v>0.24285714285714285</c:v>
                </c:pt>
                <c:pt idx="8">
                  <c:v>0.22333333333333336</c:v>
                </c:pt>
                <c:pt idx="9">
                  <c:v>0.375</c:v>
                </c:pt>
                <c:pt idx="10">
                  <c:v>0.34444444444444444</c:v>
                </c:pt>
                <c:pt idx="11">
                  <c:v>0.28749999999999998</c:v>
                </c:pt>
                <c:pt idx="12">
                  <c:v>0.31111111111111112</c:v>
                </c:pt>
                <c:pt idx="13">
                  <c:v>0.28333333333333338</c:v>
                </c:pt>
                <c:pt idx="14">
                  <c:v>0.25555555555555554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1'!$D$4,'Graphiques page 1'!$D$10,'Graphiques page 1'!$D$16,'Graphiques page 1'!$D$22,'Graphiques page 1'!$D$28,'Graphiques page 1'!$D$34,'Graphiques page 1'!$D$40,'Graphiques page 1'!$D$46,'Graphiques page 1'!$D$52,'Graphiques page 1'!$D$58,'Graphiques page 1'!$D$64,'Graphiques page 1'!$D$70,'Graphiques page 1'!$D$76,'Graphiques page 1'!$D$82,'Graphiques page 1'!$D$88)</c:f>
              <c:numCache>
                <c:formatCode>0.00</c:formatCode>
                <c:ptCount val="15"/>
                <c:pt idx="0">
                  <c:v>0.35</c:v>
                </c:pt>
                <c:pt idx="1">
                  <c:v>0.3</c:v>
                </c:pt>
                <c:pt idx="2">
                  <c:v>0.25</c:v>
                </c:pt>
                <c:pt idx="3">
                  <c:v>0.34444444444444444</c:v>
                </c:pt>
                <c:pt idx="4">
                  <c:v>0.29166666666666669</c:v>
                </c:pt>
                <c:pt idx="5">
                  <c:v>0.24848484848484848</c:v>
                </c:pt>
                <c:pt idx="6">
                  <c:v>0.22</c:v>
                </c:pt>
                <c:pt idx="7">
                  <c:v>0.19999999999999998</c:v>
                </c:pt>
                <c:pt idx="8">
                  <c:v>0.18333333333333335</c:v>
                </c:pt>
                <c:pt idx="9">
                  <c:v>0.25</c:v>
                </c:pt>
                <c:pt idx="10">
                  <c:v>0.22777777777777775</c:v>
                </c:pt>
                <c:pt idx="11">
                  <c:v>0.19166666666666668</c:v>
                </c:pt>
                <c:pt idx="12">
                  <c:v>0.15555555555555556</c:v>
                </c:pt>
                <c:pt idx="13">
                  <c:v>0.14166666666666669</c:v>
                </c:pt>
                <c:pt idx="14">
                  <c:v>0.12777777777777777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1'!$E$4,'Graphiques page 1'!$E$10,'Graphiques page 1'!$E$16,'Graphiques page 1'!$E$22,'Graphiques page 1'!$E$28,'Graphiques page 1'!$E$34,'Graphiques page 1'!$E$40,'Graphiques page 1'!$E$46,'Graphiques page 1'!$E$52,'Graphiques page 1'!$E$58,'Graphiques page 1'!$E$64,'Graphiques page 1'!$E$70,'Graphiques page 1'!$E$76,'Graphiques page 1'!$E$82,'Graphiques page 1'!$E$88)</c:f>
              <c:numCache>
                <c:formatCode>0.00</c:formatCode>
                <c:ptCount val="15"/>
                <c:pt idx="0">
                  <c:v>0.26666666666666666</c:v>
                </c:pt>
                <c:pt idx="1">
                  <c:v>0.23333333333333331</c:v>
                </c:pt>
                <c:pt idx="2">
                  <c:v>0.19166666666666668</c:v>
                </c:pt>
                <c:pt idx="3">
                  <c:v>0.14444444444444446</c:v>
                </c:pt>
                <c:pt idx="4">
                  <c:v>0.11666666666666668</c:v>
                </c:pt>
                <c:pt idx="5">
                  <c:v>9.6969696969696983E-2</c:v>
                </c:pt>
                <c:pt idx="6">
                  <c:v>0.16</c:v>
                </c:pt>
                <c:pt idx="7">
                  <c:v>0.14285714285714285</c:v>
                </c:pt>
                <c:pt idx="8">
                  <c:v>0.13</c:v>
                </c:pt>
                <c:pt idx="9">
                  <c:v>0.125</c:v>
                </c:pt>
                <c:pt idx="10">
                  <c:v>0.11666666666666665</c:v>
                </c:pt>
                <c:pt idx="11">
                  <c:v>9.583333333333334E-2</c:v>
                </c:pt>
                <c:pt idx="12">
                  <c:v>0.1388888888888889</c:v>
                </c:pt>
                <c:pt idx="13">
                  <c:v>0.125</c:v>
                </c:pt>
                <c:pt idx="14">
                  <c:v>0.11388888888888887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1'!$F$4,'Graphiques page 1'!$F$10,'Graphiques page 1'!$F$16,'Graphiques page 1'!$F$22,'Graphiques page 1'!$F$28,'Graphiques page 1'!$F$34,'Graphiques page 1'!$F$40,'Graphiques page 1'!$F$46,'Graphiques page 1'!$F$52,'Graphiques page 1'!$F$58,'Graphiques page 1'!$F$64,'Graphiques page 1'!$F$70,'Graphiques page 1'!$F$76,'Graphiques page 1'!$F$82,'Graphiques page 1'!$F$88)</c:f>
              <c:numCache>
                <c:formatCode>0.00</c:formatCode>
                <c:ptCount val="15"/>
                <c:pt idx="0">
                  <c:v>0.88333333333333341</c:v>
                </c:pt>
                <c:pt idx="1">
                  <c:v>0.76666666666666661</c:v>
                </c:pt>
                <c:pt idx="2">
                  <c:v>0.63333333333333341</c:v>
                </c:pt>
                <c:pt idx="3">
                  <c:v>0.83333333333333326</c:v>
                </c:pt>
                <c:pt idx="4">
                  <c:v>0.69166666666666665</c:v>
                </c:pt>
                <c:pt idx="5">
                  <c:v>0.59393939393939399</c:v>
                </c:pt>
                <c:pt idx="6">
                  <c:v>0.16</c:v>
                </c:pt>
                <c:pt idx="7">
                  <c:v>0.14285714285714285</c:v>
                </c:pt>
                <c:pt idx="8">
                  <c:v>0.13</c:v>
                </c:pt>
                <c:pt idx="9">
                  <c:v>0.125</c:v>
                </c:pt>
                <c:pt idx="10">
                  <c:v>0.11666666666666665</c:v>
                </c:pt>
                <c:pt idx="11">
                  <c:v>9.583333333333334E-2</c:v>
                </c:pt>
                <c:pt idx="12">
                  <c:v>0.12777777777777777</c:v>
                </c:pt>
                <c:pt idx="13">
                  <c:v>0.11250000000000002</c:v>
                </c:pt>
                <c:pt idx="14">
                  <c:v>0.10277777777777777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55054320"/>
        <c:axId val="255054880"/>
      </c:barChart>
      <c:catAx>
        <c:axId val="25505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054880"/>
        <c:crosses val="autoZero"/>
        <c:auto val="1"/>
        <c:lblAlgn val="ctr"/>
        <c:lblOffset val="100"/>
        <c:noMultiLvlLbl val="0"/>
      </c:catAx>
      <c:valAx>
        <c:axId val="25505488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25505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Gants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1'!$C$5,'Graphiques page 1'!$C$11,'Graphiques page 1'!$C$17,'Graphiques page 1'!$C$23,'Graphiques page 1'!$C$29,'Graphiques page 1'!$C$35,'Graphiques page 1'!$C$41,'Graphiques page 1'!$C$47,'Graphiques page 1'!$C$53,'Graphiques page 1'!$C$59,'Graphiques page 1'!$C$65,'Graphiques page 1'!$C$71,'Graphiques page 1'!$C$77,'Graphiques page 1'!$C$83,'Graphiques page 1'!$C$89)</c:f>
              <c:numCache>
                <c:formatCode>0.00</c:formatCode>
                <c:ptCount val="15"/>
                <c:pt idx="0">
                  <c:v>1.0499999999999998</c:v>
                </c:pt>
                <c:pt idx="1">
                  <c:v>0.90000000000000013</c:v>
                </c:pt>
                <c:pt idx="2">
                  <c:v>0.74999999999999989</c:v>
                </c:pt>
                <c:pt idx="3">
                  <c:v>0.83333333333333337</c:v>
                </c:pt>
                <c:pt idx="4">
                  <c:v>0.70000000000000007</c:v>
                </c:pt>
                <c:pt idx="5">
                  <c:v>0.6</c:v>
                </c:pt>
                <c:pt idx="6">
                  <c:v>0.8</c:v>
                </c:pt>
                <c:pt idx="7">
                  <c:v>0.72857142857142865</c:v>
                </c:pt>
                <c:pt idx="8">
                  <c:v>0.67</c:v>
                </c:pt>
                <c:pt idx="9">
                  <c:v>1.125</c:v>
                </c:pt>
                <c:pt idx="10">
                  <c:v>1.0333333333333334</c:v>
                </c:pt>
                <c:pt idx="11">
                  <c:v>0.86249999999999993</c:v>
                </c:pt>
                <c:pt idx="12">
                  <c:v>0.93333333333333346</c:v>
                </c:pt>
                <c:pt idx="13">
                  <c:v>0.85</c:v>
                </c:pt>
                <c:pt idx="14">
                  <c:v>0.76666666666666672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1'!$D$5,'Graphiques page 1'!$D$11,'Graphiques page 1'!$D$17,'Graphiques page 1'!$D$23,'Graphiques page 1'!$D$29,'Graphiques page 1'!$D$35,'Graphiques page 1'!$D$41,'Graphiques page 1'!$D$47,'Graphiques page 1'!$D$53,'Graphiques page 1'!$D$59,'Graphiques page 1'!$D$65,'Graphiques page 1'!$D$71,'Graphiques page 1'!$D$77,'Graphiques page 1'!$D$83,'Graphiques page 1'!$D$89)</c:f>
              <c:numCache>
                <c:formatCode>0.00</c:formatCode>
                <c:ptCount val="15"/>
                <c:pt idx="0">
                  <c:v>1.0499999999999998</c:v>
                </c:pt>
                <c:pt idx="1">
                  <c:v>0.90000000000000013</c:v>
                </c:pt>
                <c:pt idx="2">
                  <c:v>0.74999999999999989</c:v>
                </c:pt>
                <c:pt idx="3">
                  <c:v>1.0333333333333334</c:v>
                </c:pt>
                <c:pt idx="4">
                  <c:v>0.87499999999999989</c:v>
                </c:pt>
                <c:pt idx="5">
                  <c:v>0.74545454545454537</c:v>
                </c:pt>
                <c:pt idx="6">
                  <c:v>0.66</c:v>
                </c:pt>
                <c:pt idx="7">
                  <c:v>0.6</c:v>
                </c:pt>
                <c:pt idx="8">
                  <c:v>0.55000000000000004</c:v>
                </c:pt>
                <c:pt idx="9">
                  <c:v>0.74999999999999989</c:v>
                </c:pt>
                <c:pt idx="10">
                  <c:v>0.68333333333333335</c:v>
                </c:pt>
                <c:pt idx="11">
                  <c:v>0.57499999999999996</c:v>
                </c:pt>
                <c:pt idx="12">
                  <c:v>0.46666666666666673</c:v>
                </c:pt>
                <c:pt idx="13">
                  <c:v>0.42499999999999999</c:v>
                </c:pt>
                <c:pt idx="14">
                  <c:v>0.38333333333333336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1'!$E$5,'Graphiques page 1'!$E$11,'Graphiques page 1'!$E$17,'Graphiques page 1'!$E$23,'Graphiques page 1'!$E$29,'Graphiques page 1'!$E$35,'Graphiques page 1'!$E$41,'Graphiques page 1'!$E$47,'Graphiques page 1'!$E$53,'Graphiques page 1'!$E$59,'Graphiques page 1'!$E$65,'Graphiques page 1'!$E$71,'Graphiques page 1'!$E$77,'Graphiques page 1'!$E$83,'Graphiques page 1'!$E$89)</c:f>
              <c:numCache>
                <c:formatCode>0.00</c:formatCode>
                <c:ptCount val="15"/>
                <c:pt idx="0">
                  <c:v>0.79999999999999993</c:v>
                </c:pt>
                <c:pt idx="1">
                  <c:v>0.7</c:v>
                </c:pt>
                <c:pt idx="2">
                  <c:v>0.57499999999999996</c:v>
                </c:pt>
                <c:pt idx="3">
                  <c:v>0.43333333333333335</c:v>
                </c:pt>
                <c:pt idx="4">
                  <c:v>0.35000000000000003</c:v>
                </c:pt>
                <c:pt idx="5">
                  <c:v>0.29090909090909089</c:v>
                </c:pt>
                <c:pt idx="6">
                  <c:v>0.48</c:v>
                </c:pt>
                <c:pt idx="7">
                  <c:v>0.4285714285714286</c:v>
                </c:pt>
                <c:pt idx="8">
                  <c:v>0.39</c:v>
                </c:pt>
                <c:pt idx="9">
                  <c:v>0.37499999999999994</c:v>
                </c:pt>
                <c:pt idx="10">
                  <c:v>0.35</c:v>
                </c:pt>
                <c:pt idx="11">
                  <c:v>0.28749999999999998</c:v>
                </c:pt>
                <c:pt idx="12">
                  <c:v>0.41666666666666669</c:v>
                </c:pt>
                <c:pt idx="13">
                  <c:v>0.37499999999999994</c:v>
                </c:pt>
                <c:pt idx="14">
                  <c:v>0.34166666666666667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1'!$F$5,'Graphiques page 1'!$F$11,'Graphiques page 1'!$F$17,'Graphiques page 1'!$F$23,'Graphiques page 1'!$F$29,'Graphiques page 1'!$F$35,'Graphiques page 1'!$F$41,'Graphiques page 1'!$F$47,'Graphiques page 1'!$F$53,'Graphiques page 1'!$F$59,'Graphiques page 1'!$F$65,'Graphiques page 1'!$F$71,'Graphiques page 1'!$F$77,'Graphiques page 1'!$F$83,'Graphiques page 1'!$F$89)</c:f>
              <c:numCache>
                <c:formatCode>0.00</c:formatCode>
                <c:ptCount val="15"/>
                <c:pt idx="0">
                  <c:v>2.65</c:v>
                </c:pt>
                <c:pt idx="1">
                  <c:v>2.2999999999999998</c:v>
                </c:pt>
                <c:pt idx="2">
                  <c:v>1.9</c:v>
                </c:pt>
                <c:pt idx="3">
                  <c:v>2.5</c:v>
                </c:pt>
                <c:pt idx="4">
                  <c:v>2.0749999999999997</c:v>
                </c:pt>
                <c:pt idx="5">
                  <c:v>1.7818181818181817</c:v>
                </c:pt>
                <c:pt idx="6">
                  <c:v>0.48</c:v>
                </c:pt>
                <c:pt idx="7">
                  <c:v>0.4285714285714286</c:v>
                </c:pt>
                <c:pt idx="8">
                  <c:v>0.39</c:v>
                </c:pt>
                <c:pt idx="9">
                  <c:v>0.37499999999999994</c:v>
                </c:pt>
                <c:pt idx="10">
                  <c:v>0.35</c:v>
                </c:pt>
                <c:pt idx="11">
                  <c:v>0.28749999999999998</c:v>
                </c:pt>
                <c:pt idx="12">
                  <c:v>0.38333333333333336</c:v>
                </c:pt>
                <c:pt idx="13">
                  <c:v>0.33750000000000002</c:v>
                </c:pt>
                <c:pt idx="14">
                  <c:v>0.30833333333333335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55059360"/>
        <c:axId val="255059920"/>
      </c:barChart>
      <c:catAx>
        <c:axId val="255059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059920"/>
        <c:crosses val="autoZero"/>
        <c:auto val="1"/>
        <c:lblAlgn val="ctr"/>
        <c:lblOffset val="100"/>
        <c:noMultiLvlLbl val="0"/>
      </c:catAx>
      <c:valAx>
        <c:axId val="25505992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25505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Jambières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1'!$C$6,'Graphiques page 1'!$C$12,'Graphiques page 1'!$C$18,'Graphiques page 1'!$C$24,'Graphiques page 1'!$C$30,'Graphiques page 1'!$C$36,'Graphiques page 1'!$C$42,'Graphiques page 1'!$C$48,'Graphiques page 1'!$C$54,'Graphiques page 1'!$C$60,'Graphiques page 1'!$C$66,'Graphiques page 1'!$C$72,'Graphiques page 1'!$C$78,'Graphiques page 1'!$C$84,'Graphiques page 1'!$C$90)</c:f>
              <c:numCache>
                <c:formatCode>0.00</c:formatCode>
                <c:ptCount val="15"/>
                <c:pt idx="0">
                  <c:v>0.13124999999999998</c:v>
                </c:pt>
                <c:pt idx="1">
                  <c:v>0.11250000000000002</c:v>
                </c:pt>
                <c:pt idx="2">
                  <c:v>9.3749999999999986E-2</c:v>
                </c:pt>
                <c:pt idx="3">
                  <c:v>0.10416666666666667</c:v>
                </c:pt>
                <c:pt idx="4">
                  <c:v>8.7500000000000008E-2</c:v>
                </c:pt>
                <c:pt idx="5">
                  <c:v>7.4999999999999997E-2</c:v>
                </c:pt>
                <c:pt idx="6">
                  <c:v>0.1</c:v>
                </c:pt>
                <c:pt idx="7">
                  <c:v>9.1071428571428581E-2</c:v>
                </c:pt>
                <c:pt idx="8">
                  <c:v>8.3750000000000005E-2</c:v>
                </c:pt>
                <c:pt idx="9">
                  <c:v>0.140625</c:v>
                </c:pt>
                <c:pt idx="10">
                  <c:v>0.12916666666666668</c:v>
                </c:pt>
                <c:pt idx="11">
                  <c:v>0.10781249999999999</c:v>
                </c:pt>
                <c:pt idx="12">
                  <c:v>0.11666666666666668</c:v>
                </c:pt>
                <c:pt idx="13">
                  <c:v>0.10625</c:v>
                </c:pt>
                <c:pt idx="14">
                  <c:v>9.583333333333334E-2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1'!$D$6,'Graphiques page 1'!$D$12,'Graphiques page 1'!$D$18,'Graphiques page 1'!$D$24,'Graphiques page 1'!$D$30,'Graphiques page 1'!$D$36,'Graphiques page 1'!$D$42,'Graphiques page 1'!$D$48,'Graphiques page 1'!$D$54,'Graphiques page 1'!$D$60,'Graphiques page 1'!$D$66,'Graphiques page 1'!$D$72,'Graphiques page 1'!$D$78,'Graphiques page 1'!$D$84,'Graphiques page 1'!$D$90)</c:f>
              <c:numCache>
                <c:formatCode>0.00</c:formatCode>
                <c:ptCount val="15"/>
                <c:pt idx="0">
                  <c:v>0.13124999999999998</c:v>
                </c:pt>
                <c:pt idx="1">
                  <c:v>0.11250000000000002</c:v>
                </c:pt>
                <c:pt idx="2">
                  <c:v>9.3749999999999986E-2</c:v>
                </c:pt>
                <c:pt idx="3">
                  <c:v>0.12916666666666668</c:v>
                </c:pt>
                <c:pt idx="4">
                  <c:v>0.10937499999999999</c:v>
                </c:pt>
                <c:pt idx="5">
                  <c:v>9.3181818181818171E-2</c:v>
                </c:pt>
                <c:pt idx="6">
                  <c:v>8.2500000000000004E-2</c:v>
                </c:pt>
                <c:pt idx="7">
                  <c:v>7.4999999999999997E-2</c:v>
                </c:pt>
                <c:pt idx="8">
                  <c:v>6.8750000000000006E-2</c:v>
                </c:pt>
                <c:pt idx="9">
                  <c:v>9.3749999999999986E-2</c:v>
                </c:pt>
                <c:pt idx="10">
                  <c:v>8.5416666666666669E-2</c:v>
                </c:pt>
                <c:pt idx="11">
                  <c:v>7.1874999999999994E-2</c:v>
                </c:pt>
                <c:pt idx="12">
                  <c:v>5.8333333333333341E-2</c:v>
                </c:pt>
                <c:pt idx="13">
                  <c:v>5.3124999999999999E-2</c:v>
                </c:pt>
                <c:pt idx="14">
                  <c:v>4.791666666666667E-2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1'!$E$6,'Graphiques page 1'!$E$12,'Graphiques page 1'!$E$18,'Graphiques page 1'!$E$24,'Graphiques page 1'!$E$30,'Graphiques page 1'!$E$36,'Graphiques page 1'!$E$42,'Graphiques page 1'!$E$48,'Graphiques page 1'!$E$54,'Graphiques page 1'!$E$60,'Graphiques page 1'!$E$66,'Graphiques page 1'!$E$72,'Graphiques page 1'!$E$78,'Graphiques page 1'!$E$84,'Graphiques page 1'!$E$90)</c:f>
              <c:numCache>
                <c:formatCode>0.00</c:formatCode>
                <c:ptCount val="15"/>
                <c:pt idx="0">
                  <c:v>9.9999999999999992E-2</c:v>
                </c:pt>
                <c:pt idx="1">
                  <c:v>8.7499999999999994E-2</c:v>
                </c:pt>
                <c:pt idx="2">
                  <c:v>7.1874999999999994E-2</c:v>
                </c:pt>
                <c:pt idx="3">
                  <c:v>5.4166666666666669E-2</c:v>
                </c:pt>
                <c:pt idx="4">
                  <c:v>4.3750000000000004E-2</c:v>
                </c:pt>
                <c:pt idx="5">
                  <c:v>3.6363636363636362E-2</c:v>
                </c:pt>
                <c:pt idx="6">
                  <c:v>0.06</c:v>
                </c:pt>
                <c:pt idx="7">
                  <c:v>5.3571428571428575E-2</c:v>
                </c:pt>
                <c:pt idx="8">
                  <c:v>4.8750000000000002E-2</c:v>
                </c:pt>
                <c:pt idx="9">
                  <c:v>4.6874999999999993E-2</c:v>
                </c:pt>
                <c:pt idx="10">
                  <c:v>4.3749999999999997E-2</c:v>
                </c:pt>
                <c:pt idx="11">
                  <c:v>3.5937499999999997E-2</c:v>
                </c:pt>
                <c:pt idx="12">
                  <c:v>5.2083333333333336E-2</c:v>
                </c:pt>
                <c:pt idx="13">
                  <c:v>4.6874999999999993E-2</c:v>
                </c:pt>
                <c:pt idx="14">
                  <c:v>4.2708333333333334E-2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1'!$F$6,'Graphiques page 1'!$F$12,'Graphiques page 1'!$F$18,'Graphiques page 1'!$F$24,'Graphiques page 1'!$F$30,'Graphiques page 1'!$F$36,'Graphiques page 1'!$F$42,'Graphiques page 1'!$F$48,'Graphiques page 1'!$F$54,'Graphiques page 1'!$F$60,'Graphiques page 1'!$F$66,'Graphiques page 1'!$F$72,'Graphiques page 1'!$F$78,'Graphiques page 1'!$F$84,'Graphiques page 1'!$F$90)</c:f>
              <c:numCache>
                <c:formatCode>0.00</c:formatCode>
                <c:ptCount val="15"/>
                <c:pt idx="0">
                  <c:v>0.33124999999999999</c:v>
                </c:pt>
                <c:pt idx="1">
                  <c:v>0.28749999999999998</c:v>
                </c:pt>
                <c:pt idx="2">
                  <c:v>0.23749999999999999</c:v>
                </c:pt>
                <c:pt idx="3">
                  <c:v>0.3125</c:v>
                </c:pt>
                <c:pt idx="4">
                  <c:v>0.25937499999999997</c:v>
                </c:pt>
                <c:pt idx="5">
                  <c:v>0.22272727272727272</c:v>
                </c:pt>
                <c:pt idx="6">
                  <c:v>0.06</c:v>
                </c:pt>
                <c:pt idx="7">
                  <c:v>5.3571428571428575E-2</c:v>
                </c:pt>
                <c:pt idx="8">
                  <c:v>4.8750000000000002E-2</c:v>
                </c:pt>
                <c:pt idx="9">
                  <c:v>4.6874999999999993E-2</c:v>
                </c:pt>
                <c:pt idx="10">
                  <c:v>4.3749999999999997E-2</c:v>
                </c:pt>
                <c:pt idx="11">
                  <c:v>3.5937499999999997E-2</c:v>
                </c:pt>
                <c:pt idx="12">
                  <c:v>4.791666666666667E-2</c:v>
                </c:pt>
                <c:pt idx="13">
                  <c:v>4.2187500000000003E-2</c:v>
                </c:pt>
                <c:pt idx="14">
                  <c:v>3.8541666666666669E-2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55654768"/>
        <c:axId val="255655328"/>
      </c:barChart>
      <c:catAx>
        <c:axId val="25565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655328"/>
        <c:crosses val="autoZero"/>
        <c:auto val="1"/>
        <c:lblAlgn val="ctr"/>
        <c:lblOffset val="100"/>
        <c:noMultiLvlLbl val="0"/>
      </c:catAx>
      <c:valAx>
        <c:axId val="25565532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25565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Bottes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1'!$C$7,'Graphiques page 1'!$C$13,'Graphiques page 1'!$C$19,'Graphiques page 1'!$C$25,'Graphiques page 1'!$C$31,'Graphiques page 1'!$C$37,'Graphiques page 1'!$C$43,'Graphiques page 1'!$C$49,'Graphiques page 1'!$C$55,'Graphiques page 1'!$C$61,'Graphiques page 1'!$C$67,'Graphiques page 1'!$C$73,'Graphiques page 1'!$C$79,'Graphiques page 1'!$C$85,'Graphiques page 1'!$C$91)</c:f>
              <c:numCache>
                <c:formatCode>0.00</c:formatCode>
                <c:ptCount val="15"/>
                <c:pt idx="0">
                  <c:v>0.26249999999999996</c:v>
                </c:pt>
                <c:pt idx="1">
                  <c:v>0.22500000000000003</c:v>
                </c:pt>
                <c:pt idx="2">
                  <c:v>0.18749999999999997</c:v>
                </c:pt>
                <c:pt idx="3">
                  <c:v>0.20833333333333334</c:v>
                </c:pt>
                <c:pt idx="4">
                  <c:v>0.17500000000000002</c:v>
                </c:pt>
                <c:pt idx="5">
                  <c:v>0.15</c:v>
                </c:pt>
                <c:pt idx="6">
                  <c:v>0.2</c:v>
                </c:pt>
                <c:pt idx="7">
                  <c:v>0.18214285714285716</c:v>
                </c:pt>
                <c:pt idx="8">
                  <c:v>0.16750000000000001</c:v>
                </c:pt>
                <c:pt idx="9">
                  <c:v>0.28125</c:v>
                </c:pt>
                <c:pt idx="10">
                  <c:v>0.25833333333333336</c:v>
                </c:pt>
                <c:pt idx="11">
                  <c:v>0.21562499999999998</c:v>
                </c:pt>
                <c:pt idx="12">
                  <c:v>0.23333333333333336</c:v>
                </c:pt>
                <c:pt idx="13">
                  <c:v>0.21249999999999999</c:v>
                </c:pt>
                <c:pt idx="14">
                  <c:v>0.19166666666666668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1'!$D$7,'Graphiques page 1'!$D$13,'Graphiques page 1'!$D$19,'Graphiques page 1'!$D$25,'Graphiques page 1'!$D$31,'Graphiques page 1'!$D$37,'Graphiques page 1'!$D$43,'Graphiques page 1'!$D$49,'Graphiques page 1'!$D$55,'Graphiques page 1'!$D$61,'Graphiques page 1'!$D$67,'Graphiques page 1'!$D$73,'Graphiques page 1'!$D$79,'Graphiques page 1'!$D$85,'Graphiques page 1'!$D$91)</c:f>
              <c:numCache>
                <c:formatCode>0.00</c:formatCode>
                <c:ptCount val="15"/>
                <c:pt idx="0">
                  <c:v>0.26249999999999996</c:v>
                </c:pt>
                <c:pt idx="1">
                  <c:v>0.22500000000000003</c:v>
                </c:pt>
                <c:pt idx="2">
                  <c:v>0.18749999999999997</c:v>
                </c:pt>
                <c:pt idx="3">
                  <c:v>0.25833333333333336</c:v>
                </c:pt>
                <c:pt idx="4">
                  <c:v>0.21874999999999997</c:v>
                </c:pt>
                <c:pt idx="5">
                  <c:v>0.18636363636363634</c:v>
                </c:pt>
                <c:pt idx="6">
                  <c:v>0.16500000000000001</c:v>
                </c:pt>
                <c:pt idx="7">
                  <c:v>0.15</c:v>
                </c:pt>
                <c:pt idx="8">
                  <c:v>0.13750000000000001</c:v>
                </c:pt>
                <c:pt idx="9">
                  <c:v>0.18749999999999997</c:v>
                </c:pt>
                <c:pt idx="10">
                  <c:v>0.17083333333333334</c:v>
                </c:pt>
                <c:pt idx="11">
                  <c:v>0.14374999999999999</c:v>
                </c:pt>
                <c:pt idx="12">
                  <c:v>0.11666666666666668</c:v>
                </c:pt>
                <c:pt idx="13">
                  <c:v>0.10625</c:v>
                </c:pt>
                <c:pt idx="14">
                  <c:v>9.583333333333334E-2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1'!$E$7,'Graphiques page 1'!$E$13,'Graphiques page 1'!$E$19,'Graphiques page 1'!$E$25,'Graphiques page 1'!$E$31,'Graphiques page 1'!$E$37,'Graphiques page 1'!$E$43,'Graphiques page 1'!$E$49,'Graphiques page 1'!$E$55,'Graphiques page 1'!$E$61,'Graphiques page 1'!$E$67,'Graphiques page 1'!$E$73,'Graphiques page 1'!$E$79,'Graphiques page 1'!$E$85,'Graphiques page 1'!$E$91)</c:f>
              <c:numCache>
                <c:formatCode>0.00</c:formatCode>
                <c:ptCount val="15"/>
                <c:pt idx="0">
                  <c:v>0.19999999999999998</c:v>
                </c:pt>
                <c:pt idx="1">
                  <c:v>0.17499999999999999</c:v>
                </c:pt>
                <c:pt idx="2">
                  <c:v>0.14374999999999999</c:v>
                </c:pt>
                <c:pt idx="3">
                  <c:v>0.10833333333333334</c:v>
                </c:pt>
                <c:pt idx="4">
                  <c:v>8.7500000000000008E-2</c:v>
                </c:pt>
                <c:pt idx="5">
                  <c:v>7.2727272727272724E-2</c:v>
                </c:pt>
                <c:pt idx="6">
                  <c:v>0.12</c:v>
                </c:pt>
                <c:pt idx="7">
                  <c:v>0.10714285714285715</c:v>
                </c:pt>
                <c:pt idx="8">
                  <c:v>9.7500000000000003E-2</c:v>
                </c:pt>
                <c:pt idx="9">
                  <c:v>9.3749999999999986E-2</c:v>
                </c:pt>
                <c:pt idx="10">
                  <c:v>8.7499999999999994E-2</c:v>
                </c:pt>
                <c:pt idx="11">
                  <c:v>7.1874999999999994E-2</c:v>
                </c:pt>
                <c:pt idx="12">
                  <c:v>0.10416666666666667</c:v>
                </c:pt>
                <c:pt idx="13">
                  <c:v>9.3749999999999986E-2</c:v>
                </c:pt>
                <c:pt idx="14">
                  <c:v>8.5416666666666669E-2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1'!$F$7,'Graphiques page 1'!$F$13,'Graphiques page 1'!$F$19,'Graphiques page 1'!$F$25,'Graphiques page 1'!$F$31,'Graphiques page 1'!$F$37,'Graphiques page 1'!$F$43,'Graphiques page 1'!$F$49,'Graphiques page 1'!$F$55,'Graphiques page 1'!$F$61,'Graphiques page 1'!$F$67,'Graphiques page 1'!$F$73,'Graphiques page 1'!$F$79,'Graphiques page 1'!$F$85,'Graphiques page 1'!$F$91)</c:f>
              <c:numCache>
                <c:formatCode>0.00</c:formatCode>
                <c:ptCount val="15"/>
                <c:pt idx="0">
                  <c:v>0.66249999999999998</c:v>
                </c:pt>
                <c:pt idx="1">
                  <c:v>0.57499999999999996</c:v>
                </c:pt>
                <c:pt idx="2">
                  <c:v>0.47499999999999998</c:v>
                </c:pt>
                <c:pt idx="3">
                  <c:v>0.625</c:v>
                </c:pt>
                <c:pt idx="4">
                  <c:v>0.51874999999999993</c:v>
                </c:pt>
                <c:pt idx="5">
                  <c:v>0.44545454545454544</c:v>
                </c:pt>
                <c:pt idx="6">
                  <c:v>0.12</c:v>
                </c:pt>
                <c:pt idx="7">
                  <c:v>0.10714285714285715</c:v>
                </c:pt>
                <c:pt idx="8">
                  <c:v>9.7500000000000003E-2</c:v>
                </c:pt>
                <c:pt idx="9">
                  <c:v>9.3749999999999986E-2</c:v>
                </c:pt>
                <c:pt idx="10">
                  <c:v>8.7499999999999994E-2</c:v>
                </c:pt>
                <c:pt idx="11">
                  <c:v>7.1874999999999994E-2</c:v>
                </c:pt>
                <c:pt idx="12">
                  <c:v>9.583333333333334E-2</c:v>
                </c:pt>
                <c:pt idx="13">
                  <c:v>8.4375000000000006E-2</c:v>
                </c:pt>
                <c:pt idx="14">
                  <c:v>7.7083333333333337E-2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79824976"/>
        <c:axId val="379824416"/>
      </c:barChart>
      <c:catAx>
        <c:axId val="37982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9824416"/>
        <c:crosses val="autoZero"/>
        <c:auto val="1"/>
        <c:lblAlgn val="ctr"/>
        <c:lblOffset val="100"/>
        <c:noMultiLvlLbl val="0"/>
      </c:catAx>
      <c:valAx>
        <c:axId val="37982441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7982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Casques Lourds Et/ou</a:t>
            </a:r>
            <a:r>
              <a:rPr lang="fr-FR" baseline="0"/>
              <a:t> royaux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2'!$C$3,'Graphiques page 2'!$C$9,'Graphiques page 2'!$C$15,'Graphiques page 2'!$C$21,'Graphiques page 2'!$C$27)</c:f>
              <c:numCache>
                <c:formatCode>0.00</c:formatCode>
                <c:ptCount val="5"/>
                <c:pt idx="0">
                  <c:v>0.37499999999999994</c:v>
                </c:pt>
                <c:pt idx="1">
                  <c:v>0.3</c:v>
                </c:pt>
                <c:pt idx="2">
                  <c:v>0.33500000000000002</c:v>
                </c:pt>
                <c:pt idx="3">
                  <c:v>0.43124999999999997</c:v>
                </c:pt>
                <c:pt idx="4">
                  <c:v>0.38333333333333336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2'!$D$3,'Graphiques page 2'!$D$9,'Graphiques page 2'!$D$15,'Graphiques page 2'!$D$21,'Graphiques page 2'!$D$27)</c:f>
              <c:numCache>
                <c:formatCode>0.00</c:formatCode>
                <c:ptCount val="5"/>
                <c:pt idx="0">
                  <c:v>0.37499999999999994</c:v>
                </c:pt>
                <c:pt idx="1">
                  <c:v>0.37272727272727268</c:v>
                </c:pt>
                <c:pt idx="2">
                  <c:v>0.27500000000000002</c:v>
                </c:pt>
                <c:pt idx="3">
                  <c:v>0.28749999999999998</c:v>
                </c:pt>
                <c:pt idx="4">
                  <c:v>0.19166666666666668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2'!$E$3,'Graphiques page 2'!$E$9,'Graphiques page 2'!$E$15,'Graphiques page 2'!$E$21,'Graphiques page 2'!$E$27)</c:f>
              <c:numCache>
                <c:formatCode>0.00</c:formatCode>
                <c:ptCount val="5"/>
                <c:pt idx="0">
                  <c:v>0.28749999999999998</c:v>
                </c:pt>
                <c:pt idx="1">
                  <c:v>0.14545454545454545</c:v>
                </c:pt>
                <c:pt idx="2">
                  <c:v>0.19500000000000001</c:v>
                </c:pt>
                <c:pt idx="3">
                  <c:v>0.14374999999999999</c:v>
                </c:pt>
                <c:pt idx="4">
                  <c:v>0.17083333333333334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2'!$F$3,'Graphiques page 2'!$F$9,'Graphiques page 2'!$F$15,'Graphiques page 2'!$F$21,'Graphiques page 2'!$F$27)</c:f>
              <c:numCache>
                <c:formatCode>0.00</c:formatCode>
                <c:ptCount val="5"/>
                <c:pt idx="0">
                  <c:v>0.95</c:v>
                </c:pt>
                <c:pt idx="1">
                  <c:v>0.89090909090909087</c:v>
                </c:pt>
                <c:pt idx="2">
                  <c:v>0.19500000000000001</c:v>
                </c:pt>
                <c:pt idx="3">
                  <c:v>0.14374999999999999</c:v>
                </c:pt>
                <c:pt idx="4">
                  <c:v>0.15416666666666667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84573088"/>
        <c:axId val="384579808"/>
      </c:barChart>
      <c:catAx>
        <c:axId val="38457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4579808"/>
        <c:crosses val="autoZero"/>
        <c:auto val="1"/>
        <c:lblAlgn val="ctr"/>
        <c:lblOffset val="100"/>
        <c:noMultiLvlLbl val="0"/>
      </c:catAx>
      <c:valAx>
        <c:axId val="38457980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8457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Plastrons Lourds et/ou royaux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2'!$C$4,'Graphiques page 2'!$C$10,'Graphiques page 2'!$C$16,'Graphiques page 2'!$C$22,'Graphiques page 2'!$C$28)</c:f>
              <c:numCache>
                <c:formatCode>0.00</c:formatCode>
                <c:ptCount val="5"/>
                <c:pt idx="0">
                  <c:v>7.4999999999999997E-2</c:v>
                </c:pt>
                <c:pt idx="1">
                  <c:v>6.0000000000000005E-2</c:v>
                </c:pt>
                <c:pt idx="2">
                  <c:v>6.7000000000000004E-2</c:v>
                </c:pt>
                <c:pt idx="3">
                  <c:v>8.6249999999999993E-2</c:v>
                </c:pt>
                <c:pt idx="4">
                  <c:v>7.6666666666666675E-2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2'!$D$4,'Graphiques page 2'!$D$10,'Graphiques page 2'!$D$16,'Graphiques page 2'!$D$22,'Graphiques page 2'!$D$28)</c:f>
              <c:numCache>
                <c:formatCode>0.00</c:formatCode>
                <c:ptCount val="5"/>
                <c:pt idx="0">
                  <c:v>7.4999999999999997E-2</c:v>
                </c:pt>
                <c:pt idx="1">
                  <c:v>7.454545454545454E-2</c:v>
                </c:pt>
                <c:pt idx="2">
                  <c:v>5.5000000000000007E-2</c:v>
                </c:pt>
                <c:pt idx="3">
                  <c:v>5.7500000000000002E-2</c:v>
                </c:pt>
                <c:pt idx="4">
                  <c:v>3.8333333333333337E-2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2'!$E$4,'Graphiques page 2'!$E$10,'Graphiques page 2'!$E$16,'Graphiques page 2'!$E$22,'Graphiques page 2'!$E$28)</c:f>
              <c:numCache>
                <c:formatCode>0.00</c:formatCode>
                <c:ptCount val="5"/>
                <c:pt idx="0">
                  <c:v>5.7500000000000002E-2</c:v>
                </c:pt>
                <c:pt idx="1">
                  <c:v>2.9090909090909091E-2</c:v>
                </c:pt>
                <c:pt idx="2">
                  <c:v>3.9E-2</c:v>
                </c:pt>
                <c:pt idx="3">
                  <c:v>2.8750000000000001E-2</c:v>
                </c:pt>
                <c:pt idx="4">
                  <c:v>3.4166666666666665E-2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2'!$F$4,'Graphiques page 2'!$F$10,'Graphiques page 2'!$F$16,'Graphiques page 2'!$F$22,'Graphiques page 2'!$F$28)</c:f>
              <c:numCache>
                <c:formatCode>0.00</c:formatCode>
                <c:ptCount val="5"/>
                <c:pt idx="0">
                  <c:v>0.19</c:v>
                </c:pt>
                <c:pt idx="1">
                  <c:v>0.17818181818181819</c:v>
                </c:pt>
                <c:pt idx="2">
                  <c:v>3.9E-2</c:v>
                </c:pt>
                <c:pt idx="3">
                  <c:v>2.8750000000000001E-2</c:v>
                </c:pt>
                <c:pt idx="4">
                  <c:v>3.0833333333333334E-2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22441248"/>
        <c:axId val="422440688"/>
      </c:barChart>
      <c:catAx>
        <c:axId val="42244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2440688"/>
        <c:crosses val="autoZero"/>
        <c:auto val="1"/>
        <c:lblAlgn val="ctr"/>
        <c:lblOffset val="100"/>
        <c:noMultiLvlLbl val="0"/>
      </c:catAx>
      <c:valAx>
        <c:axId val="4224406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2244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Avant-bras LOURDS ET/OU ROYAUX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2'!$C$5,'Graphiques page 2'!$C$11,'Graphiques page 2'!$C$17,'Graphiques page 2'!$C$23,'Graphiques page 2'!$C$29)</c:f>
              <c:numCache>
                <c:formatCode>0.00</c:formatCode>
                <c:ptCount val="5"/>
                <c:pt idx="0">
                  <c:v>0.25</c:v>
                </c:pt>
                <c:pt idx="1">
                  <c:v>0.2</c:v>
                </c:pt>
                <c:pt idx="2">
                  <c:v>0.22333333333333336</c:v>
                </c:pt>
                <c:pt idx="3">
                  <c:v>0.28749999999999998</c:v>
                </c:pt>
                <c:pt idx="4">
                  <c:v>0.25555555555555554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2'!$D$5,'Graphiques page 2'!$D$11,'Graphiques page 2'!$D$17,'Graphiques page 2'!$D$23,'Graphiques page 2'!$D$29)</c:f>
              <c:numCache>
                <c:formatCode>0.00</c:formatCode>
                <c:ptCount val="5"/>
                <c:pt idx="0">
                  <c:v>0.25</c:v>
                </c:pt>
                <c:pt idx="1">
                  <c:v>0.24848484848484848</c:v>
                </c:pt>
                <c:pt idx="2">
                  <c:v>0.18333333333333335</c:v>
                </c:pt>
                <c:pt idx="3">
                  <c:v>0.19166666666666668</c:v>
                </c:pt>
                <c:pt idx="4">
                  <c:v>0.12777777777777777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2'!$E$5,'Graphiques page 2'!$E$11,'Graphiques page 2'!$E$17,'Graphiques page 2'!$E$23,'Graphiques page 2'!$E$29)</c:f>
              <c:numCache>
                <c:formatCode>0.00</c:formatCode>
                <c:ptCount val="5"/>
                <c:pt idx="0">
                  <c:v>0.19166666666666668</c:v>
                </c:pt>
                <c:pt idx="1">
                  <c:v>9.6969696969696983E-2</c:v>
                </c:pt>
                <c:pt idx="2">
                  <c:v>0.13</c:v>
                </c:pt>
                <c:pt idx="3">
                  <c:v>9.583333333333334E-2</c:v>
                </c:pt>
                <c:pt idx="4">
                  <c:v>0.11388888888888887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2'!$F$5,'Graphiques page 2'!$F$11,'Graphiques page 2'!$F$17,'Graphiques page 2'!$F$23,'Graphiques page 2'!$F$29)</c:f>
              <c:numCache>
                <c:formatCode>0.00</c:formatCode>
                <c:ptCount val="5"/>
                <c:pt idx="0">
                  <c:v>0.63333333333333341</c:v>
                </c:pt>
                <c:pt idx="1">
                  <c:v>0.59393939393939399</c:v>
                </c:pt>
                <c:pt idx="2">
                  <c:v>0.13</c:v>
                </c:pt>
                <c:pt idx="3">
                  <c:v>9.583333333333334E-2</c:v>
                </c:pt>
                <c:pt idx="4">
                  <c:v>0.10277777777777777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22974864"/>
        <c:axId val="422970384"/>
      </c:barChart>
      <c:catAx>
        <c:axId val="42297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2970384"/>
        <c:crosses val="autoZero"/>
        <c:auto val="1"/>
        <c:lblAlgn val="ctr"/>
        <c:lblOffset val="100"/>
        <c:noMultiLvlLbl val="0"/>
      </c:catAx>
      <c:valAx>
        <c:axId val="42297038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2297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</xdr:row>
      <xdr:rowOff>1</xdr:rowOff>
    </xdr:from>
    <xdr:to>
      <xdr:col>21</xdr:col>
      <xdr:colOff>657225</xdr:colOff>
      <xdr:row>19</xdr:row>
      <xdr:rowOff>1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47624</xdr:colOff>
      <xdr:row>19</xdr:row>
      <xdr:rowOff>23812</xdr:rowOff>
    </xdr:from>
    <xdr:to>
      <xdr:col>21</xdr:col>
      <xdr:colOff>676275</xdr:colOff>
      <xdr:row>36</xdr:row>
      <xdr:rowOff>133350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57149</xdr:colOff>
      <xdr:row>37</xdr:row>
      <xdr:rowOff>52386</xdr:rowOff>
    </xdr:from>
    <xdr:to>
      <xdr:col>21</xdr:col>
      <xdr:colOff>695324</xdr:colOff>
      <xdr:row>54</xdr:row>
      <xdr:rowOff>57149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47625</xdr:colOff>
      <xdr:row>55</xdr:row>
      <xdr:rowOff>33337</xdr:rowOff>
    </xdr:from>
    <xdr:to>
      <xdr:col>21</xdr:col>
      <xdr:colOff>733425</xdr:colOff>
      <xdr:row>72</xdr:row>
      <xdr:rowOff>104775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47624</xdr:colOff>
      <xdr:row>73</xdr:row>
      <xdr:rowOff>33337</xdr:rowOff>
    </xdr:from>
    <xdr:to>
      <xdr:col>21</xdr:col>
      <xdr:colOff>742949</xdr:colOff>
      <xdr:row>90</xdr:row>
      <xdr:rowOff>114301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38099</xdr:colOff>
      <xdr:row>90</xdr:row>
      <xdr:rowOff>147637</xdr:rowOff>
    </xdr:from>
    <xdr:to>
      <xdr:col>21</xdr:col>
      <xdr:colOff>742950</xdr:colOff>
      <xdr:row>108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14287</xdr:rowOff>
    </xdr:from>
    <xdr:to>
      <xdr:col>12</xdr:col>
      <xdr:colOff>38100</xdr:colOff>
      <xdr:row>14</xdr:row>
      <xdr:rowOff>90487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14</xdr:row>
      <xdr:rowOff>128587</xdr:rowOff>
    </xdr:from>
    <xdr:to>
      <xdr:col>12</xdr:col>
      <xdr:colOff>38100</xdr:colOff>
      <xdr:row>29</xdr:row>
      <xdr:rowOff>14287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</xdr:colOff>
      <xdr:row>29</xdr:row>
      <xdr:rowOff>33337</xdr:rowOff>
    </xdr:from>
    <xdr:to>
      <xdr:col>12</xdr:col>
      <xdr:colOff>38100</xdr:colOff>
      <xdr:row>43</xdr:row>
      <xdr:rowOff>109537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1</xdr:row>
      <xdr:rowOff>4762</xdr:rowOff>
    </xdr:from>
    <xdr:to>
      <xdr:col>18</xdr:col>
      <xdr:colOff>66675</xdr:colOff>
      <xdr:row>14</xdr:row>
      <xdr:rowOff>80962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57150</xdr:colOff>
      <xdr:row>14</xdr:row>
      <xdr:rowOff>128587</xdr:rowOff>
    </xdr:from>
    <xdr:to>
      <xdr:col>18</xdr:col>
      <xdr:colOff>57150</xdr:colOff>
      <xdr:row>29</xdr:row>
      <xdr:rowOff>14287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57150</xdr:colOff>
      <xdr:row>29</xdr:row>
      <xdr:rowOff>23812</xdr:rowOff>
    </xdr:from>
    <xdr:to>
      <xdr:col>18</xdr:col>
      <xdr:colOff>57150</xdr:colOff>
      <xdr:row>43</xdr:row>
      <xdr:rowOff>100012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workbookViewId="0">
      <selection activeCell="B20" sqref="B20"/>
    </sheetView>
  </sheetViews>
  <sheetFormatPr baseColWidth="10" defaultRowHeight="15" x14ac:dyDescent="0.25"/>
  <cols>
    <col min="1" max="1" width="24.7109375" bestFit="1" customWidth="1"/>
    <col min="2" max="2" width="5.85546875" bestFit="1" customWidth="1"/>
    <col min="3" max="3" width="9.7109375" bestFit="1" customWidth="1"/>
    <col min="4" max="4" width="12.42578125" bestFit="1" customWidth="1"/>
    <col min="6" max="6" width="5.85546875" bestFit="1" customWidth="1"/>
    <col min="7" max="7" width="6.5703125" bestFit="1" customWidth="1"/>
    <col min="8" max="8" width="12" bestFit="1" customWidth="1"/>
    <col min="9" max="9" width="9.7109375" bestFit="1" customWidth="1"/>
    <col min="10" max="10" width="12.42578125" bestFit="1" customWidth="1"/>
    <col min="11" max="11" width="11.42578125" bestFit="1" customWidth="1"/>
    <col min="12" max="12" width="6.42578125" bestFit="1" customWidth="1"/>
    <col min="13" max="13" width="24.7109375" bestFit="1" customWidth="1"/>
  </cols>
  <sheetData>
    <row r="1" spans="1:12" ht="30" customHeight="1" x14ac:dyDescent="0.25">
      <c r="B1" s="1"/>
      <c r="C1" s="1"/>
      <c r="D1" s="1"/>
      <c r="E1" s="1"/>
      <c r="F1" s="1"/>
      <c r="G1" s="1"/>
    </row>
    <row r="2" spans="1:12" ht="30" x14ac:dyDescent="0.25">
      <c r="A2" s="2" t="s">
        <v>0</v>
      </c>
      <c r="B2" s="4" t="s">
        <v>1</v>
      </c>
      <c r="C2" s="4" t="s">
        <v>2</v>
      </c>
      <c r="D2" s="4" t="s">
        <v>5</v>
      </c>
      <c r="E2" s="4" t="s">
        <v>4</v>
      </c>
      <c r="F2" s="4" t="s">
        <v>3</v>
      </c>
      <c r="G2" s="4" t="s">
        <v>12</v>
      </c>
      <c r="H2" s="5" t="s">
        <v>32</v>
      </c>
      <c r="I2" s="5" t="s">
        <v>33</v>
      </c>
      <c r="J2" s="5" t="s">
        <v>34</v>
      </c>
      <c r="K2" s="5" t="s">
        <v>35</v>
      </c>
      <c r="L2" s="5" t="s">
        <v>36</v>
      </c>
    </row>
    <row r="3" spans="1:12" x14ac:dyDescent="0.25">
      <c r="A3" t="s">
        <v>6</v>
      </c>
      <c r="B3">
        <v>0.4</v>
      </c>
      <c r="C3">
        <v>0.21</v>
      </c>
      <c r="D3">
        <v>0.21</v>
      </c>
      <c r="E3">
        <v>0.16</v>
      </c>
      <c r="F3">
        <v>0.53</v>
      </c>
      <c r="G3">
        <f>SUM(C3:F3)</f>
        <v>1.1099999999999999</v>
      </c>
      <c r="I3" s="3">
        <f t="shared" ref="I3:I9" si="0">C3/B3</f>
        <v>0.52499999999999991</v>
      </c>
      <c r="J3" s="3">
        <f t="shared" ref="J3:J9" si="1">D3/B3</f>
        <v>0.52499999999999991</v>
      </c>
      <c r="K3" s="3">
        <f t="shared" ref="K3:K9" si="2">E3/B3</f>
        <v>0.39999999999999997</v>
      </c>
      <c r="L3" s="3">
        <f t="shared" ref="L3:L9" si="3">F3/B3</f>
        <v>1.325</v>
      </c>
    </row>
    <row r="4" spans="1:12" x14ac:dyDescent="0.25">
      <c r="A4" t="s">
        <v>7</v>
      </c>
      <c r="B4">
        <v>2</v>
      </c>
      <c r="C4">
        <v>0.21</v>
      </c>
      <c r="D4">
        <v>0.21</v>
      </c>
      <c r="E4">
        <v>0.16</v>
      </c>
      <c r="F4">
        <v>0.53</v>
      </c>
      <c r="G4">
        <f t="shared" ref="G4:G8" si="4">SUM(C4:F4)</f>
        <v>1.1099999999999999</v>
      </c>
      <c r="I4" s="3">
        <f t="shared" si="0"/>
        <v>0.105</v>
      </c>
      <c r="J4" s="3">
        <f t="shared" si="1"/>
        <v>0.105</v>
      </c>
      <c r="K4" s="3">
        <f t="shared" si="2"/>
        <v>0.08</v>
      </c>
      <c r="L4" s="3">
        <f t="shared" si="3"/>
        <v>0.26500000000000001</v>
      </c>
    </row>
    <row r="5" spans="1:12" x14ac:dyDescent="0.25">
      <c r="A5" t="s">
        <v>8</v>
      </c>
      <c r="B5">
        <v>0.6</v>
      </c>
      <c r="C5">
        <v>0.21</v>
      </c>
      <c r="D5">
        <v>0.21</v>
      </c>
      <c r="E5">
        <v>0.16</v>
      </c>
      <c r="F5">
        <v>0.53</v>
      </c>
      <c r="G5">
        <f t="shared" si="4"/>
        <v>1.1099999999999999</v>
      </c>
      <c r="I5" s="3">
        <f t="shared" si="0"/>
        <v>0.35</v>
      </c>
      <c r="J5" s="3">
        <f t="shared" si="1"/>
        <v>0.35</v>
      </c>
      <c r="K5" s="3">
        <f t="shared" si="2"/>
        <v>0.26666666666666666</v>
      </c>
      <c r="L5" s="3">
        <f t="shared" si="3"/>
        <v>0.88333333333333341</v>
      </c>
    </row>
    <row r="6" spans="1:12" x14ac:dyDescent="0.25">
      <c r="A6" t="s">
        <v>9</v>
      </c>
      <c r="B6">
        <v>0.2</v>
      </c>
      <c r="C6">
        <v>0.21</v>
      </c>
      <c r="D6">
        <v>0.21</v>
      </c>
      <c r="E6">
        <v>0.16</v>
      </c>
      <c r="F6">
        <v>0.53</v>
      </c>
      <c r="G6">
        <f t="shared" si="4"/>
        <v>1.1099999999999999</v>
      </c>
      <c r="I6" s="3">
        <f t="shared" si="0"/>
        <v>1.0499999999999998</v>
      </c>
      <c r="J6" s="6">
        <f t="shared" si="1"/>
        <v>1.0499999999999998</v>
      </c>
      <c r="K6" s="6">
        <f t="shared" si="2"/>
        <v>0.79999999999999993</v>
      </c>
      <c r="L6" s="6">
        <f t="shared" si="3"/>
        <v>2.65</v>
      </c>
    </row>
    <row r="7" spans="1:12" x14ac:dyDescent="0.25">
      <c r="A7" t="s">
        <v>10</v>
      </c>
      <c r="B7">
        <v>1.6</v>
      </c>
      <c r="C7">
        <v>0.21</v>
      </c>
      <c r="D7">
        <v>0.21</v>
      </c>
      <c r="E7">
        <v>0.16</v>
      </c>
      <c r="F7">
        <v>0.53</v>
      </c>
      <c r="G7">
        <f t="shared" si="4"/>
        <v>1.1099999999999999</v>
      </c>
      <c r="I7" s="3">
        <f t="shared" si="0"/>
        <v>0.13124999999999998</v>
      </c>
      <c r="J7" s="3">
        <f t="shared" si="1"/>
        <v>0.13124999999999998</v>
      </c>
      <c r="K7" s="3">
        <f t="shared" si="2"/>
        <v>9.9999999999999992E-2</v>
      </c>
      <c r="L7" s="3">
        <f t="shared" si="3"/>
        <v>0.33124999999999999</v>
      </c>
    </row>
    <row r="8" spans="1:12" x14ac:dyDescent="0.25">
      <c r="A8" t="s">
        <v>11</v>
      </c>
      <c r="B8">
        <v>0.8</v>
      </c>
      <c r="C8">
        <v>0.21</v>
      </c>
      <c r="D8">
        <v>0.21</v>
      </c>
      <c r="E8">
        <v>0.16</v>
      </c>
      <c r="F8">
        <v>0.53</v>
      </c>
      <c r="G8">
        <f t="shared" si="4"/>
        <v>1.1099999999999999</v>
      </c>
      <c r="I8" s="3">
        <f t="shared" si="0"/>
        <v>0.26249999999999996</v>
      </c>
      <c r="J8" s="3">
        <f t="shared" si="1"/>
        <v>0.26249999999999996</v>
      </c>
      <c r="K8" s="3">
        <f t="shared" si="2"/>
        <v>0.19999999999999998</v>
      </c>
      <c r="L8" s="3">
        <f t="shared" si="3"/>
        <v>0.66249999999999998</v>
      </c>
    </row>
    <row r="9" spans="1:12" x14ac:dyDescent="0.25">
      <c r="A9" t="s">
        <v>12</v>
      </c>
      <c r="B9" s="2">
        <f t="shared" ref="B9:G9" si="5">SUM(B3:B8)</f>
        <v>5.6000000000000005</v>
      </c>
      <c r="C9">
        <f t="shared" si="5"/>
        <v>1.26</v>
      </c>
      <c r="D9">
        <f t="shared" si="5"/>
        <v>1.26</v>
      </c>
      <c r="E9">
        <f t="shared" si="5"/>
        <v>0.96000000000000008</v>
      </c>
      <c r="F9">
        <f t="shared" si="5"/>
        <v>3.1800000000000006</v>
      </c>
      <c r="G9" s="2">
        <f t="shared" si="5"/>
        <v>6.6599999999999984</v>
      </c>
      <c r="H9" s="3">
        <f>G9/B9</f>
        <v>1.1892857142857138</v>
      </c>
      <c r="I9" s="3">
        <f t="shared" si="0"/>
        <v>0.22499999999999998</v>
      </c>
      <c r="J9" s="3">
        <f t="shared" si="1"/>
        <v>0.22499999999999998</v>
      </c>
      <c r="K9" s="3">
        <f t="shared" si="2"/>
        <v>0.17142857142857143</v>
      </c>
      <c r="L9" s="3">
        <f t="shared" si="3"/>
        <v>0.56785714285714295</v>
      </c>
    </row>
    <row r="10" spans="1:12" ht="30" x14ac:dyDescent="0.25">
      <c r="B10" s="4" t="s">
        <v>1</v>
      </c>
      <c r="C10" s="4" t="s">
        <v>2</v>
      </c>
      <c r="D10" s="4" t="s">
        <v>5</v>
      </c>
      <c r="E10" s="4" t="s">
        <v>4</v>
      </c>
      <c r="F10" s="4" t="s">
        <v>3</v>
      </c>
      <c r="G10" s="4" t="s">
        <v>12</v>
      </c>
      <c r="H10" s="5" t="s">
        <v>32</v>
      </c>
      <c r="I10" s="5" t="s">
        <v>33</v>
      </c>
      <c r="J10" s="5" t="s">
        <v>34</v>
      </c>
      <c r="K10" s="5" t="s">
        <v>35</v>
      </c>
      <c r="L10" s="5" t="s">
        <v>36</v>
      </c>
    </row>
    <row r="11" spans="1:12" x14ac:dyDescent="0.25">
      <c r="A11" t="s">
        <v>13</v>
      </c>
      <c r="B11">
        <v>0.6</v>
      </c>
      <c r="C11">
        <v>0.27</v>
      </c>
      <c r="D11">
        <v>0.27</v>
      </c>
      <c r="E11">
        <v>0.21</v>
      </c>
      <c r="F11">
        <v>0.69</v>
      </c>
      <c r="G11">
        <f>SUM(C11:F11)</f>
        <v>1.44</v>
      </c>
      <c r="I11" s="3">
        <f t="shared" ref="I11:I17" si="6">C11/B11</f>
        <v>0.45000000000000007</v>
      </c>
      <c r="J11" s="3">
        <f t="shared" ref="J11:J17" si="7">D11/B11</f>
        <v>0.45000000000000007</v>
      </c>
      <c r="K11" s="3">
        <f t="shared" ref="K11:K17" si="8">E11/B11</f>
        <v>0.35</v>
      </c>
      <c r="L11" s="3">
        <f t="shared" ref="L11:L17" si="9">F11/B11</f>
        <v>1.1499999999999999</v>
      </c>
    </row>
    <row r="12" spans="1:12" x14ac:dyDescent="0.25">
      <c r="A12" t="s">
        <v>14</v>
      </c>
      <c r="B12">
        <v>3</v>
      </c>
      <c r="C12">
        <v>0.27</v>
      </c>
      <c r="D12">
        <v>0.27</v>
      </c>
      <c r="E12">
        <v>0.21</v>
      </c>
      <c r="F12">
        <v>0.69</v>
      </c>
      <c r="G12">
        <f>SUM(C12:F12)</f>
        <v>1.44</v>
      </c>
      <c r="I12" s="3">
        <f t="shared" si="6"/>
        <v>9.0000000000000011E-2</v>
      </c>
      <c r="J12" s="3">
        <f t="shared" si="7"/>
        <v>9.0000000000000011E-2</v>
      </c>
      <c r="K12" s="3">
        <f t="shared" si="8"/>
        <v>6.9999999999999993E-2</v>
      </c>
      <c r="L12" s="3">
        <f t="shared" si="9"/>
        <v>0.22999999999999998</v>
      </c>
    </row>
    <row r="13" spans="1:12" x14ac:dyDescent="0.25">
      <c r="A13" t="s">
        <v>15</v>
      </c>
      <c r="B13">
        <v>0.9</v>
      </c>
      <c r="C13">
        <v>0.27</v>
      </c>
      <c r="D13">
        <v>0.27</v>
      </c>
      <c r="E13">
        <v>0.21</v>
      </c>
      <c r="F13">
        <v>0.69</v>
      </c>
      <c r="G13">
        <f t="shared" ref="G13:G16" si="10">SUM(C13:F13)</f>
        <v>1.44</v>
      </c>
      <c r="I13" s="3">
        <f t="shared" si="6"/>
        <v>0.3</v>
      </c>
      <c r="J13" s="3">
        <f t="shared" si="7"/>
        <v>0.3</v>
      </c>
      <c r="K13" s="3">
        <f t="shared" si="8"/>
        <v>0.23333333333333331</v>
      </c>
      <c r="L13" s="3">
        <f t="shared" si="9"/>
        <v>0.76666666666666661</v>
      </c>
    </row>
    <row r="14" spans="1:12" x14ac:dyDescent="0.25">
      <c r="A14" t="s">
        <v>16</v>
      </c>
      <c r="B14">
        <v>0.3</v>
      </c>
      <c r="C14">
        <v>0.27</v>
      </c>
      <c r="D14">
        <v>0.27</v>
      </c>
      <c r="E14">
        <v>0.21</v>
      </c>
      <c r="F14">
        <v>0.69</v>
      </c>
      <c r="G14">
        <f t="shared" si="10"/>
        <v>1.44</v>
      </c>
      <c r="I14" s="3">
        <f t="shared" si="6"/>
        <v>0.90000000000000013</v>
      </c>
      <c r="J14" s="3">
        <f t="shared" si="7"/>
        <v>0.90000000000000013</v>
      </c>
      <c r="K14" s="3">
        <f t="shared" si="8"/>
        <v>0.7</v>
      </c>
      <c r="L14" s="3">
        <f t="shared" si="9"/>
        <v>2.2999999999999998</v>
      </c>
    </row>
    <row r="15" spans="1:12" x14ac:dyDescent="0.25">
      <c r="A15" t="s">
        <v>17</v>
      </c>
      <c r="B15">
        <v>2.4</v>
      </c>
      <c r="C15">
        <v>0.27</v>
      </c>
      <c r="D15">
        <v>0.27</v>
      </c>
      <c r="E15">
        <v>0.21</v>
      </c>
      <c r="F15">
        <v>0.69</v>
      </c>
      <c r="G15">
        <f t="shared" si="10"/>
        <v>1.44</v>
      </c>
      <c r="I15" s="3">
        <f t="shared" si="6"/>
        <v>0.11250000000000002</v>
      </c>
      <c r="J15" s="3">
        <f t="shared" si="7"/>
        <v>0.11250000000000002</v>
      </c>
      <c r="K15" s="3">
        <f t="shared" si="8"/>
        <v>8.7499999999999994E-2</v>
      </c>
      <c r="L15" s="3">
        <f t="shared" si="9"/>
        <v>0.28749999999999998</v>
      </c>
    </row>
    <row r="16" spans="1:12" x14ac:dyDescent="0.25">
      <c r="A16" t="s">
        <v>18</v>
      </c>
      <c r="B16">
        <v>1.2</v>
      </c>
      <c r="C16">
        <v>0.27</v>
      </c>
      <c r="D16">
        <v>0.27</v>
      </c>
      <c r="E16">
        <v>0.21</v>
      </c>
      <c r="F16">
        <v>0.69</v>
      </c>
      <c r="G16">
        <f t="shared" si="10"/>
        <v>1.44</v>
      </c>
      <c r="I16" s="3">
        <f t="shared" si="6"/>
        <v>0.22500000000000003</v>
      </c>
      <c r="J16" s="3">
        <f t="shared" si="7"/>
        <v>0.22500000000000003</v>
      </c>
      <c r="K16" s="3">
        <f t="shared" si="8"/>
        <v>0.17499999999999999</v>
      </c>
      <c r="L16" s="3">
        <f t="shared" si="9"/>
        <v>0.57499999999999996</v>
      </c>
    </row>
    <row r="17" spans="1:12" x14ac:dyDescent="0.25">
      <c r="A17" t="s">
        <v>12</v>
      </c>
      <c r="B17" s="2">
        <f t="shared" ref="B17:G17" si="11">SUM(B11:B16)</f>
        <v>8.3999999999999986</v>
      </c>
      <c r="C17">
        <f t="shared" si="11"/>
        <v>1.62</v>
      </c>
      <c r="D17">
        <f t="shared" si="11"/>
        <v>1.62</v>
      </c>
      <c r="E17">
        <f t="shared" si="11"/>
        <v>1.26</v>
      </c>
      <c r="F17">
        <f t="shared" si="11"/>
        <v>4.1399999999999997</v>
      </c>
      <c r="G17" s="2">
        <f t="shared" si="11"/>
        <v>8.6399999999999988</v>
      </c>
      <c r="H17" s="3">
        <f>G17/B17</f>
        <v>1.0285714285714287</v>
      </c>
      <c r="I17" s="3">
        <f t="shared" si="6"/>
        <v>0.19285714285714289</v>
      </c>
      <c r="J17" s="3">
        <f t="shared" si="7"/>
        <v>0.19285714285714289</v>
      </c>
      <c r="K17" s="3">
        <f t="shared" si="8"/>
        <v>0.15000000000000002</v>
      </c>
      <c r="L17" s="3">
        <f t="shared" si="9"/>
        <v>0.49285714285714288</v>
      </c>
    </row>
    <row r="18" spans="1:12" ht="30" x14ac:dyDescent="0.25">
      <c r="B18" s="4" t="s">
        <v>1</v>
      </c>
      <c r="C18" s="4" t="s">
        <v>2</v>
      </c>
      <c r="D18" s="4" t="s">
        <v>5</v>
      </c>
      <c r="E18" s="4" t="s">
        <v>4</v>
      </c>
      <c r="F18" s="4" t="s">
        <v>3</v>
      </c>
      <c r="G18" s="4" t="s">
        <v>12</v>
      </c>
      <c r="H18" s="5" t="s">
        <v>32</v>
      </c>
      <c r="I18" s="5" t="s">
        <v>33</v>
      </c>
      <c r="J18" s="5" t="s">
        <v>34</v>
      </c>
      <c r="K18" s="5" t="s">
        <v>35</v>
      </c>
      <c r="L18" s="5" t="s">
        <v>36</v>
      </c>
    </row>
    <row r="19" spans="1:12" x14ac:dyDescent="0.25">
      <c r="A19" t="s">
        <v>19</v>
      </c>
      <c r="B19">
        <v>0.8</v>
      </c>
      <c r="C19">
        <v>0.3</v>
      </c>
      <c r="D19">
        <v>0.3</v>
      </c>
      <c r="E19">
        <v>0.23</v>
      </c>
      <c r="F19">
        <v>0.76</v>
      </c>
      <c r="G19">
        <f>SUM(C19:F19)</f>
        <v>1.5899999999999999</v>
      </c>
      <c r="I19" s="3">
        <f t="shared" ref="I19:I25" si="12">C19/B19</f>
        <v>0.37499999999999994</v>
      </c>
      <c r="J19" s="3">
        <f t="shared" ref="J19:J25" si="13">D19/B19</f>
        <v>0.37499999999999994</v>
      </c>
      <c r="K19" s="3">
        <f t="shared" ref="K19:K25" si="14">E19/B19</f>
        <v>0.28749999999999998</v>
      </c>
      <c r="L19" s="3">
        <f t="shared" ref="L19:L25" si="15">F19/B19</f>
        <v>0.95</v>
      </c>
    </row>
    <row r="20" spans="1:12" x14ac:dyDescent="0.25">
      <c r="A20" t="s">
        <v>20</v>
      </c>
      <c r="B20">
        <v>4</v>
      </c>
      <c r="C20">
        <v>0.3</v>
      </c>
      <c r="D20">
        <v>0.3</v>
      </c>
      <c r="E20">
        <v>0.23</v>
      </c>
      <c r="F20">
        <v>0.76</v>
      </c>
      <c r="G20">
        <f>SUM(C20:F20)</f>
        <v>1.5899999999999999</v>
      </c>
      <c r="I20" s="3">
        <f t="shared" si="12"/>
        <v>7.4999999999999997E-2</v>
      </c>
      <c r="J20" s="3">
        <f t="shared" si="13"/>
        <v>7.4999999999999997E-2</v>
      </c>
      <c r="K20" s="3">
        <f t="shared" si="14"/>
        <v>5.7500000000000002E-2</v>
      </c>
      <c r="L20" s="3">
        <f t="shared" si="15"/>
        <v>0.19</v>
      </c>
    </row>
    <row r="21" spans="1:12" x14ac:dyDescent="0.25">
      <c r="A21" t="s">
        <v>21</v>
      </c>
      <c r="B21">
        <v>1.2</v>
      </c>
      <c r="C21">
        <v>0.3</v>
      </c>
      <c r="D21">
        <v>0.3</v>
      </c>
      <c r="E21">
        <v>0.23</v>
      </c>
      <c r="F21">
        <v>0.76</v>
      </c>
      <c r="G21">
        <f t="shared" ref="G21:G23" si="16">SUM(C21:F21)</f>
        <v>1.5899999999999999</v>
      </c>
      <c r="I21" s="3">
        <f t="shared" si="12"/>
        <v>0.25</v>
      </c>
      <c r="J21" s="3">
        <f t="shared" si="13"/>
        <v>0.25</v>
      </c>
      <c r="K21" s="3">
        <f t="shared" si="14"/>
        <v>0.19166666666666668</v>
      </c>
      <c r="L21" s="3">
        <f t="shared" si="15"/>
        <v>0.63333333333333341</v>
      </c>
    </row>
    <row r="22" spans="1:12" x14ac:dyDescent="0.25">
      <c r="A22" t="s">
        <v>22</v>
      </c>
      <c r="B22">
        <v>0.4</v>
      </c>
      <c r="C22">
        <v>0.3</v>
      </c>
      <c r="D22">
        <v>0.3</v>
      </c>
      <c r="E22">
        <v>0.23</v>
      </c>
      <c r="F22">
        <v>0.76</v>
      </c>
      <c r="G22">
        <f t="shared" si="16"/>
        <v>1.5899999999999999</v>
      </c>
      <c r="I22" s="3">
        <f t="shared" si="12"/>
        <v>0.74999999999999989</v>
      </c>
      <c r="J22" s="3">
        <f t="shared" si="13"/>
        <v>0.74999999999999989</v>
      </c>
      <c r="K22" s="3">
        <f t="shared" si="14"/>
        <v>0.57499999999999996</v>
      </c>
      <c r="L22" s="3">
        <f t="shared" si="15"/>
        <v>1.9</v>
      </c>
    </row>
    <row r="23" spans="1:12" x14ac:dyDescent="0.25">
      <c r="A23" t="s">
        <v>23</v>
      </c>
      <c r="B23">
        <v>3.2</v>
      </c>
      <c r="C23">
        <v>0.3</v>
      </c>
      <c r="D23">
        <v>0.3</v>
      </c>
      <c r="E23">
        <v>0.23</v>
      </c>
      <c r="F23">
        <v>0.76</v>
      </c>
      <c r="G23">
        <f t="shared" si="16"/>
        <v>1.5899999999999999</v>
      </c>
      <c r="I23" s="3">
        <f t="shared" si="12"/>
        <v>9.3749999999999986E-2</v>
      </c>
      <c r="J23" s="3">
        <f t="shared" si="13"/>
        <v>9.3749999999999986E-2</v>
      </c>
      <c r="K23" s="3">
        <f t="shared" si="14"/>
        <v>7.1874999999999994E-2</v>
      </c>
      <c r="L23" s="3">
        <f t="shared" si="15"/>
        <v>0.23749999999999999</v>
      </c>
    </row>
    <row r="24" spans="1:12" x14ac:dyDescent="0.25">
      <c r="A24" t="s">
        <v>24</v>
      </c>
      <c r="B24">
        <v>1.6</v>
      </c>
      <c r="C24">
        <v>0.3</v>
      </c>
      <c r="D24">
        <v>0.3</v>
      </c>
      <c r="E24">
        <v>0.23</v>
      </c>
      <c r="F24">
        <v>0.76</v>
      </c>
      <c r="G24">
        <f>SUM(C24:F24)</f>
        <v>1.5899999999999999</v>
      </c>
      <c r="I24" s="3">
        <f t="shared" si="12"/>
        <v>0.18749999999999997</v>
      </c>
      <c r="J24" s="3">
        <f t="shared" si="13"/>
        <v>0.18749999999999997</v>
      </c>
      <c r="K24" s="3">
        <f t="shared" si="14"/>
        <v>0.14374999999999999</v>
      </c>
      <c r="L24" s="3">
        <f t="shared" si="15"/>
        <v>0.47499999999999998</v>
      </c>
    </row>
    <row r="25" spans="1:12" x14ac:dyDescent="0.25">
      <c r="A25" t="s">
        <v>12</v>
      </c>
      <c r="B25" s="2">
        <f t="shared" ref="B25:G25" si="17">SUM(B19:B24)</f>
        <v>11.200000000000001</v>
      </c>
      <c r="C25">
        <f t="shared" si="17"/>
        <v>1.8</v>
      </c>
      <c r="D25">
        <f t="shared" si="17"/>
        <v>1.8</v>
      </c>
      <c r="E25">
        <f t="shared" si="17"/>
        <v>1.3800000000000001</v>
      </c>
      <c r="F25">
        <f t="shared" si="17"/>
        <v>4.5599999999999996</v>
      </c>
      <c r="G25" s="2">
        <f t="shared" si="17"/>
        <v>9.5399999999999991</v>
      </c>
      <c r="H25" s="3">
        <f>G25/B25</f>
        <v>0.85178571428571415</v>
      </c>
      <c r="I25" s="3">
        <f t="shared" si="12"/>
        <v>0.1607142857142857</v>
      </c>
      <c r="J25" s="3">
        <f t="shared" si="13"/>
        <v>0.1607142857142857</v>
      </c>
      <c r="K25" s="3">
        <f t="shared" si="14"/>
        <v>0.12321428571428571</v>
      </c>
      <c r="L25" s="3">
        <f t="shared" si="15"/>
        <v>0.40714285714285708</v>
      </c>
    </row>
    <row r="26" spans="1:12" ht="30" x14ac:dyDescent="0.25">
      <c r="B26" s="4" t="s">
        <v>1</v>
      </c>
      <c r="C26" s="4" t="s">
        <v>2</v>
      </c>
      <c r="D26" s="4" t="s">
        <v>5</v>
      </c>
      <c r="E26" s="4" t="s">
        <v>4</v>
      </c>
      <c r="F26" s="4" t="s">
        <v>3</v>
      </c>
      <c r="G26" s="4" t="s">
        <v>12</v>
      </c>
      <c r="H26" s="5" t="s">
        <v>32</v>
      </c>
      <c r="I26" s="5" t="s">
        <v>33</v>
      </c>
      <c r="J26" s="5" t="s">
        <v>34</v>
      </c>
      <c r="K26" s="5" t="s">
        <v>35</v>
      </c>
      <c r="L26" s="5" t="s">
        <v>36</v>
      </c>
    </row>
    <row r="27" spans="1:12" x14ac:dyDescent="0.25">
      <c r="A27" t="s">
        <v>25</v>
      </c>
      <c r="B27">
        <v>0.8</v>
      </c>
      <c r="C27">
        <v>0.3</v>
      </c>
      <c r="D27">
        <v>0.3</v>
      </c>
      <c r="E27">
        <v>0.23</v>
      </c>
      <c r="F27">
        <v>0.76</v>
      </c>
      <c r="G27">
        <f>SUM(C27:F27)</f>
        <v>1.5899999999999999</v>
      </c>
      <c r="I27" s="3">
        <f t="shared" ref="I27:I33" si="18">C27/B27</f>
        <v>0.37499999999999994</v>
      </c>
      <c r="J27" s="3">
        <f t="shared" ref="J27:J33" si="19">D27/B27</f>
        <v>0.37499999999999994</v>
      </c>
      <c r="K27" s="3">
        <f t="shared" ref="K27:K33" si="20">E27/B27</f>
        <v>0.28749999999999998</v>
      </c>
      <c r="L27" s="3">
        <f t="shared" ref="L27:L33" si="21">F27/B27</f>
        <v>0.95</v>
      </c>
    </row>
    <row r="28" spans="1:12" x14ac:dyDescent="0.25">
      <c r="A28" t="s">
        <v>26</v>
      </c>
      <c r="B28">
        <v>4</v>
      </c>
      <c r="C28">
        <v>0.3</v>
      </c>
      <c r="D28">
        <v>0.3</v>
      </c>
      <c r="E28">
        <v>0.23</v>
      </c>
      <c r="F28">
        <v>0.76</v>
      </c>
      <c r="G28">
        <f>SUM(C28:F28)</f>
        <v>1.5899999999999999</v>
      </c>
      <c r="I28" s="3">
        <f t="shared" si="18"/>
        <v>7.4999999999999997E-2</v>
      </c>
      <c r="J28" s="3">
        <f t="shared" si="19"/>
        <v>7.4999999999999997E-2</v>
      </c>
      <c r="K28" s="3">
        <f t="shared" si="20"/>
        <v>5.7500000000000002E-2</v>
      </c>
      <c r="L28" s="3">
        <f t="shared" si="21"/>
        <v>0.19</v>
      </c>
    </row>
    <row r="29" spans="1:12" x14ac:dyDescent="0.25">
      <c r="A29" t="s">
        <v>27</v>
      </c>
      <c r="B29">
        <v>1.2</v>
      </c>
      <c r="C29">
        <v>0.3</v>
      </c>
      <c r="D29">
        <v>0.3</v>
      </c>
      <c r="E29">
        <v>0.23</v>
      </c>
      <c r="F29">
        <v>0.76</v>
      </c>
      <c r="G29">
        <f t="shared" ref="G29:G32" si="22">SUM(C29:F29)</f>
        <v>1.5899999999999999</v>
      </c>
      <c r="I29" s="3">
        <f t="shared" si="18"/>
        <v>0.25</v>
      </c>
      <c r="J29" s="3">
        <f t="shared" si="19"/>
        <v>0.25</v>
      </c>
      <c r="K29" s="3">
        <f t="shared" si="20"/>
        <v>0.19166666666666668</v>
      </c>
      <c r="L29" s="3">
        <f t="shared" si="21"/>
        <v>0.63333333333333341</v>
      </c>
    </row>
    <row r="30" spans="1:12" x14ac:dyDescent="0.25">
      <c r="A30" t="s">
        <v>28</v>
      </c>
      <c r="B30">
        <v>0.4</v>
      </c>
      <c r="C30">
        <v>0.3</v>
      </c>
      <c r="D30">
        <v>0.3</v>
      </c>
      <c r="E30">
        <v>0.23</v>
      </c>
      <c r="F30">
        <v>0.76</v>
      </c>
      <c r="G30">
        <f t="shared" si="22"/>
        <v>1.5899999999999999</v>
      </c>
      <c r="I30" s="3">
        <f t="shared" si="18"/>
        <v>0.74999999999999989</v>
      </c>
      <c r="J30" s="3">
        <f t="shared" si="19"/>
        <v>0.74999999999999989</v>
      </c>
      <c r="K30" s="3">
        <f t="shared" si="20"/>
        <v>0.57499999999999996</v>
      </c>
      <c r="L30" s="3">
        <f t="shared" si="21"/>
        <v>1.9</v>
      </c>
    </row>
    <row r="31" spans="1:12" x14ac:dyDescent="0.25">
      <c r="A31" t="s">
        <v>29</v>
      </c>
      <c r="B31">
        <v>3.2</v>
      </c>
      <c r="C31">
        <v>0.3</v>
      </c>
      <c r="D31">
        <v>0.3</v>
      </c>
      <c r="E31">
        <v>0.23</v>
      </c>
      <c r="F31">
        <v>0.76</v>
      </c>
      <c r="G31">
        <f t="shared" si="22"/>
        <v>1.5899999999999999</v>
      </c>
      <c r="I31" s="3">
        <f t="shared" si="18"/>
        <v>9.3749999999999986E-2</v>
      </c>
      <c r="J31" s="3">
        <f t="shared" si="19"/>
        <v>9.3749999999999986E-2</v>
      </c>
      <c r="K31" s="3">
        <f t="shared" si="20"/>
        <v>7.1874999999999994E-2</v>
      </c>
      <c r="L31" s="3">
        <f t="shared" si="21"/>
        <v>0.23749999999999999</v>
      </c>
    </row>
    <row r="32" spans="1:12" x14ac:dyDescent="0.25">
      <c r="A32" t="s">
        <v>30</v>
      </c>
      <c r="B32">
        <v>1.6</v>
      </c>
      <c r="C32">
        <v>0.3</v>
      </c>
      <c r="D32">
        <v>0.3</v>
      </c>
      <c r="E32">
        <v>0.23</v>
      </c>
      <c r="F32">
        <v>0.76</v>
      </c>
      <c r="G32">
        <f t="shared" si="22"/>
        <v>1.5899999999999999</v>
      </c>
      <c r="I32" s="3">
        <f t="shared" si="18"/>
        <v>0.18749999999999997</v>
      </c>
      <c r="J32" s="3">
        <f t="shared" si="19"/>
        <v>0.18749999999999997</v>
      </c>
      <c r="K32" s="3">
        <f t="shared" si="20"/>
        <v>0.14374999999999999</v>
      </c>
      <c r="L32" s="3">
        <f t="shared" si="21"/>
        <v>0.47499999999999998</v>
      </c>
    </row>
    <row r="33" spans="1:12" x14ac:dyDescent="0.25">
      <c r="A33" t="s">
        <v>12</v>
      </c>
      <c r="B33" s="2">
        <f t="shared" ref="B33:G33" si="23">SUM(B27:B32)</f>
        <v>11.200000000000001</v>
      </c>
      <c r="C33">
        <f t="shared" si="23"/>
        <v>1.8</v>
      </c>
      <c r="D33">
        <f t="shared" si="23"/>
        <v>1.8</v>
      </c>
      <c r="E33">
        <f t="shared" si="23"/>
        <v>1.3800000000000001</v>
      </c>
      <c r="F33">
        <f t="shared" si="23"/>
        <v>4.5599999999999996</v>
      </c>
      <c r="G33" s="2">
        <f t="shared" si="23"/>
        <v>9.5399999999999991</v>
      </c>
      <c r="H33" s="3">
        <f>G33/B33</f>
        <v>0.85178571428571415</v>
      </c>
      <c r="I33" s="3">
        <f t="shared" si="18"/>
        <v>0.1607142857142857</v>
      </c>
      <c r="J33" s="3">
        <f t="shared" si="19"/>
        <v>0.1607142857142857</v>
      </c>
      <c r="K33" s="3">
        <f t="shared" si="20"/>
        <v>0.12321428571428571</v>
      </c>
      <c r="L33" s="3">
        <f t="shared" si="21"/>
        <v>0.40714285714285708</v>
      </c>
    </row>
    <row r="36" spans="1:12" ht="30" x14ac:dyDescent="0.25">
      <c r="A36" s="2" t="s">
        <v>31</v>
      </c>
      <c r="B36" s="4" t="s">
        <v>1</v>
      </c>
      <c r="C36" s="4" t="s">
        <v>2</v>
      </c>
      <c r="D36" s="4" t="s">
        <v>5</v>
      </c>
      <c r="E36" s="4" t="s">
        <v>4</v>
      </c>
      <c r="F36" s="4" t="s">
        <v>3</v>
      </c>
      <c r="G36" s="4" t="s">
        <v>12</v>
      </c>
      <c r="H36" s="5" t="s">
        <v>32</v>
      </c>
      <c r="I36" s="5" t="s">
        <v>33</v>
      </c>
      <c r="J36" s="5" t="s">
        <v>34</v>
      </c>
      <c r="K36" s="5" t="s">
        <v>35</v>
      </c>
      <c r="L36" s="5" t="s">
        <v>36</v>
      </c>
    </row>
    <row r="37" spans="1:12" x14ac:dyDescent="0.25">
      <c r="A37" t="s">
        <v>6</v>
      </c>
      <c r="B37">
        <v>0.6</v>
      </c>
      <c r="C37">
        <v>0.25</v>
      </c>
      <c r="D37">
        <v>0.31</v>
      </c>
      <c r="E37">
        <v>0.13</v>
      </c>
      <c r="F37">
        <v>0.75</v>
      </c>
      <c r="G37">
        <f>SUM(C37:F37)</f>
        <v>1.44</v>
      </c>
      <c r="I37" s="3">
        <f t="shared" ref="I37:I43" si="24">C37/B37</f>
        <v>0.41666666666666669</v>
      </c>
      <c r="J37" s="3">
        <f t="shared" ref="J37:J43" si="25">D37/B37</f>
        <v>0.51666666666666672</v>
      </c>
      <c r="K37" s="3">
        <f t="shared" ref="K37:K43" si="26">E37/B37</f>
        <v>0.21666666666666667</v>
      </c>
      <c r="L37" s="3">
        <f t="shared" ref="L37:L43" si="27">F37/B37</f>
        <v>1.25</v>
      </c>
    </row>
    <row r="38" spans="1:12" x14ac:dyDescent="0.25">
      <c r="A38" t="s">
        <v>7</v>
      </c>
      <c r="B38">
        <v>3</v>
      </c>
      <c r="C38">
        <v>0.25</v>
      </c>
      <c r="D38">
        <v>0.31</v>
      </c>
      <c r="E38">
        <v>0.13</v>
      </c>
      <c r="F38">
        <v>0.75</v>
      </c>
      <c r="G38">
        <f t="shared" ref="G38:G42" si="28">SUM(C38:F38)</f>
        <v>1.44</v>
      </c>
      <c r="I38" s="3">
        <f t="shared" si="24"/>
        <v>8.3333333333333329E-2</v>
      </c>
      <c r="J38" s="3">
        <f t="shared" si="25"/>
        <v>0.10333333333333333</v>
      </c>
      <c r="K38" s="3">
        <f t="shared" si="26"/>
        <v>4.3333333333333335E-2</v>
      </c>
      <c r="L38" s="3">
        <f t="shared" si="27"/>
        <v>0.25</v>
      </c>
    </row>
    <row r="39" spans="1:12" x14ac:dyDescent="0.25">
      <c r="A39" t="s">
        <v>8</v>
      </c>
      <c r="B39">
        <v>0.9</v>
      </c>
      <c r="C39">
        <v>0.25</v>
      </c>
      <c r="D39">
        <v>0.31</v>
      </c>
      <c r="E39">
        <v>0.13</v>
      </c>
      <c r="F39">
        <v>0.75</v>
      </c>
      <c r="G39">
        <f t="shared" si="28"/>
        <v>1.44</v>
      </c>
      <c r="I39" s="3">
        <f t="shared" si="24"/>
        <v>0.27777777777777779</v>
      </c>
      <c r="J39" s="3">
        <f t="shared" si="25"/>
        <v>0.34444444444444444</v>
      </c>
      <c r="K39" s="3">
        <f t="shared" si="26"/>
        <v>0.14444444444444446</v>
      </c>
      <c r="L39" s="3">
        <f t="shared" si="27"/>
        <v>0.83333333333333326</v>
      </c>
    </row>
    <row r="40" spans="1:12" x14ac:dyDescent="0.25">
      <c r="A40" t="s">
        <v>9</v>
      </c>
      <c r="B40">
        <v>0.3</v>
      </c>
      <c r="C40">
        <v>0.25</v>
      </c>
      <c r="D40">
        <v>0.31</v>
      </c>
      <c r="E40">
        <v>0.13</v>
      </c>
      <c r="F40">
        <v>0.75</v>
      </c>
      <c r="G40">
        <f t="shared" si="28"/>
        <v>1.44</v>
      </c>
      <c r="I40" s="3">
        <f t="shared" si="24"/>
        <v>0.83333333333333337</v>
      </c>
      <c r="J40" s="3">
        <f t="shared" si="25"/>
        <v>1.0333333333333334</v>
      </c>
      <c r="K40" s="3">
        <f t="shared" si="26"/>
        <v>0.43333333333333335</v>
      </c>
      <c r="L40" s="3">
        <f t="shared" si="27"/>
        <v>2.5</v>
      </c>
    </row>
    <row r="41" spans="1:12" x14ac:dyDescent="0.25">
      <c r="A41" t="s">
        <v>10</v>
      </c>
      <c r="B41">
        <v>2.4</v>
      </c>
      <c r="C41">
        <v>0.25</v>
      </c>
      <c r="D41">
        <v>0.31</v>
      </c>
      <c r="E41">
        <v>0.13</v>
      </c>
      <c r="F41">
        <v>0.75</v>
      </c>
      <c r="G41">
        <f t="shared" si="28"/>
        <v>1.44</v>
      </c>
      <c r="I41" s="3">
        <f t="shared" si="24"/>
        <v>0.10416666666666667</v>
      </c>
      <c r="J41" s="3">
        <f t="shared" si="25"/>
        <v>0.12916666666666668</v>
      </c>
      <c r="K41" s="3">
        <f t="shared" si="26"/>
        <v>5.4166666666666669E-2</v>
      </c>
      <c r="L41" s="3">
        <f t="shared" si="27"/>
        <v>0.3125</v>
      </c>
    </row>
    <row r="42" spans="1:12" x14ac:dyDescent="0.25">
      <c r="A42" t="s">
        <v>11</v>
      </c>
      <c r="B42">
        <v>1.2</v>
      </c>
      <c r="C42">
        <v>0.25</v>
      </c>
      <c r="D42">
        <v>0.31</v>
      </c>
      <c r="E42">
        <v>0.13</v>
      </c>
      <c r="F42">
        <v>0.75</v>
      </c>
      <c r="G42">
        <f t="shared" si="28"/>
        <v>1.44</v>
      </c>
      <c r="I42" s="3">
        <f t="shared" si="24"/>
        <v>0.20833333333333334</v>
      </c>
      <c r="J42" s="3">
        <f t="shared" si="25"/>
        <v>0.25833333333333336</v>
      </c>
      <c r="K42" s="3">
        <f t="shared" si="26"/>
        <v>0.10833333333333334</v>
      </c>
      <c r="L42" s="3">
        <f t="shared" si="27"/>
        <v>0.625</v>
      </c>
    </row>
    <row r="43" spans="1:12" x14ac:dyDescent="0.25">
      <c r="A43" t="s">
        <v>12</v>
      </c>
      <c r="B43" s="2">
        <f t="shared" ref="B43:G43" si="29">SUM(B37:B42)</f>
        <v>8.3999999999999986</v>
      </c>
      <c r="C43">
        <f t="shared" si="29"/>
        <v>1.5</v>
      </c>
      <c r="D43">
        <f t="shared" si="29"/>
        <v>1.86</v>
      </c>
      <c r="E43">
        <f t="shared" si="29"/>
        <v>0.78</v>
      </c>
      <c r="F43">
        <f t="shared" si="29"/>
        <v>4.5</v>
      </c>
      <c r="G43" s="2">
        <f t="shared" si="29"/>
        <v>8.6399999999999988</v>
      </c>
      <c r="H43" s="3">
        <f>G43/B43</f>
        <v>1.0285714285714287</v>
      </c>
      <c r="I43" s="3">
        <f t="shared" si="24"/>
        <v>0.1785714285714286</v>
      </c>
      <c r="J43" s="3">
        <f t="shared" si="25"/>
        <v>0.22142857142857147</v>
      </c>
      <c r="K43" s="3">
        <f t="shared" si="26"/>
        <v>9.2857142857142874E-2</v>
      </c>
      <c r="L43" s="3">
        <f t="shared" si="27"/>
        <v>0.53571428571428581</v>
      </c>
    </row>
    <row r="44" spans="1:12" ht="30" x14ac:dyDescent="0.25">
      <c r="B44" s="4" t="s">
        <v>1</v>
      </c>
      <c r="C44" s="4" t="s">
        <v>2</v>
      </c>
      <c r="D44" s="4" t="s">
        <v>5</v>
      </c>
      <c r="E44" s="4" t="s">
        <v>4</v>
      </c>
      <c r="F44" s="4" t="s">
        <v>3</v>
      </c>
      <c r="G44" s="4" t="s">
        <v>12</v>
      </c>
      <c r="H44" s="5" t="s">
        <v>32</v>
      </c>
      <c r="I44" s="5" t="s">
        <v>33</v>
      </c>
      <c r="J44" s="5" t="s">
        <v>34</v>
      </c>
      <c r="K44" s="5" t="s">
        <v>35</v>
      </c>
      <c r="L44" s="5" t="s">
        <v>36</v>
      </c>
    </row>
    <row r="45" spans="1:12" x14ac:dyDescent="0.25">
      <c r="A45" t="s">
        <v>13</v>
      </c>
      <c r="B45">
        <v>0.8</v>
      </c>
      <c r="C45">
        <v>0.28000000000000003</v>
      </c>
      <c r="D45">
        <v>0.35</v>
      </c>
      <c r="E45">
        <v>0.14000000000000001</v>
      </c>
      <c r="F45">
        <v>0.83</v>
      </c>
      <c r="G45">
        <f>SUM(C45:F45)</f>
        <v>1.6</v>
      </c>
      <c r="I45" s="3">
        <f t="shared" ref="I45:I51" si="30">C45/B45</f>
        <v>0.35000000000000003</v>
      </c>
      <c r="J45" s="3">
        <f t="shared" ref="J45:J51" si="31">D45/B45</f>
        <v>0.43749999999999994</v>
      </c>
      <c r="K45" s="3">
        <f t="shared" ref="K45:K51" si="32">E45/B45</f>
        <v>0.17500000000000002</v>
      </c>
      <c r="L45" s="3">
        <f t="shared" ref="L45:L51" si="33">F45/B45</f>
        <v>1.0374999999999999</v>
      </c>
    </row>
    <row r="46" spans="1:12" x14ac:dyDescent="0.25">
      <c r="A46" t="s">
        <v>14</v>
      </c>
      <c r="B46">
        <v>4</v>
      </c>
      <c r="C46">
        <v>0.28000000000000003</v>
      </c>
      <c r="D46">
        <v>0.35</v>
      </c>
      <c r="E46">
        <v>0.14000000000000001</v>
      </c>
      <c r="F46">
        <v>0.83</v>
      </c>
      <c r="G46">
        <f>SUM(C46:F46)</f>
        <v>1.6</v>
      </c>
      <c r="I46" s="3">
        <f t="shared" si="30"/>
        <v>7.0000000000000007E-2</v>
      </c>
      <c r="J46" s="3">
        <f t="shared" si="31"/>
        <v>8.7499999999999994E-2</v>
      </c>
      <c r="K46" s="3">
        <f t="shared" si="32"/>
        <v>3.5000000000000003E-2</v>
      </c>
      <c r="L46" s="3">
        <f t="shared" si="33"/>
        <v>0.20749999999999999</v>
      </c>
    </row>
    <row r="47" spans="1:12" x14ac:dyDescent="0.25">
      <c r="A47" t="s">
        <v>15</v>
      </c>
      <c r="B47">
        <v>1.2</v>
      </c>
      <c r="C47">
        <v>0.28000000000000003</v>
      </c>
      <c r="D47">
        <v>0.35</v>
      </c>
      <c r="E47">
        <v>0.14000000000000001</v>
      </c>
      <c r="F47">
        <v>0.83</v>
      </c>
      <c r="G47">
        <f t="shared" ref="G47:G50" si="34">SUM(C47:F47)</f>
        <v>1.6</v>
      </c>
      <c r="I47" s="3">
        <f t="shared" si="30"/>
        <v>0.23333333333333336</v>
      </c>
      <c r="J47" s="3">
        <f t="shared" si="31"/>
        <v>0.29166666666666669</v>
      </c>
      <c r="K47" s="3">
        <f t="shared" si="32"/>
        <v>0.11666666666666668</v>
      </c>
      <c r="L47" s="3">
        <f t="shared" si="33"/>
        <v>0.69166666666666665</v>
      </c>
    </row>
    <row r="48" spans="1:12" x14ac:dyDescent="0.25">
      <c r="A48" t="s">
        <v>16</v>
      </c>
      <c r="B48">
        <v>0.4</v>
      </c>
      <c r="C48">
        <v>0.28000000000000003</v>
      </c>
      <c r="D48">
        <v>0.35</v>
      </c>
      <c r="E48">
        <v>0.14000000000000001</v>
      </c>
      <c r="F48">
        <v>0.83</v>
      </c>
      <c r="G48">
        <f t="shared" si="34"/>
        <v>1.6</v>
      </c>
      <c r="I48" s="3">
        <f t="shared" si="30"/>
        <v>0.70000000000000007</v>
      </c>
      <c r="J48" s="3">
        <f t="shared" si="31"/>
        <v>0.87499999999999989</v>
      </c>
      <c r="K48" s="3">
        <f t="shared" si="32"/>
        <v>0.35000000000000003</v>
      </c>
      <c r="L48" s="3">
        <f t="shared" si="33"/>
        <v>2.0749999999999997</v>
      </c>
    </row>
    <row r="49" spans="1:12" x14ac:dyDescent="0.25">
      <c r="A49" t="s">
        <v>17</v>
      </c>
      <c r="B49">
        <v>3.2</v>
      </c>
      <c r="C49">
        <v>0.28000000000000003</v>
      </c>
      <c r="D49">
        <v>0.35</v>
      </c>
      <c r="E49">
        <v>0.14000000000000001</v>
      </c>
      <c r="F49">
        <v>0.83</v>
      </c>
      <c r="G49">
        <f t="shared" si="34"/>
        <v>1.6</v>
      </c>
      <c r="I49" s="3">
        <f t="shared" si="30"/>
        <v>8.7500000000000008E-2</v>
      </c>
      <c r="J49" s="3">
        <f t="shared" si="31"/>
        <v>0.10937499999999999</v>
      </c>
      <c r="K49" s="3">
        <f t="shared" si="32"/>
        <v>4.3750000000000004E-2</v>
      </c>
      <c r="L49" s="3">
        <f t="shared" si="33"/>
        <v>0.25937499999999997</v>
      </c>
    </row>
    <row r="50" spans="1:12" x14ac:dyDescent="0.25">
      <c r="A50" t="s">
        <v>18</v>
      </c>
      <c r="B50">
        <v>1.6</v>
      </c>
      <c r="C50">
        <v>0.28000000000000003</v>
      </c>
      <c r="D50">
        <v>0.35</v>
      </c>
      <c r="E50">
        <v>0.14000000000000001</v>
      </c>
      <c r="F50">
        <v>0.83</v>
      </c>
      <c r="G50">
        <f t="shared" si="34"/>
        <v>1.6</v>
      </c>
      <c r="I50" s="3">
        <f t="shared" si="30"/>
        <v>0.17500000000000002</v>
      </c>
      <c r="J50" s="3">
        <f t="shared" si="31"/>
        <v>0.21874999999999997</v>
      </c>
      <c r="K50" s="3">
        <f t="shared" si="32"/>
        <v>8.7500000000000008E-2</v>
      </c>
      <c r="L50" s="3">
        <f t="shared" si="33"/>
        <v>0.51874999999999993</v>
      </c>
    </row>
    <row r="51" spans="1:12" x14ac:dyDescent="0.25">
      <c r="A51" t="s">
        <v>12</v>
      </c>
      <c r="B51" s="2">
        <f t="shared" ref="B51:G51" si="35">SUM(B45:B50)</f>
        <v>11.200000000000001</v>
      </c>
      <c r="C51">
        <f t="shared" si="35"/>
        <v>1.6800000000000002</v>
      </c>
      <c r="D51">
        <f t="shared" si="35"/>
        <v>2.1</v>
      </c>
      <c r="E51">
        <f t="shared" si="35"/>
        <v>0.84000000000000008</v>
      </c>
      <c r="F51">
        <f t="shared" si="35"/>
        <v>4.9799999999999995</v>
      </c>
      <c r="G51" s="2">
        <f t="shared" si="35"/>
        <v>9.6</v>
      </c>
      <c r="H51" s="3">
        <f>G51/B51</f>
        <v>0.85714285714285698</v>
      </c>
      <c r="I51" s="3">
        <f t="shared" si="30"/>
        <v>0.15</v>
      </c>
      <c r="J51" s="3">
        <f t="shared" si="31"/>
        <v>0.1875</v>
      </c>
      <c r="K51" s="3">
        <f t="shared" si="32"/>
        <v>7.4999999999999997E-2</v>
      </c>
      <c r="L51" s="3">
        <f t="shared" si="33"/>
        <v>0.44464285714285706</v>
      </c>
    </row>
    <row r="52" spans="1:12" ht="30" x14ac:dyDescent="0.25">
      <c r="B52" s="4" t="s">
        <v>1</v>
      </c>
      <c r="C52" s="4" t="s">
        <v>2</v>
      </c>
      <c r="D52" s="4" t="s">
        <v>5</v>
      </c>
      <c r="E52" s="4" t="s">
        <v>4</v>
      </c>
      <c r="F52" s="4" t="s">
        <v>3</v>
      </c>
      <c r="G52" s="4" t="s">
        <v>12</v>
      </c>
      <c r="H52" s="5" t="s">
        <v>32</v>
      </c>
      <c r="I52" s="5" t="s">
        <v>33</v>
      </c>
      <c r="J52" s="5" t="s">
        <v>34</v>
      </c>
      <c r="K52" s="5" t="s">
        <v>35</v>
      </c>
      <c r="L52" s="5" t="s">
        <v>36</v>
      </c>
    </row>
    <row r="53" spans="1:12" x14ac:dyDescent="0.25">
      <c r="A53" t="s">
        <v>19</v>
      </c>
      <c r="B53">
        <v>1.1000000000000001</v>
      </c>
      <c r="C53">
        <v>0.33</v>
      </c>
      <c r="D53">
        <v>0.41</v>
      </c>
      <c r="E53">
        <v>0.16</v>
      </c>
      <c r="F53">
        <v>0.98</v>
      </c>
      <c r="G53">
        <f>SUM(C53:F53)</f>
        <v>1.88</v>
      </c>
      <c r="I53" s="3">
        <f t="shared" ref="I53:I59" si="36">C53/B53</f>
        <v>0.3</v>
      </c>
      <c r="J53" s="3">
        <f t="shared" ref="J53:J59" si="37">D53/B53</f>
        <v>0.37272727272727268</v>
      </c>
      <c r="K53" s="3">
        <f t="shared" ref="K53:K59" si="38">E53/B53</f>
        <v>0.14545454545454545</v>
      </c>
      <c r="L53" s="3">
        <f t="shared" ref="L53:L59" si="39">F53/B53</f>
        <v>0.89090909090909087</v>
      </c>
    </row>
    <row r="54" spans="1:12" x14ac:dyDescent="0.25">
      <c r="A54" t="s">
        <v>20</v>
      </c>
      <c r="B54">
        <v>5.5</v>
      </c>
      <c r="C54">
        <v>0.33</v>
      </c>
      <c r="D54">
        <v>0.41</v>
      </c>
      <c r="E54">
        <v>0.16</v>
      </c>
      <c r="F54">
        <v>0.98</v>
      </c>
      <c r="G54">
        <f>SUM(C54:F54)</f>
        <v>1.88</v>
      </c>
      <c r="I54" s="3">
        <f t="shared" si="36"/>
        <v>6.0000000000000005E-2</v>
      </c>
      <c r="J54" s="3">
        <f t="shared" si="37"/>
        <v>7.454545454545454E-2</v>
      </c>
      <c r="K54" s="3">
        <f t="shared" si="38"/>
        <v>2.9090909090909091E-2</v>
      </c>
      <c r="L54" s="3">
        <f t="shared" si="39"/>
        <v>0.17818181818181819</v>
      </c>
    </row>
    <row r="55" spans="1:12" x14ac:dyDescent="0.25">
      <c r="A55" t="s">
        <v>21</v>
      </c>
      <c r="B55">
        <v>1.65</v>
      </c>
      <c r="C55">
        <v>0.33</v>
      </c>
      <c r="D55">
        <v>0.41</v>
      </c>
      <c r="E55">
        <v>0.16</v>
      </c>
      <c r="F55">
        <v>0.98</v>
      </c>
      <c r="G55">
        <f t="shared" ref="G55:G57" si="40">SUM(C55:F55)</f>
        <v>1.88</v>
      </c>
      <c r="I55" s="3">
        <f t="shared" si="36"/>
        <v>0.2</v>
      </c>
      <c r="J55" s="3">
        <f t="shared" si="37"/>
        <v>0.24848484848484848</v>
      </c>
      <c r="K55" s="3">
        <f t="shared" si="38"/>
        <v>9.6969696969696983E-2</v>
      </c>
      <c r="L55" s="3">
        <f t="shared" si="39"/>
        <v>0.59393939393939399</v>
      </c>
    </row>
    <row r="56" spans="1:12" x14ac:dyDescent="0.25">
      <c r="A56" t="s">
        <v>22</v>
      </c>
      <c r="B56">
        <v>0.55000000000000004</v>
      </c>
      <c r="C56">
        <v>0.33</v>
      </c>
      <c r="D56">
        <v>0.41</v>
      </c>
      <c r="E56">
        <v>0.16</v>
      </c>
      <c r="F56">
        <v>0.98</v>
      </c>
      <c r="G56">
        <f t="shared" si="40"/>
        <v>1.88</v>
      </c>
      <c r="I56" s="3">
        <f t="shared" si="36"/>
        <v>0.6</v>
      </c>
      <c r="J56" s="3">
        <f t="shared" si="37"/>
        <v>0.74545454545454537</v>
      </c>
      <c r="K56" s="3">
        <f t="shared" si="38"/>
        <v>0.29090909090909089</v>
      </c>
      <c r="L56" s="3">
        <f t="shared" si="39"/>
        <v>1.7818181818181817</v>
      </c>
    </row>
    <row r="57" spans="1:12" x14ac:dyDescent="0.25">
      <c r="A57" t="s">
        <v>23</v>
      </c>
      <c r="B57">
        <v>4.4000000000000004</v>
      </c>
      <c r="C57">
        <v>0.33</v>
      </c>
      <c r="D57">
        <v>0.41</v>
      </c>
      <c r="E57">
        <v>0.16</v>
      </c>
      <c r="F57">
        <v>0.98</v>
      </c>
      <c r="G57">
        <f t="shared" si="40"/>
        <v>1.88</v>
      </c>
      <c r="I57" s="3">
        <f t="shared" si="36"/>
        <v>7.4999999999999997E-2</v>
      </c>
      <c r="J57" s="3">
        <f t="shared" si="37"/>
        <v>9.3181818181818171E-2</v>
      </c>
      <c r="K57" s="3">
        <f t="shared" si="38"/>
        <v>3.6363636363636362E-2</v>
      </c>
      <c r="L57" s="3">
        <f t="shared" si="39"/>
        <v>0.22272727272727272</v>
      </c>
    </row>
    <row r="58" spans="1:12" x14ac:dyDescent="0.25">
      <c r="A58" t="s">
        <v>24</v>
      </c>
      <c r="B58">
        <v>2.2000000000000002</v>
      </c>
      <c r="C58">
        <v>0.33</v>
      </c>
      <c r="D58">
        <v>0.41</v>
      </c>
      <c r="E58">
        <v>0.16</v>
      </c>
      <c r="F58">
        <v>0.98</v>
      </c>
      <c r="G58">
        <f>SUM(C58:F58)</f>
        <v>1.88</v>
      </c>
      <c r="I58" s="3">
        <f t="shared" si="36"/>
        <v>0.15</v>
      </c>
      <c r="J58" s="3">
        <f t="shared" si="37"/>
        <v>0.18636363636363634</v>
      </c>
      <c r="K58" s="3">
        <f t="shared" si="38"/>
        <v>7.2727272727272724E-2</v>
      </c>
      <c r="L58" s="3">
        <f t="shared" si="39"/>
        <v>0.44545454545454544</v>
      </c>
    </row>
    <row r="59" spans="1:12" x14ac:dyDescent="0.25">
      <c r="A59" t="s">
        <v>12</v>
      </c>
      <c r="B59" s="2">
        <f t="shared" ref="B59:G59" si="41">SUM(B53:B58)</f>
        <v>15.400000000000002</v>
      </c>
      <c r="C59">
        <f t="shared" si="41"/>
        <v>1.9800000000000002</v>
      </c>
      <c r="D59">
        <f t="shared" si="41"/>
        <v>2.46</v>
      </c>
      <c r="E59">
        <f t="shared" si="41"/>
        <v>0.96000000000000008</v>
      </c>
      <c r="F59">
        <f t="shared" si="41"/>
        <v>5.8800000000000008</v>
      </c>
      <c r="G59" s="2">
        <f t="shared" si="41"/>
        <v>11.279999999999998</v>
      </c>
      <c r="H59" s="3">
        <f>G59/B59</f>
        <v>0.73246753246753216</v>
      </c>
      <c r="I59" s="3">
        <f t="shared" si="36"/>
        <v>0.12857142857142856</v>
      </c>
      <c r="J59" s="3">
        <f t="shared" si="37"/>
        <v>0.15974025974025971</v>
      </c>
      <c r="K59" s="3">
        <f t="shared" si="38"/>
        <v>6.2337662337662331E-2</v>
      </c>
      <c r="L59" s="3">
        <f t="shared" si="39"/>
        <v>0.38181818181818183</v>
      </c>
    </row>
    <row r="60" spans="1:12" ht="30" x14ac:dyDescent="0.25">
      <c r="B60" s="4" t="s">
        <v>1</v>
      </c>
      <c r="C60" s="4" t="s">
        <v>2</v>
      </c>
      <c r="D60" s="4" t="s">
        <v>5</v>
      </c>
      <c r="E60" s="4" t="s">
        <v>4</v>
      </c>
      <c r="F60" s="4" t="s">
        <v>3</v>
      </c>
      <c r="G60" s="4" t="s">
        <v>12</v>
      </c>
      <c r="H60" s="5" t="s">
        <v>32</v>
      </c>
      <c r="I60" s="5" t="s">
        <v>33</v>
      </c>
      <c r="J60" s="5" t="s">
        <v>34</v>
      </c>
      <c r="K60" s="5" t="s">
        <v>35</v>
      </c>
      <c r="L60" s="5" t="s">
        <v>36</v>
      </c>
    </row>
    <row r="61" spans="1:12" x14ac:dyDescent="0.25">
      <c r="A61" t="s">
        <v>25</v>
      </c>
      <c r="B61">
        <v>1.1000000000000001</v>
      </c>
      <c r="C61">
        <v>0.33</v>
      </c>
      <c r="D61">
        <v>0.41</v>
      </c>
      <c r="E61">
        <v>0.16</v>
      </c>
      <c r="F61">
        <v>0.98</v>
      </c>
      <c r="G61">
        <f>SUM(C61:F61)</f>
        <v>1.88</v>
      </c>
      <c r="I61" s="3">
        <f t="shared" ref="I61:I67" si="42">C61/B61</f>
        <v>0.3</v>
      </c>
      <c r="J61" s="3">
        <f t="shared" ref="J61:J67" si="43">D61/B61</f>
        <v>0.37272727272727268</v>
      </c>
      <c r="K61" s="3">
        <f t="shared" ref="K61:K67" si="44">E61/B61</f>
        <v>0.14545454545454545</v>
      </c>
      <c r="L61" s="3">
        <f t="shared" ref="L61:L67" si="45">F61/B61</f>
        <v>0.89090909090909087</v>
      </c>
    </row>
    <row r="62" spans="1:12" x14ac:dyDescent="0.25">
      <c r="A62" t="s">
        <v>26</v>
      </c>
      <c r="B62">
        <v>5.5</v>
      </c>
      <c r="C62">
        <v>0.33</v>
      </c>
      <c r="D62">
        <v>0.41</v>
      </c>
      <c r="E62">
        <v>0.16</v>
      </c>
      <c r="F62">
        <v>0.98</v>
      </c>
      <c r="G62">
        <f>SUM(C62:F62)</f>
        <v>1.88</v>
      </c>
      <c r="I62" s="3">
        <f t="shared" si="42"/>
        <v>6.0000000000000005E-2</v>
      </c>
      <c r="J62" s="3">
        <f t="shared" si="43"/>
        <v>7.454545454545454E-2</v>
      </c>
      <c r="K62" s="3">
        <f t="shared" si="44"/>
        <v>2.9090909090909091E-2</v>
      </c>
      <c r="L62" s="3">
        <f t="shared" si="45"/>
        <v>0.17818181818181819</v>
      </c>
    </row>
    <row r="63" spans="1:12" x14ac:dyDescent="0.25">
      <c r="A63" t="s">
        <v>27</v>
      </c>
      <c r="B63">
        <v>1.65</v>
      </c>
      <c r="C63">
        <v>0.33</v>
      </c>
      <c r="D63">
        <v>0.41</v>
      </c>
      <c r="E63">
        <v>0.16</v>
      </c>
      <c r="F63">
        <v>0.98</v>
      </c>
      <c r="G63">
        <f t="shared" ref="G63:G66" si="46">SUM(C63:F63)</f>
        <v>1.88</v>
      </c>
      <c r="I63" s="3">
        <f t="shared" si="42"/>
        <v>0.2</v>
      </c>
      <c r="J63" s="3">
        <f t="shared" si="43"/>
        <v>0.24848484848484848</v>
      </c>
      <c r="K63" s="3">
        <f t="shared" si="44"/>
        <v>9.6969696969696983E-2</v>
      </c>
      <c r="L63" s="3">
        <f t="shared" si="45"/>
        <v>0.59393939393939399</v>
      </c>
    </row>
    <row r="64" spans="1:12" x14ac:dyDescent="0.25">
      <c r="A64" t="s">
        <v>28</v>
      </c>
      <c r="B64">
        <v>0.55000000000000004</v>
      </c>
      <c r="C64">
        <v>0.33</v>
      </c>
      <c r="D64">
        <v>0.41</v>
      </c>
      <c r="E64">
        <v>0.16</v>
      </c>
      <c r="F64">
        <v>0.98</v>
      </c>
      <c r="G64">
        <f t="shared" si="46"/>
        <v>1.88</v>
      </c>
      <c r="I64" s="3">
        <f t="shared" si="42"/>
        <v>0.6</v>
      </c>
      <c r="J64" s="3">
        <f t="shared" si="43"/>
        <v>0.74545454545454537</v>
      </c>
      <c r="K64" s="3">
        <f t="shared" si="44"/>
        <v>0.29090909090909089</v>
      </c>
      <c r="L64" s="3">
        <f t="shared" si="45"/>
        <v>1.7818181818181817</v>
      </c>
    </row>
    <row r="65" spans="1:12" x14ac:dyDescent="0.25">
      <c r="A65" t="s">
        <v>29</v>
      </c>
      <c r="B65">
        <v>4.4000000000000004</v>
      </c>
      <c r="C65">
        <v>0.33</v>
      </c>
      <c r="D65">
        <v>0.41</v>
      </c>
      <c r="E65">
        <v>0.16</v>
      </c>
      <c r="F65">
        <v>0.98</v>
      </c>
      <c r="G65">
        <f t="shared" si="46"/>
        <v>1.88</v>
      </c>
      <c r="I65" s="3">
        <f t="shared" si="42"/>
        <v>7.4999999999999997E-2</v>
      </c>
      <c r="J65" s="3">
        <f t="shared" si="43"/>
        <v>9.3181818181818171E-2</v>
      </c>
      <c r="K65" s="3">
        <f t="shared" si="44"/>
        <v>3.6363636363636362E-2</v>
      </c>
      <c r="L65" s="3">
        <f t="shared" si="45"/>
        <v>0.22272727272727272</v>
      </c>
    </row>
    <row r="66" spans="1:12" x14ac:dyDescent="0.25">
      <c r="A66" t="s">
        <v>30</v>
      </c>
      <c r="B66">
        <v>2.2000000000000002</v>
      </c>
      <c r="C66">
        <v>0.33</v>
      </c>
      <c r="D66">
        <v>0.41</v>
      </c>
      <c r="E66">
        <v>0.16</v>
      </c>
      <c r="F66">
        <v>0.98</v>
      </c>
      <c r="G66">
        <f t="shared" si="46"/>
        <v>1.88</v>
      </c>
      <c r="I66" s="3">
        <f t="shared" si="42"/>
        <v>0.15</v>
      </c>
      <c r="J66" s="3">
        <f t="shared" si="43"/>
        <v>0.18636363636363634</v>
      </c>
      <c r="K66" s="3">
        <f t="shared" si="44"/>
        <v>7.2727272727272724E-2</v>
      </c>
      <c r="L66" s="3">
        <f t="shared" si="45"/>
        <v>0.44545454545454544</v>
      </c>
    </row>
    <row r="67" spans="1:12" x14ac:dyDescent="0.25">
      <c r="A67" t="s">
        <v>12</v>
      </c>
      <c r="B67" s="2">
        <f t="shared" ref="B67:G67" si="47">SUM(B61:B66)</f>
        <v>15.400000000000002</v>
      </c>
      <c r="C67">
        <f t="shared" si="47"/>
        <v>1.9800000000000002</v>
      </c>
      <c r="D67">
        <f t="shared" si="47"/>
        <v>2.46</v>
      </c>
      <c r="E67">
        <f t="shared" si="47"/>
        <v>0.96000000000000008</v>
      </c>
      <c r="F67">
        <f t="shared" si="47"/>
        <v>5.8800000000000008</v>
      </c>
      <c r="G67" s="2">
        <f t="shared" si="47"/>
        <v>11.279999999999998</v>
      </c>
      <c r="H67" s="3">
        <f>G67/B67</f>
        <v>0.73246753246753216</v>
      </c>
      <c r="I67" s="3">
        <f t="shared" si="42"/>
        <v>0.12857142857142856</v>
      </c>
      <c r="J67" s="3">
        <f t="shared" si="43"/>
        <v>0.15974025974025971</v>
      </c>
      <c r="K67" s="3">
        <f t="shared" si="44"/>
        <v>6.2337662337662331E-2</v>
      </c>
      <c r="L67" s="3">
        <f t="shared" si="45"/>
        <v>0.38181818181818183</v>
      </c>
    </row>
    <row r="70" spans="1:12" ht="30" x14ac:dyDescent="0.25">
      <c r="A70" s="2" t="s">
        <v>37</v>
      </c>
      <c r="B70" s="4" t="s">
        <v>1</v>
      </c>
      <c r="C70" s="4" t="s">
        <v>2</v>
      </c>
      <c r="D70" s="4" t="s">
        <v>5</v>
      </c>
      <c r="E70" s="4" t="s">
        <v>4</v>
      </c>
      <c r="F70" s="4" t="s">
        <v>3</v>
      </c>
      <c r="G70" s="4" t="s">
        <v>12</v>
      </c>
      <c r="H70" s="5" t="s">
        <v>32</v>
      </c>
      <c r="I70" s="5" t="s">
        <v>33</v>
      </c>
      <c r="J70" s="5" t="s">
        <v>34</v>
      </c>
      <c r="K70" s="5" t="s">
        <v>35</v>
      </c>
      <c r="L70" s="5" t="s">
        <v>36</v>
      </c>
    </row>
    <row r="71" spans="1:12" x14ac:dyDescent="0.25">
      <c r="A71" t="s">
        <v>6</v>
      </c>
      <c r="B71">
        <v>1</v>
      </c>
      <c r="C71">
        <v>0.4</v>
      </c>
      <c r="D71">
        <v>0.33</v>
      </c>
      <c r="E71">
        <v>0.24</v>
      </c>
      <c r="F71">
        <v>0.24</v>
      </c>
      <c r="G71">
        <f>SUM(C71:F71)</f>
        <v>1.21</v>
      </c>
      <c r="I71" s="3">
        <f t="shared" ref="I71:I77" si="48">C71/B71</f>
        <v>0.4</v>
      </c>
      <c r="J71" s="3">
        <f t="shared" ref="J71:J77" si="49">D71/B71</f>
        <v>0.33</v>
      </c>
      <c r="K71" s="3">
        <f t="shared" ref="K71:K77" si="50">E71/B71</f>
        <v>0.24</v>
      </c>
      <c r="L71" s="3">
        <f t="shared" ref="L71:L77" si="51">F71/B71</f>
        <v>0.24</v>
      </c>
    </row>
    <row r="72" spans="1:12" x14ac:dyDescent="0.25">
      <c r="A72" t="s">
        <v>7</v>
      </c>
      <c r="B72">
        <v>5</v>
      </c>
      <c r="C72">
        <v>0.4</v>
      </c>
      <c r="D72">
        <v>0.33</v>
      </c>
      <c r="E72">
        <v>0.24</v>
      </c>
      <c r="F72">
        <v>0.24</v>
      </c>
      <c r="G72">
        <f t="shared" ref="G72:G76" si="52">SUM(C72:F72)</f>
        <v>1.21</v>
      </c>
      <c r="I72" s="3">
        <f t="shared" si="48"/>
        <v>0.08</v>
      </c>
      <c r="J72" s="3">
        <f t="shared" si="49"/>
        <v>6.6000000000000003E-2</v>
      </c>
      <c r="K72" s="3">
        <f t="shared" si="50"/>
        <v>4.8000000000000001E-2</v>
      </c>
      <c r="L72" s="3">
        <f t="shared" si="51"/>
        <v>4.8000000000000001E-2</v>
      </c>
    </row>
    <row r="73" spans="1:12" x14ac:dyDescent="0.25">
      <c r="A73" t="s">
        <v>8</v>
      </c>
      <c r="B73">
        <v>1.5</v>
      </c>
      <c r="C73">
        <v>0.4</v>
      </c>
      <c r="D73">
        <v>0.33</v>
      </c>
      <c r="E73">
        <v>0.24</v>
      </c>
      <c r="F73">
        <v>0.24</v>
      </c>
      <c r="G73">
        <f t="shared" si="52"/>
        <v>1.21</v>
      </c>
      <c r="I73" s="3">
        <f t="shared" si="48"/>
        <v>0.26666666666666666</v>
      </c>
      <c r="J73" s="3">
        <f t="shared" si="49"/>
        <v>0.22</v>
      </c>
      <c r="K73" s="3">
        <f t="shared" si="50"/>
        <v>0.16</v>
      </c>
      <c r="L73" s="3">
        <f t="shared" si="51"/>
        <v>0.16</v>
      </c>
    </row>
    <row r="74" spans="1:12" x14ac:dyDescent="0.25">
      <c r="A74" t="s">
        <v>9</v>
      </c>
      <c r="B74">
        <v>0.5</v>
      </c>
      <c r="C74">
        <v>0.4</v>
      </c>
      <c r="D74">
        <v>0.33</v>
      </c>
      <c r="E74">
        <v>0.24</v>
      </c>
      <c r="F74">
        <v>0.24</v>
      </c>
      <c r="G74">
        <f t="shared" si="52"/>
        <v>1.21</v>
      </c>
      <c r="I74" s="3">
        <f t="shared" si="48"/>
        <v>0.8</v>
      </c>
      <c r="J74" s="3">
        <f t="shared" si="49"/>
        <v>0.66</v>
      </c>
      <c r="K74" s="3">
        <f t="shared" si="50"/>
        <v>0.48</v>
      </c>
      <c r="L74" s="3">
        <f t="shared" si="51"/>
        <v>0.48</v>
      </c>
    </row>
    <row r="75" spans="1:12" x14ac:dyDescent="0.25">
      <c r="A75" t="s">
        <v>10</v>
      </c>
      <c r="B75">
        <v>4</v>
      </c>
      <c r="C75">
        <v>0.4</v>
      </c>
      <c r="D75">
        <v>0.33</v>
      </c>
      <c r="E75">
        <v>0.24</v>
      </c>
      <c r="F75">
        <v>0.24</v>
      </c>
      <c r="G75">
        <f t="shared" si="52"/>
        <v>1.21</v>
      </c>
      <c r="I75" s="3">
        <f t="shared" si="48"/>
        <v>0.1</v>
      </c>
      <c r="J75" s="3">
        <f t="shared" si="49"/>
        <v>8.2500000000000004E-2</v>
      </c>
      <c r="K75" s="3">
        <f t="shared" si="50"/>
        <v>0.06</v>
      </c>
      <c r="L75" s="3">
        <f t="shared" si="51"/>
        <v>0.06</v>
      </c>
    </row>
    <row r="76" spans="1:12" x14ac:dyDescent="0.25">
      <c r="A76" t="s">
        <v>11</v>
      </c>
      <c r="B76">
        <v>2</v>
      </c>
      <c r="C76">
        <v>0.4</v>
      </c>
      <c r="D76">
        <v>0.33</v>
      </c>
      <c r="E76">
        <v>0.24</v>
      </c>
      <c r="F76">
        <v>0.24</v>
      </c>
      <c r="G76">
        <f t="shared" si="52"/>
        <v>1.21</v>
      </c>
      <c r="I76" s="3">
        <f t="shared" si="48"/>
        <v>0.2</v>
      </c>
      <c r="J76" s="3">
        <f t="shared" si="49"/>
        <v>0.16500000000000001</v>
      </c>
      <c r="K76" s="3">
        <f t="shared" si="50"/>
        <v>0.12</v>
      </c>
      <c r="L76" s="3">
        <f t="shared" si="51"/>
        <v>0.12</v>
      </c>
    </row>
    <row r="77" spans="1:12" x14ac:dyDescent="0.25">
      <c r="A77" t="s">
        <v>12</v>
      </c>
      <c r="B77" s="2">
        <f t="shared" ref="B77:G77" si="53">SUM(B71:B76)</f>
        <v>14</v>
      </c>
      <c r="C77">
        <f t="shared" si="53"/>
        <v>2.4</v>
      </c>
      <c r="D77">
        <f t="shared" si="53"/>
        <v>1.9800000000000002</v>
      </c>
      <c r="E77">
        <f t="shared" si="53"/>
        <v>1.44</v>
      </c>
      <c r="F77">
        <f t="shared" si="53"/>
        <v>1.44</v>
      </c>
      <c r="G77" s="2">
        <f t="shared" si="53"/>
        <v>7.26</v>
      </c>
      <c r="H77" s="3">
        <f>G77/B77</f>
        <v>0.51857142857142857</v>
      </c>
      <c r="I77" s="3">
        <f t="shared" si="48"/>
        <v>0.17142857142857143</v>
      </c>
      <c r="J77" s="3">
        <f t="shared" si="49"/>
        <v>0.14142857142857143</v>
      </c>
      <c r="K77" s="3">
        <f t="shared" si="50"/>
        <v>0.10285714285714286</v>
      </c>
      <c r="L77" s="3">
        <f t="shared" si="51"/>
        <v>0.10285714285714286</v>
      </c>
    </row>
    <row r="78" spans="1:12" ht="30" x14ac:dyDescent="0.25">
      <c r="B78" s="4" t="s">
        <v>1</v>
      </c>
      <c r="C78" s="4" t="s">
        <v>2</v>
      </c>
      <c r="D78" s="4" t="s">
        <v>5</v>
      </c>
      <c r="E78" s="4" t="s">
        <v>4</v>
      </c>
      <c r="F78" s="4" t="s">
        <v>3</v>
      </c>
      <c r="G78" s="4" t="s">
        <v>12</v>
      </c>
      <c r="H78" s="5" t="s">
        <v>32</v>
      </c>
      <c r="I78" s="5" t="s">
        <v>33</v>
      </c>
      <c r="J78" s="5" t="s">
        <v>34</v>
      </c>
      <c r="K78" s="5" t="s">
        <v>35</v>
      </c>
      <c r="L78" s="5" t="s">
        <v>36</v>
      </c>
    </row>
    <row r="79" spans="1:12" x14ac:dyDescent="0.25">
      <c r="A79" t="s">
        <v>13</v>
      </c>
      <c r="B79">
        <v>1.4</v>
      </c>
      <c r="C79">
        <v>0.51</v>
      </c>
      <c r="D79">
        <v>0.42</v>
      </c>
      <c r="E79">
        <v>0.3</v>
      </c>
      <c r="F79">
        <v>0.3</v>
      </c>
      <c r="G79">
        <f>SUM(C79:F79)</f>
        <v>1.53</v>
      </c>
      <c r="I79" s="3">
        <f t="shared" ref="I79:I85" si="54">C79/B79</f>
        <v>0.36428571428571432</v>
      </c>
      <c r="J79" s="3">
        <f t="shared" ref="J79:J85" si="55">D79/B79</f>
        <v>0.3</v>
      </c>
      <c r="K79" s="3">
        <f t="shared" ref="K79:K85" si="56">E79/B79</f>
        <v>0.2142857142857143</v>
      </c>
      <c r="L79" s="3">
        <f t="shared" ref="L79:L85" si="57">F79/B79</f>
        <v>0.2142857142857143</v>
      </c>
    </row>
    <row r="80" spans="1:12" x14ac:dyDescent="0.25">
      <c r="A80" t="s">
        <v>14</v>
      </c>
      <c r="B80">
        <v>7</v>
      </c>
      <c r="C80">
        <v>0.51</v>
      </c>
      <c r="D80">
        <v>0.42</v>
      </c>
      <c r="E80">
        <v>0.3</v>
      </c>
      <c r="F80">
        <v>0.3</v>
      </c>
      <c r="G80">
        <f>SUM(C80:F80)</f>
        <v>1.53</v>
      </c>
      <c r="I80" s="3">
        <f t="shared" si="54"/>
        <v>7.2857142857142856E-2</v>
      </c>
      <c r="J80" s="3">
        <f t="shared" si="55"/>
        <v>0.06</v>
      </c>
      <c r="K80" s="3">
        <f t="shared" si="56"/>
        <v>4.2857142857142858E-2</v>
      </c>
      <c r="L80" s="3">
        <f t="shared" si="57"/>
        <v>4.2857142857142858E-2</v>
      </c>
    </row>
    <row r="81" spans="1:12" x14ac:dyDescent="0.25">
      <c r="A81" t="s">
        <v>15</v>
      </c>
      <c r="B81">
        <v>2.1</v>
      </c>
      <c r="C81">
        <v>0.51</v>
      </c>
      <c r="D81">
        <v>0.42</v>
      </c>
      <c r="E81">
        <v>0.3</v>
      </c>
      <c r="F81">
        <v>0.3</v>
      </c>
      <c r="G81">
        <f t="shared" ref="G81:G84" si="58">SUM(C81:F81)</f>
        <v>1.53</v>
      </c>
      <c r="I81" s="3">
        <f t="shared" si="54"/>
        <v>0.24285714285714285</v>
      </c>
      <c r="J81" s="3">
        <f t="shared" si="55"/>
        <v>0.19999999999999998</v>
      </c>
      <c r="K81" s="3">
        <f t="shared" si="56"/>
        <v>0.14285714285714285</v>
      </c>
      <c r="L81" s="3">
        <f t="shared" si="57"/>
        <v>0.14285714285714285</v>
      </c>
    </row>
    <row r="82" spans="1:12" x14ac:dyDescent="0.25">
      <c r="A82" t="s">
        <v>16</v>
      </c>
      <c r="B82">
        <v>0.7</v>
      </c>
      <c r="C82">
        <v>0.51</v>
      </c>
      <c r="D82">
        <v>0.42</v>
      </c>
      <c r="E82">
        <v>0.3</v>
      </c>
      <c r="F82">
        <v>0.3</v>
      </c>
      <c r="G82">
        <f t="shared" si="58"/>
        <v>1.53</v>
      </c>
      <c r="I82" s="3">
        <f t="shared" si="54"/>
        <v>0.72857142857142865</v>
      </c>
      <c r="J82" s="3">
        <f t="shared" si="55"/>
        <v>0.6</v>
      </c>
      <c r="K82" s="3">
        <f t="shared" si="56"/>
        <v>0.4285714285714286</v>
      </c>
      <c r="L82" s="3">
        <f t="shared" si="57"/>
        <v>0.4285714285714286</v>
      </c>
    </row>
    <row r="83" spans="1:12" x14ac:dyDescent="0.25">
      <c r="A83" t="s">
        <v>17</v>
      </c>
      <c r="B83">
        <v>5.6</v>
      </c>
      <c r="C83">
        <v>0.51</v>
      </c>
      <c r="D83">
        <v>0.42</v>
      </c>
      <c r="E83">
        <v>0.3</v>
      </c>
      <c r="F83">
        <v>0.3</v>
      </c>
      <c r="G83">
        <f t="shared" si="58"/>
        <v>1.53</v>
      </c>
      <c r="I83" s="3">
        <f t="shared" si="54"/>
        <v>9.1071428571428581E-2</v>
      </c>
      <c r="J83" s="3">
        <f t="shared" si="55"/>
        <v>7.4999999999999997E-2</v>
      </c>
      <c r="K83" s="3">
        <f t="shared" si="56"/>
        <v>5.3571428571428575E-2</v>
      </c>
      <c r="L83" s="3">
        <f t="shared" si="57"/>
        <v>5.3571428571428575E-2</v>
      </c>
    </row>
    <row r="84" spans="1:12" x14ac:dyDescent="0.25">
      <c r="A84" t="s">
        <v>18</v>
      </c>
      <c r="B84">
        <v>2.8</v>
      </c>
      <c r="C84">
        <v>0.51</v>
      </c>
      <c r="D84">
        <v>0.42</v>
      </c>
      <c r="E84">
        <v>0.3</v>
      </c>
      <c r="F84">
        <v>0.3</v>
      </c>
      <c r="G84">
        <f t="shared" si="58"/>
        <v>1.53</v>
      </c>
      <c r="I84" s="3">
        <f t="shared" si="54"/>
        <v>0.18214285714285716</v>
      </c>
      <c r="J84" s="3">
        <f t="shared" si="55"/>
        <v>0.15</v>
      </c>
      <c r="K84" s="3">
        <f t="shared" si="56"/>
        <v>0.10714285714285715</v>
      </c>
      <c r="L84" s="3">
        <f t="shared" si="57"/>
        <v>0.10714285714285715</v>
      </c>
    </row>
    <row r="85" spans="1:12" x14ac:dyDescent="0.25">
      <c r="A85" t="s">
        <v>12</v>
      </c>
      <c r="B85" s="2">
        <f t="shared" ref="B85:G85" si="59">SUM(B79:B84)</f>
        <v>19.599999999999998</v>
      </c>
      <c r="C85">
        <f t="shared" si="59"/>
        <v>3.0599999999999996</v>
      </c>
      <c r="D85">
        <f t="shared" si="59"/>
        <v>2.52</v>
      </c>
      <c r="E85">
        <f t="shared" si="59"/>
        <v>1.8</v>
      </c>
      <c r="F85">
        <f t="shared" si="59"/>
        <v>1.8</v>
      </c>
      <c r="G85" s="2">
        <f t="shared" si="59"/>
        <v>9.18</v>
      </c>
      <c r="H85" s="3">
        <f>G85/B85</f>
        <v>0.46836734693877552</v>
      </c>
      <c r="I85" s="3">
        <f t="shared" si="54"/>
        <v>0.15612244897959182</v>
      </c>
      <c r="J85" s="3">
        <f t="shared" si="55"/>
        <v>0.12857142857142859</v>
      </c>
      <c r="K85" s="3">
        <f t="shared" si="56"/>
        <v>9.183673469387757E-2</v>
      </c>
      <c r="L85" s="3">
        <f t="shared" si="57"/>
        <v>9.183673469387757E-2</v>
      </c>
    </row>
    <row r="86" spans="1:12" ht="30" x14ac:dyDescent="0.25">
      <c r="B86" s="4" t="s">
        <v>1</v>
      </c>
      <c r="C86" s="4" t="s">
        <v>2</v>
      </c>
      <c r="D86" s="4" t="s">
        <v>5</v>
      </c>
      <c r="E86" s="4" t="s">
        <v>4</v>
      </c>
      <c r="F86" s="4" t="s">
        <v>3</v>
      </c>
      <c r="G86" s="4" t="s">
        <v>12</v>
      </c>
      <c r="H86" s="5" t="s">
        <v>32</v>
      </c>
      <c r="I86" s="5" t="s">
        <v>33</v>
      </c>
      <c r="J86" s="5" t="s">
        <v>34</v>
      </c>
      <c r="K86" s="5" t="s">
        <v>35</v>
      </c>
      <c r="L86" s="5" t="s">
        <v>36</v>
      </c>
    </row>
    <row r="87" spans="1:12" x14ac:dyDescent="0.25">
      <c r="A87" t="s">
        <v>19</v>
      </c>
      <c r="B87">
        <v>2</v>
      </c>
      <c r="C87">
        <v>0.67</v>
      </c>
      <c r="D87">
        <v>0.55000000000000004</v>
      </c>
      <c r="E87">
        <v>0.39</v>
      </c>
      <c r="F87">
        <v>0.39</v>
      </c>
      <c r="G87">
        <f>SUM(C87:F87)</f>
        <v>2.0000000000000004</v>
      </c>
      <c r="I87" s="3">
        <f t="shared" ref="I87:I93" si="60">C87/B87</f>
        <v>0.33500000000000002</v>
      </c>
      <c r="J87" s="3">
        <f t="shared" ref="J87:J93" si="61">D87/B87</f>
        <v>0.27500000000000002</v>
      </c>
      <c r="K87" s="3">
        <f t="shared" ref="K87:K93" si="62">E87/B87</f>
        <v>0.19500000000000001</v>
      </c>
      <c r="L87" s="3">
        <f t="shared" ref="L87:L93" si="63">F87/B87</f>
        <v>0.19500000000000001</v>
      </c>
    </row>
    <row r="88" spans="1:12" x14ac:dyDescent="0.25">
      <c r="A88" t="s">
        <v>20</v>
      </c>
      <c r="B88">
        <v>10</v>
      </c>
      <c r="C88">
        <v>0.67</v>
      </c>
      <c r="D88">
        <v>0.55000000000000004</v>
      </c>
      <c r="E88">
        <v>0.39</v>
      </c>
      <c r="F88">
        <v>0.39</v>
      </c>
      <c r="G88">
        <f>SUM(C88:F88)</f>
        <v>2.0000000000000004</v>
      </c>
      <c r="I88" s="3">
        <f t="shared" si="60"/>
        <v>6.7000000000000004E-2</v>
      </c>
      <c r="J88" s="3">
        <f t="shared" si="61"/>
        <v>5.5000000000000007E-2</v>
      </c>
      <c r="K88" s="3">
        <f t="shared" si="62"/>
        <v>3.9E-2</v>
      </c>
      <c r="L88" s="3">
        <f t="shared" si="63"/>
        <v>3.9E-2</v>
      </c>
    </row>
    <row r="89" spans="1:12" x14ac:dyDescent="0.25">
      <c r="A89" t="s">
        <v>21</v>
      </c>
      <c r="B89">
        <v>3</v>
      </c>
      <c r="C89">
        <v>0.67</v>
      </c>
      <c r="D89">
        <v>0.55000000000000004</v>
      </c>
      <c r="E89">
        <v>0.39</v>
      </c>
      <c r="F89">
        <v>0.39</v>
      </c>
      <c r="G89">
        <f t="shared" ref="G89:G91" si="64">SUM(C89:F89)</f>
        <v>2.0000000000000004</v>
      </c>
      <c r="I89" s="3">
        <f t="shared" si="60"/>
        <v>0.22333333333333336</v>
      </c>
      <c r="J89" s="3">
        <f t="shared" si="61"/>
        <v>0.18333333333333335</v>
      </c>
      <c r="K89" s="3">
        <f t="shared" si="62"/>
        <v>0.13</v>
      </c>
      <c r="L89" s="3">
        <f t="shared" si="63"/>
        <v>0.13</v>
      </c>
    </row>
    <row r="90" spans="1:12" x14ac:dyDescent="0.25">
      <c r="A90" t="s">
        <v>22</v>
      </c>
      <c r="B90">
        <v>1</v>
      </c>
      <c r="C90">
        <v>0.67</v>
      </c>
      <c r="D90">
        <v>0.55000000000000004</v>
      </c>
      <c r="E90">
        <v>0.39</v>
      </c>
      <c r="F90">
        <v>0.39</v>
      </c>
      <c r="G90">
        <f t="shared" si="64"/>
        <v>2.0000000000000004</v>
      </c>
      <c r="I90" s="3">
        <f t="shared" si="60"/>
        <v>0.67</v>
      </c>
      <c r="J90" s="3">
        <f t="shared" si="61"/>
        <v>0.55000000000000004</v>
      </c>
      <c r="K90" s="3">
        <f t="shared" si="62"/>
        <v>0.39</v>
      </c>
      <c r="L90" s="3">
        <f t="shared" si="63"/>
        <v>0.39</v>
      </c>
    </row>
    <row r="91" spans="1:12" x14ac:dyDescent="0.25">
      <c r="A91" t="s">
        <v>23</v>
      </c>
      <c r="B91">
        <v>8</v>
      </c>
      <c r="C91">
        <v>0.67</v>
      </c>
      <c r="D91">
        <v>0.55000000000000004</v>
      </c>
      <c r="E91">
        <v>0.39</v>
      </c>
      <c r="F91">
        <v>0.39</v>
      </c>
      <c r="G91">
        <f t="shared" si="64"/>
        <v>2.0000000000000004</v>
      </c>
      <c r="I91" s="3">
        <f t="shared" si="60"/>
        <v>8.3750000000000005E-2</v>
      </c>
      <c r="J91" s="3">
        <f t="shared" si="61"/>
        <v>6.8750000000000006E-2</v>
      </c>
      <c r="K91" s="3">
        <f t="shared" si="62"/>
        <v>4.8750000000000002E-2</v>
      </c>
      <c r="L91" s="3">
        <f t="shared" si="63"/>
        <v>4.8750000000000002E-2</v>
      </c>
    </row>
    <row r="92" spans="1:12" x14ac:dyDescent="0.25">
      <c r="A92" t="s">
        <v>24</v>
      </c>
      <c r="B92">
        <v>4</v>
      </c>
      <c r="C92">
        <v>0.67</v>
      </c>
      <c r="D92">
        <v>0.55000000000000004</v>
      </c>
      <c r="E92">
        <v>0.39</v>
      </c>
      <c r="F92">
        <v>0.39</v>
      </c>
      <c r="G92">
        <f>SUM(C92:F92)</f>
        <v>2.0000000000000004</v>
      </c>
      <c r="I92" s="3">
        <f t="shared" si="60"/>
        <v>0.16750000000000001</v>
      </c>
      <c r="J92" s="3">
        <f t="shared" si="61"/>
        <v>0.13750000000000001</v>
      </c>
      <c r="K92" s="3">
        <f t="shared" si="62"/>
        <v>9.7500000000000003E-2</v>
      </c>
      <c r="L92" s="3">
        <f t="shared" si="63"/>
        <v>9.7500000000000003E-2</v>
      </c>
    </row>
    <row r="93" spans="1:12" x14ac:dyDescent="0.25">
      <c r="A93" t="s">
        <v>12</v>
      </c>
      <c r="B93" s="2">
        <f t="shared" ref="B93:G93" si="65">SUM(B87:B92)</f>
        <v>28</v>
      </c>
      <c r="C93">
        <f t="shared" si="65"/>
        <v>4.0200000000000005</v>
      </c>
      <c r="D93">
        <f t="shared" si="65"/>
        <v>3.3</v>
      </c>
      <c r="E93">
        <f t="shared" si="65"/>
        <v>2.3400000000000003</v>
      </c>
      <c r="F93">
        <f t="shared" si="65"/>
        <v>2.3400000000000003</v>
      </c>
      <c r="G93" s="2">
        <f t="shared" si="65"/>
        <v>12.000000000000002</v>
      </c>
      <c r="H93" s="3">
        <f>G93/B93</f>
        <v>0.42857142857142866</v>
      </c>
      <c r="I93" s="3">
        <f t="shared" si="60"/>
        <v>0.1435714285714286</v>
      </c>
      <c r="J93" s="3">
        <f t="shared" si="61"/>
        <v>0.11785714285714285</v>
      </c>
      <c r="K93" s="3">
        <f t="shared" si="62"/>
        <v>8.3571428571428588E-2</v>
      </c>
      <c r="L93" s="3">
        <f t="shared" si="63"/>
        <v>8.3571428571428588E-2</v>
      </c>
    </row>
    <row r="94" spans="1:12" ht="30" x14ac:dyDescent="0.25">
      <c r="B94" s="4" t="s">
        <v>1</v>
      </c>
      <c r="C94" s="4" t="s">
        <v>2</v>
      </c>
      <c r="D94" s="4" t="s">
        <v>5</v>
      </c>
      <c r="E94" s="4" t="s">
        <v>4</v>
      </c>
      <c r="F94" s="4" t="s">
        <v>3</v>
      </c>
      <c r="G94" s="4" t="s">
        <v>12</v>
      </c>
      <c r="H94" s="5" t="s">
        <v>32</v>
      </c>
      <c r="I94" s="5" t="s">
        <v>33</v>
      </c>
      <c r="J94" s="5" t="s">
        <v>34</v>
      </c>
      <c r="K94" s="5" t="s">
        <v>35</v>
      </c>
      <c r="L94" s="5" t="s">
        <v>36</v>
      </c>
    </row>
    <row r="95" spans="1:12" x14ac:dyDescent="0.25">
      <c r="A95" t="s">
        <v>25</v>
      </c>
      <c r="B95">
        <v>2</v>
      </c>
      <c r="C95">
        <v>0.67</v>
      </c>
      <c r="D95">
        <v>0.55000000000000004</v>
      </c>
      <c r="E95">
        <v>0.39</v>
      </c>
      <c r="F95">
        <v>0.39</v>
      </c>
      <c r="G95">
        <f>SUM(C95:F95)</f>
        <v>2.0000000000000004</v>
      </c>
      <c r="I95" s="3">
        <f t="shared" ref="I95:I101" si="66">C95/B95</f>
        <v>0.33500000000000002</v>
      </c>
      <c r="J95" s="3">
        <f t="shared" ref="J95:J101" si="67">D95/B95</f>
        <v>0.27500000000000002</v>
      </c>
      <c r="K95" s="3">
        <f t="shared" ref="K95:K101" si="68">E95/B95</f>
        <v>0.19500000000000001</v>
      </c>
      <c r="L95" s="3">
        <f t="shared" ref="L95:L101" si="69">F95/B95</f>
        <v>0.19500000000000001</v>
      </c>
    </row>
    <row r="96" spans="1:12" x14ac:dyDescent="0.25">
      <c r="A96" t="s">
        <v>26</v>
      </c>
      <c r="B96">
        <v>10</v>
      </c>
      <c r="C96">
        <v>0.67</v>
      </c>
      <c r="D96">
        <v>0.55000000000000004</v>
      </c>
      <c r="E96">
        <v>0.39</v>
      </c>
      <c r="F96">
        <v>0.39</v>
      </c>
      <c r="G96">
        <f>SUM(C96:F96)</f>
        <v>2.0000000000000004</v>
      </c>
      <c r="I96" s="3">
        <f t="shared" si="66"/>
        <v>6.7000000000000004E-2</v>
      </c>
      <c r="J96" s="3">
        <f t="shared" si="67"/>
        <v>5.5000000000000007E-2</v>
      </c>
      <c r="K96" s="3">
        <f t="shared" si="68"/>
        <v>3.9E-2</v>
      </c>
      <c r="L96" s="3">
        <f t="shared" si="69"/>
        <v>3.9E-2</v>
      </c>
    </row>
    <row r="97" spans="1:12" x14ac:dyDescent="0.25">
      <c r="A97" t="s">
        <v>27</v>
      </c>
      <c r="B97">
        <v>3</v>
      </c>
      <c r="C97">
        <v>0.67</v>
      </c>
      <c r="D97">
        <v>0.55000000000000004</v>
      </c>
      <c r="E97">
        <v>0.39</v>
      </c>
      <c r="F97">
        <v>0.39</v>
      </c>
      <c r="G97">
        <f t="shared" ref="G97:G100" si="70">SUM(C97:F97)</f>
        <v>2.0000000000000004</v>
      </c>
      <c r="I97" s="3">
        <f t="shared" si="66"/>
        <v>0.22333333333333336</v>
      </c>
      <c r="J97" s="3">
        <f t="shared" si="67"/>
        <v>0.18333333333333335</v>
      </c>
      <c r="K97" s="3">
        <f t="shared" si="68"/>
        <v>0.13</v>
      </c>
      <c r="L97" s="3">
        <f t="shared" si="69"/>
        <v>0.13</v>
      </c>
    </row>
    <row r="98" spans="1:12" x14ac:dyDescent="0.25">
      <c r="A98" t="s">
        <v>28</v>
      </c>
      <c r="B98">
        <v>1</v>
      </c>
      <c r="C98">
        <v>0.67</v>
      </c>
      <c r="D98">
        <v>0.55000000000000004</v>
      </c>
      <c r="E98">
        <v>0.39</v>
      </c>
      <c r="F98">
        <v>0.39</v>
      </c>
      <c r="G98">
        <f t="shared" si="70"/>
        <v>2.0000000000000004</v>
      </c>
      <c r="I98" s="3">
        <f t="shared" si="66"/>
        <v>0.67</v>
      </c>
      <c r="J98" s="3">
        <f t="shared" si="67"/>
        <v>0.55000000000000004</v>
      </c>
      <c r="K98" s="3">
        <f t="shared" si="68"/>
        <v>0.39</v>
      </c>
      <c r="L98" s="3">
        <f t="shared" si="69"/>
        <v>0.39</v>
      </c>
    </row>
    <row r="99" spans="1:12" x14ac:dyDescent="0.25">
      <c r="A99" t="s">
        <v>29</v>
      </c>
      <c r="B99">
        <v>8</v>
      </c>
      <c r="C99">
        <v>0.67</v>
      </c>
      <c r="D99">
        <v>0.55000000000000004</v>
      </c>
      <c r="E99">
        <v>0.39</v>
      </c>
      <c r="F99">
        <v>0.39</v>
      </c>
      <c r="G99">
        <f t="shared" si="70"/>
        <v>2.0000000000000004</v>
      </c>
      <c r="I99" s="3">
        <f t="shared" si="66"/>
        <v>8.3750000000000005E-2</v>
      </c>
      <c r="J99" s="3">
        <f t="shared" si="67"/>
        <v>6.8750000000000006E-2</v>
      </c>
      <c r="K99" s="3">
        <f t="shared" si="68"/>
        <v>4.8750000000000002E-2</v>
      </c>
      <c r="L99" s="3">
        <f t="shared" si="69"/>
        <v>4.8750000000000002E-2</v>
      </c>
    </row>
    <row r="100" spans="1:12" x14ac:dyDescent="0.25">
      <c r="A100" t="s">
        <v>30</v>
      </c>
      <c r="B100">
        <v>4</v>
      </c>
      <c r="C100">
        <v>0.67</v>
      </c>
      <c r="D100">
        <v>0.55000000000000004</v>
      </c>
      <c r="E100">
        <v>0.39</v>
      </c>
      <c r="F100">
        <v>0.39</v>
      </c>
      <c r="G100">
        <f t="shared" si="70"/>
        <v>2.0000000000000004</v>
      </c>
      <c r="I100" s="3">
        <f t="shared" si="66"/>
        <v>0.16750000000000001</v>
      </c>
      <c r="J100" s="3">
        <f t="shared" si="67"/>
        <v>0.13750000000000001</v>
      </c>
      <c r="K100" s="3">
        <f t="shared" si="68"/>
        <v>9.7500000000000003E-2</v>
      </c>
      <c r="L100" s="3">
        <f t="shared" si="69"/>
        <v>9.7500000000000003E-2</v>
      </c>
    </row>
    <row r="101" spans="1:12" x14ac:dyDescent="0.25">
      <c r="A101" t="s">
        <v>12</v>
      </c>
      <c r="B101" s="2">
        <f t="shared" ref="B101:G101" si="71">SUM(B95:B100)</f>
        <v>28</v>
      </c>
      <c r="C101">
        <f t="shared" si="71"/>
        <v>4.0200000000000005</v>
      </c>
      <c r="D101">
        <f t="shared" si="71"/>
        <v>3.3</v>
      </c>
      <c r="E101">
        <f t="shared" si="71"/>
        <v>2.3400000000000003</v>
      </c>
      <c r="F101">
        <f t="shared" si="71"/>
        <v>2.3400000000000003</v>
      </c>
      <c r="G101" s="2">
        <f t="shared" si="71"/>
        <v>12.000000000000002</v>
      </c>
      <c r="H101" s="3">
        <f>G101/B101</f>
        <v>0.42857142857142866</v>
      </c>
      <c r="I101" s="3">
        <f t="shared" si="66"/>
        <v>0.1435714285714286</v>
      </c>
      <c r="J101" s="3">
        <f t="shared" si="67"/>
        <v>0.11785714285714285</v>
      </c>
      <c r="K101" s="3">
        <f t="shared" si="68"/>
        <v>8.3571428571428588E-2</v>
      </c>
      <c r="L101" s="3">
        <f t="shared" si="69"/>
        <v>8.3571428571428588E-2</v>
      </c>
    </row>
    <row r="104" spans="1:12" ht="30" x14ac:dyDescent="0.25">
      <c r="A104" s="2" t="s">
        <v>38</v>
      </c>
      <c r="B104" s="4" t="s">
        <v>1</v>
      </c>
      <c r="C104" s="4" t="s">
        <v>2</v>
      </c>
      <c r="D104" s="4" t="s">
        <v>5</v>
      </c>
      <c r="E104" s="4" t="s">
        <v>4</v>
      </c>
      <c r="F104" s="4" t="s">
        <v>3</v>
      </c>
      <c r="G104" s="4" t="s">
        <v>12</v>
      </c>
      <c r="H104" s="5" t="s">
        <v>32</v>
      </c>
      <c r="I104" s="5" t="s">
        <v>33</v>
      </c>
      <c r="J104" s="5" t="s">
        <v>34</v>
      </c>
      <c r="K104" s="5" t="s">
        <v>35</v>
      </c>
      <c r="L104" s="5" t="s">
        <v>36</v>
      </c>
    </row>
    <row r="105" spans="1:12" x14ac:dyDescent="0.25">
      <c r="A105" t="s">
        <v>6</v>
      </c>
      <c r="B105">
        <v>0.8</v>
      </c>
      <c r="C105">
        <v>0.45</v>
      </c>
      <c r="D105">
        <v>0.3</v>
      </c>
      <c r="E105">
        <v>0.15</v>
      </c>
      <c r="F105">
        <v>0.15</v>
      </c>
      <c r="G105">
        <f>SUM(C105:F105)</f>
        <v>1.05</v>
      </c>
      <c r="I105" s="3">
        <f t="shared" ref="I105:I111" si="72">C105/B105</f>
        <v>0.5625</v>
      </c>
      <c r="J105" s="3">
        <f t="shared" ref="J105:J111" si="73">D105/B105</f>
        <v>0.37499999999999994</v>
      </c>
      <c r="K105" s="3">
        <f t="shared" ref="K105:K111" si="74">E105/B105</f>
        <v>0.18749999999999997</v>
      </c>
      <c r="L105" s="3">
        <f t="shared" ref="L105:L111" si="75">F105/B105</f>
        <v>0.18749999999999997</v>
      </c>
    </row>
    <row r="106" spans="1:12" x14ac:dyDescent="0.25">
      <c r="A106" t="s">
        <v>7</v>
      </c>
      <c r="B106">
        <v>4</v>
      </c>
      <c r="C106">
        <v>0.45</v>
      </c>
      <c r="D106">
        <v>0.3</v>
      </c>
      <c r="E106">
        <v>0.15</v>
      </c>
      <c r="F106">
        <v>0.15</v>
      </c>
      <c r="G106">
        <f t="shared" ref="G106:G110" si="76">SUM(C106:F106)</f>
        <v>1.05</v>
      </c>
      <c r="I106" s="3">
        <f t="shared" si="72"/>
        <v>0.1125</v>
      </c>
      <c r="J106" s="3">
        <f t="shared" si="73"/>
        <v>7.4999999999999997E-2</v>
      </c>
      <c r="K106" s="3">
        <f t="shared" si="74"/>
        <v>3.7499999999999999E-2</v>
      </c>
      <c r="L106" s="3">
        <f t="shared" si="75"/>
        <v>3.7499999999999999E-2</v>
      </c>
    </row>
    <row r="107" spans="1:12" x14ac:dyDescent="0.25">
      <c r="A107" t="s">
        <v>8</v>
      </c>
      <c r="B107">
        <v>1.2</v>
      </c>
      <c r="C107">
        <v>0.45</v>
      </c>
      <c r="D107">
        <v>0.3</v>
      </c>
      <c r="E107">
        <v>0.15</v>
      </c>
      <c r="F107">
        <v>0.15</v>
      </c>
      <c r="G107">
        <f t="shared" si="76"/>
        <v>1.05</v>
      </c>
      <c r="I107" s="3">
        <f t="shared" si="72"/>
        <v>0.375</v>
      </c>
      <c r="J107" s="3">
        <f t="shared" si="73"/>
        <v>0.25</v>
      </c>
      <c r="K107" s="3">
        <f t="shared" si="74"/>
        <v>0.125</v>
      </c>
      <c r="L107" s="3">
        <f t="shared" si="75"/>
        <v>0.125</v>
      </c>
    </row>
    <row r="108" spans="1:12" x14ac:dyDescent="0.25">
      <c r="A108" t="s">
        <v>9</v>
      </c>
      <c r="B108">
        <v>0.4</v>
      </c>
      <c r="C108">
        <v>0.45</v>
      </c>
      <c r="D108">
        <v>0.3</v>
      </c>
      <c r="E108">
        <v>0.15</v>
      </c>
      <c r="F108">
        <v>0.15</v>
      </c>
      <c r="G108">
        <f t="shared" si="76"/>
        <v>1.05</v>
      </c>
      <c r="I108" s="6">
        <f t="shared" si="72"/>
        <v>1.125</v>
      </c>
      <c r="J108" s="3">
        <f t="shared" si="73"/>
        <v>0.74999999999999989</v>
      </c>
      <c r="K108" s="3">
        <f t="shared" si="74"/>
        <v>0.37499999999999994</v>
      </c>
      <c r="L108" s="3">
        <f t="shared" si="75"/>
        <v>0.37499999999999994</v>
      </c>
    </row>
    <row r="109" spans="1:12" x14ac:dyDescent="0.25">
      <c r="A109" t="s">
        <v>10</v>
      </c>
      <c r="B109">
        <v>3.2</v>
      </c>
      <c r="C109">
        <v>0.45</v>
      </c>
      <c r="D109">
        <v>0.3</v>
      </c>
      <c r="E109">
        <v>0.15</v>
      </c>
      <c r="F109">
        <v>0.15</v>
      </c>
      <c r="G109">
        <f t="shared" si="76"/>
        <v>1.05</v>
      </c>
      <c r="I109" s="3">
        <f t="shared" si="72"/>
        <v>0.140625</v>
      </c>
      <c r="J109" s="3">
        <f t="shared" si="73"/>
        <v>9.3749999999999986E-2</v>
      </c>
      <c r="K109" s="3">
        <f t="shared" si="74"/>
        <v>4.6874999999999993E-2</v>
      </c>
      <c r="L109" s="3">
        <f t="shared" si="75"/>
        <v>4.6874999999999993E-2</v>
      </c>
    </row>
    <row r="110" spans="1:12" x14ac:dyDescent="0.25">
      <c r="A110" t="s">
        <v>11</v>
      </c>
      <c r="B110">
        <v>1.6</v>
      </c>
      <c r="C110">
        <v>0.45</v>
      </c>
      <c r="D110">
        <v>0.3</v>
      </c>
      <c r="E110">
        <v>0.15</v>
      </c>
      <c r="F110">
        <v>0.15</v>
      </c>
      <c r="G110">
        <f t="shared" si="76"/>
        <v>1.05</v>
      </c>
      <c r="I110" s="3">
        <f t="shared" si="72"/>
        <v>0.28125</v>
      </c>
      <c r="J110" s="3">
        <f t="shared" si="73"/>
        <v>0.18749999999999997</v>
      </c>
      <c r="K110" s="3">
        <f t="shared" si="74"/>
        <v>9.3749999999999986E-2</v>
      </c>
      <c r="L110" s="3">
        <f t="shared" si="75"/>
        <v>9.3749999999999986E-2</v>
      </c>
    </row>
    <row r="111" spans="1:12" x14ac:dyDescent="0.25">
      <c r="A111" t="s">
        <v>12</v>
      </c>
      <c r="B111" s="2">
        <f t="shared" ref="B111:G111" si="77">SUM(B105:B110)</f>
        <v>11.200000000000001</v>
      </c>
      <c r="C111">
        <f t="shared" si="77"/>
        <v>2.7</v>
      </c>
      <c r="D111">
        <f t="shared" si="77"/>
        <v>1.8</v>
      </c>
      <c r="E111">
        <f t="shared" si="77"/>
        <v>0.9</v>
      </c>
      <c r="F111">
        <f t="shared" si="77"/>
        <v>0.9</v>
      </c>
      <c r="G111" s="2">
        <f t="shared" si="77"/>
        <v>6.3</v>
      </c>
      <c r="H111" s="3">
        <f>G111/B111</f>
        <v>0.56249999999999989</v>
      </c>
      <c r="I111" s="3">
        <f t="shared" si="72"/>
        <v>0.24107142857142858</v>
      </c>
      <c r="J111" s="3">
        <f t="shared" si="73"/>
        <v>0.1607142857142857</v>
      </c>
      <c r="K111" s="3">
        <f t="shared" si="74"/>
        <v>8.0357142857142849E-2</v>
      </c>
      <c r="L111" s="3">
        <f t="shared" si="75"/>
        <v>8.0357142857142849E-2</v>
      </c>
    </row>
    <row r="112" spans="1:12" ht="30" x14ac:dyDescent="0.25">
      <c r="B112" s="4" t="s">
        <v>1</v>
      </c>
      <c r="C112" s="4" t="s">
        <v>2</v>
      </c>
      <c r="D112" s="4" t="s">
        <v>5</v>
      </c>
      <c r="E112" s="4" t="s">
        <v>4</v>
      </c>
      <c r="F112" s="4" t="s">
        <v>3</v>
      </c>
      <c r="G112" s="4" t="s">
        <v>12</v>
      </c>
      <c r="H112" s="5" t="s">
        <v>32</v>
      </c>
      <c r="I112" s="5" t="s">
        <v>33</v>
      </c>
      <c r="J112" s="5" t="s">
        <v>34</v>
      </c>
      <c r="K112" s="5" t="s">
        <v>35</v>
      </c>
      <c r="L112" s="5" t="s">
        <v>36</v>
      </c>
    </row>
    <row r="113" spans="1:12" x14ac:dyDescent="0.25">
      <c r="A113" t="s">
        <v>13</v>
      </c>
      <c r="B113">
        <v>1.2</v>
      </c>
      <c r="C113">
        <v>0.62</v>
      </c>
      <c r="D113">
        <v>0.41</v>
      </c>
      <c r="E113">
        <v>0.21</v>
      </c>
      <c r="F113">
        <v>0.21</v>
      </c>
      <c r="G113">
        <f>SUM(C113:F113)</f>
        <v>1.45</v>
      </c>
      <c r="I113" s="3">
        <f t="shared" ref="I113:I119" si="78">C113/B113</f>
        <v>0.51666666666666672</v>
      </c>
      <c r="J113" s="3">
        <f t="shared" ref="J113:J119" si="79">D113/B113</f>
        <v>0.34166666666666667</v>
      </c>
      <c r="K113" s="3">
        <f t="shared" ref="K113:K119" si="80">E113/B113</f>
        <v>0.17499999999999999</v>
      </c>
      <c r="L113" s="3">
        <f t="shared" ref="L113:L119" si="81">F113/B113</f>
        <v>0.17499999999999999</v>
      </c>
    </row>
    <row r="114" spans="1:12" x14ac:dyDescent="0.25">
      <c r="A114" t="s">
        <v>14</v>
      </c>
      <c r="B114">
        <v>6</v>
      </c>
      <c r="C114">
        <v>0.62</v>
      </c>
      <c r="D114">
        <v>0.41</v>
      </c>
      <c r="E114">
        <v>0.21</v>
      </c>
      <c r="F114">
        <v>0.21</v>
      </c>
      <c r="G114">
        <f>SUM(C114:F114)</f>
        <v>1.45</v>
      </c>
      <c r="I114" s="3">
        <f t="shared" si="78"/>
        <v>0.10333333333333333</v>
      </c>
      <c r="J114" s="3">
        <f t="shared" si="79"/>
        <v>6.8333333333333329E-2</v>
      </c>
      <c r="K114" s="3">
        <f t="shared" si="80"/>
        <v>3.4999999999999996E-2</v>
      </c>
      <c r="L114" s="3">
        <f t="shared" si="81"/>
        <v>3.4999999999999996E-2</v>
      </c>
    </row>
    <row r="115" spans="1:12" x14ac:dyDescent="0.25">
      <c r="A115" t="s">
        <v>15</v>
      </c>
      <c r="B115">
        <v>1.8</v>
      </c>
      <c r="C115">
        <v>0.62</v>
      </c>
      <c r="D115">
        <v>0.41</v>
      </c>
      <c r="E115">
        <v>0.21</v>
      </c>
      <c r="F115">
        <v>0.21</v>
      </c>
      <c r="G115">
        <f t="shared" ref="G115:G118" si="82">SUM(C115:F115)</f>
        <v>1.45</v>
      </c>
      <c r="I115" s="3">
        <f t="shared" si="78"/>
        <v>0.34444444444444444</v>
      </c>
      <c r="J115" s="3">
        <f t="shared" si="79"/>
        <v>0.22777777777777775</v>
      </c>
      <c r="K115" s="3">
        <f t="shared" si="80"/>
        <v>0.11666666666666665</v>
      </c>
      <c r="L115" s="3">
        <f t="shared" si="81"/>
        <v>0.11666666666666665</v>
      </c>
    </row>
    <row r="116" spans="1:12" x14ac:dyDescent="0.25">
      <c r="A116" t="s">
        <v>16</v>
      </c>
      <c r="B116">
        <v>0.6</v>
      </c>
      <c r="C116">
        <v>0.62</v>
      </c>
      <c r="D116">
        <v>0.41</v>
      </c>
      <c r="E116">
        <v>0.21</v>
      </c>
      <c r="F116">
        <v>0.21</v>
      </c>
      <c r="G116">
        <f t="shared" si="82"/>
        <v>1.45</v>
      </c>
      <c r="I116" s="3">
        <f t="shared" si="78"/>
        <v>1.0333333333333334</v>
      </c>
      <c r="J116" s="3">
        <f t="shared" si="79"/>
        <v>0.68333333333333335</v>
      </c>
      <c r="K116" s="3">
        <f t="shared" si="80"/>
        <v>0.35</v>
      </c>
      <c r="L116" s="3">
        <f t="shared" si="81"/>
        <v>0.35</v>
      </c>
    </row>
    <row r="117" spans="1:12" x14ac:dyDescent="0.25">
      <c r="A117" t="s">
        <v>17</v>
      </c>
      <c r="B117">
        <v>4.8</v>
      </c>
      <c r="C117">
        <v>0.62</v>
      </c>
      <c r="D117">
        <v>0.41</v>
      </c>
      <c r="E117">
        <v>0.21</v>
      </c>
      <c r="F117">
        <v>0.21</v>
      </c>
      <c r="G117">
        <f t="shared" si="82"/>
        <v>1.45</v>
      </c>
      <c r="I117" s="3">
        <f t="shared" si="78"/>
        <v>0.12916666666666668</v>
      </c>
      <c r="J117" s="3">
        <f t="shared" si="79"/>
        <v>8.5416666666666669E-2</v>
      </c>
      <c r="K117" s="3">
        <f t="shared" si="80"/>
        <v>4.3749999999999997E-2</v>
      </c>
      <c r="L117" s="3">
        <f t="shared" si="81"/>
        <v>4.3749999999999997E-2</v>
      </c>
    </row>
    <row r="118" spans="1:12" x14ac:dyDescent="0.25">
      <c r="A118" t="s">
        <v>18</v>
      </c>
      <c r="B118">
        <v>2.4</v>
      </c>
      <c r="C118">
        <v>0.62</v>
      </c>
      <c r="D118">
        <v>0.41</v>
      </c>
      <c r="E118">
        <v>0.21</v>
      </c>
      <c r="F118">
        <v>0.21</v>
      </c>
      <c r="G118">
        <f t="shared" si="82"/>
        <v>1.45</v>
      </c>
      <c r="I118" s="3">
        <f t="shared" si="78"/>
        <v>0.25833333333333336</v>
      </c>
      <c r="J118" s="3">
        <f t="shared" si="79"/>
        <v>0.17083333333333334</v>
      </c>
      <c r="K118" s="3">
        <f t="shared" si="80"/>
        <v>8.7499999999999994E-2</v>
      </c>
      <c r="L118" s="3">
        <f t="shared" si="81"/>
        <v>8.7499999999999994E-2</v>
      </c>
    </row>
    <row r="119" spans="1:12" x14ac:dyDescent="0.25">
      <c r="A119" t="s">
        <v>12</v>
      </c>
      <c r="B119" s="2">
        <f t="shared" ref="B119:G119" si="83">SUM(B113:B118)</f>
        <v>16.799999999999997</v>
      </c>
      <c r="C119">
        <f t="shared" si="83"/>
        <v>3.72</v>
      </c>
      <c r="D119">
        <f t="shared" si="83"/>
        <v>2.46</v>
      </c>
      <c r="E119">
        <f t="shared" si="83"/>
        <v>1.26</v>
      </c>
      <c r="F119">
        <f t="shared" si="83"/>
        <v>1.26</v>
      </c>
      <c r="G119" s="2">
        <f t="shared" si="83"/>
        <v>8.6999999999999993</v>
      </c>
      <c r="H119" s="3">
        <f>G119/B119</f>
        <v>0.5178571428571429</v>
      </c>
      <c r="I119" s="3">
        <f t="shared" si="78"/>
        <v>0.22142857142857147</v>
      </c>
      <c r="J119" s="3">
        <f t="shared" si="79"/>
        <v>0.14642857142857146</v>
      </c>
      <c r="K119" s="3">
        <f t="shared" si="80"/>
        <v>7.5000000000000011E-2</v>
      </c>
      <c r="L119" s="3">
        <f t="shared" si="81"/>
        <v>7.5000000000000011E-2</v>
      </c>
    </row>
    <row r="120" spans="1:12" ht="30" x14ac:dyDescent="0.25">
      <c r="B120" s="4" t="s">
        <v>1</v>
      </c>
      <c r="C120" s="4" t="s">
        <v>2</v>
      </c>
      <c r="D120" s="4" t="s">
        <v>5</v>
      </c>
      <c r="E120" s="4" t="s">
        <v>4</v>
      </c>
      <c r="F120" s="4" t="s">
        <v>3</v>
      </c>
      <c r="G120" s="4" t="s">
        <v>12</v>
      </c>
      <c r="H120" s="5" t="s">
        <v>32</v>
      </c>
      <c r="I120" s="5" t="s">
        <v>33</v>
      </c>
      <c r="J120" s="5" t="s">
        <v>34</v>
      </c>
      <c r="K120" s="5" t="s">
        <v>35</v>
      </c>
      <c r="L120" s="5" t="s">
        <v>36</v>
      </c>
    </row>
    <row r="121" spans="1:12" x14ac:dyDescent="0.25">
      <c r="A121" t="s">
        <v>19</v>
      </c>
      <c r="B121">
        <v>1.6</v>
      </c>
      <c r="C121">
        <v>0.69</v>
      </c>
      <c r="D121">
        <v>0.46</v>
      </c>
      <c r="E121">
        <v>0.23</v>
      </c>
      <c r="F121">
        <v>0.23</v>
      </c>
      <c r="G121">
        <f>SUM(C121:F121)</f>
        <v>1.6099999999999999</v>
      </c>
      <c r="I121" s="3">
        <f t="shared" ref="I121:I127" si="84">C121/B121</f>
        <v>0.43124999999999997</v>
      </c>
      <c r="J121" s="3">
        <f t="shared" ref="J121:J127" si="85">D121/B121</f>
        <v>0.28749999999999998</v>
      </c>
      <c r="K121" s="3">
        <f t="shared" ref="K121:K127" si="86">E121/B121</f>
        <v>0.14374999999999999</v>
      </c>
      <c r="L121" s="3">
        <f t="shared" ref="L121:L127" si="87">F121/B121</f>
        <v>0.14374999999999999</v>
      </c>
    </row>
    <row r="122" spans="1:12" x14ac:dyDescent="0.25">
      <c r="A122" t="s">
        <v>20</v>
      </c>
      <c r="B122">
        <v>8</v>
      </c>
      <c r="C122">
        <v>0.69</v>
      </c>
      <c r="D122">
        <v>0.46</v>
      </c>
      <c r="E122">
        <v>0.23</v>
      </c>
      <c r="F122">
        <v>0.23</v>
      </c>
      <c r="G122">
        <f>SUM(C122:F122)</f>
        <v>1.6099999999999999</v>
      </c>
      <c r="I122" s="3">
        <f t="shared" si="84"/>
        <v>8.6249999999999993E-2</v>
      </c>
      <c r="J122" s="3">
        <f t="shared" si="85"/>
        <v>5.7500000000000002E-2</v>
      </c>
      <c r="K122" s="3">
        <f t="shared" si="86"/>
        <v>2.8750000000000001E-2</v>
      </c>
      <c r="L122" s="3">
        <f t="shared" si="87"/>
        <v>2.8750000000000001E-2</v>
      </c>
    </row>
    <row r="123" spans="1:12" x14ac:dyDescent="0.25">
      <c r="A123" t="s">
        <v>21</v>
      </c>
      <c r="B123">
        <v>2.4</v>
      </c>
      <c r="C123">
        <v>0.69</v>
      </c>
      <c r="D123">
        <v>0.46</v>
      </c>
      <c r="E123">
        <v>0.23</v>
      </c>
      <c r="F123">
        <v>0.23</v>
      </c>
      <c r="G123">
        <f t="shared" ref="G123:G125" si="88">SUM(C123:F123)</f>
        <v>1.6099999999999999</v>
      </c>
      <c r="I123" s="3">
        <f t="shared" si="84"/>
        <v>0.28749999999999998</v>
      </c>
      <c r="J123" s="3">
        <f t="shared" si="85"/>
        <v>0.19166666666666668</v>
      </c>
      <c r="K123" s="3">
        <f t="shared" si="86"/>
        <v>9.583333333333334E-2</v>
      </c>
      <c r="L123" s="3">
        <f t="shared" si="87"/>
        <v>9.583333333333334E-2</v>
      </c>
    </row>
    <row r="124" spans="1:12" x14ac:dyDescent="0.25">
      <c r="A124" t="s">
        <v>22</v>
      </c>
      <c r="B124">
        <v>0.8</v>
      </c>
      <c r="C124">
        <v>0.69</v>
      </c>
      <c r="D124">
        <v>0.46</v>
      </c>
      <c r="E124">
        <v>0.23</v>
      </c>
      <c r="F124">
        <v>0.23</v>
      </c>
      <c r="G124">
        <f t="shared" si="88"/>
        <v>1.6099999999999999</v>
      </c>
      <c r="I124" s="3">
        <f t="shared" si="84"/>
        <v>0.86249999999999993</v>
      </c>
      <c r="J124" s="3">
        <f t="shared" si="85"/>
        <v>0.57499999999999996</v>
      </c>
      <c r="K124" s="3">
        <f t="shared" si="86"/>
        <v>0.28749999999999998</v>
      </c>
      <c r="L124" s="3">
        <f t="shared" si="87"/>
        <v>0.28749999999999998</v>
      </c>
    </row>
    <row r="125" spans="1:12" x14ac:dyDescent="0.25">
      <c r="A125" t="s">
        <v>23</v>
      </c>
      <c r="B125">
        <v>6.4</v>
      </c>
      <c r="C125">
        <v>0.69</v>
      </c>
      <c r="D125">
        <v>0.46</v>
      </c>
      <c r="E125">
        <v>0.23</v>
      </c>
      <c r="F125">
        <v>0.23</v>
      </c>
      <c r="G125">
        <f t="shared" si="88"/>
        <v>1.6099999999999999</v>
      </c>
      <c r="I125" s="3">
        <f t="shared" si="84"/>
        <v>0.10781249999999999</v>
      </c>
      <c r="J125" s="3">
        <f t="shared" si="85"/>
        <v>7.1874999999999994E-2</v>
      </c>
      <c r="K125" s="3">
        <f t="shared" si="86"/>
        <v>3.5937499999999997E-2</v>
      </c>
      <c r="L125" s="3">
        <f t="shared" si="87"/>
        <v>3.5937499999999997E-2</v>
      </c>
    </row>
    <row r="126" spans="1:12" x14ac:dyDescent="0.25">
      <c r="A126" t="s">
        <v>24</v>
      </c>
      <c r="B126">
        <v>3.2</v>
      </c>
      <c r="C126">
        <v>0.69</v>
      </c>
      <c r="D126">
        <v>0.46</v>
      </c>
      <c r="E126">
        <v>0.23</v>
      </c>
      <c r="F126">
        <v>0.23</v>
      </c>
      <c r="G126">
        <f>SUM(C126:F126)</f>
        <v>1.6099999999999999</v>
      </c>
      <c r="I126" s="3">
        <f t="shared" si="84"/>
        <v>0.21562499999999998</v>
      </c>
      <c r="J126" s="3">
        <f t="shared" si="85"/>
        <v>0.14374999999999999</v>
      </c>
      <c r="K126" s="3">
        <f t="shared" si="86"/>
        <v>7.1874999999999994E-2</v>
      </c>
      <c r="L126" s="3">
        <f t="shared" si="87"/>
        <v>7.1874999999999994E-2</v>
      </c>
    </row>
    <row r="127" spans="1:12" x14ac:dyDescent="0.25">
      <c r="A127" t="s">
        <v>12</v>
      </c>
      <c r="B127" s="2">
        <f t="shared" ref="B127:G127" si="89">SUM(B121:B126)</f>
        <v>22.400000000000002</v>
      </c>
      <c r="C127">
        <f t="shared" si="89"/>
        <v>4.1399999999999997</v>
      </c>
      <c r="D127">
        <f t="shared" si="89"/>
        <v>2.7600000000000002</v>
      </c>
      <c r="E127">
        <f t="shared" si="89"/>
        <v>1.3800000000000001</v>
      </c>
      <c r="F127">
        <f t="shared" si="89"/>
        <v>1.3800000000000001</v>
      </c>
      <c r="G127" s="2">
        <f t="shared" si="89"/>
        <v>9.6599999999999984</v>
      </c>
      <c r="H127" s="3">
        <f>G127/B127</f>
        <v>0.43124999999999991</v>
      </c>
      <c r="I127" s="3">
        <f t="shared" si="84"/>
        <v>0.18482142857142855</v>
      </c>
      <c r="J127" s="3">
        <f t="shared" si="85"/>
        <v>0.12321428571428571</v>
      </c>
      <c r="K127" s="3">
        <f t="shared" si="86"/>
        <v>6.1607142857142853E-2</v>
      </c>
      <c r="L127" s="3">
        <f t="shared" si="87"/>
        <v>6.1607142857142853E-2</v>
      </c>
    </row>
    <row r="128" spans="1:12" ht="30" x14ac:dyDescent="0.25">
      <c r="B128" s="4" t="s">
        <v>1</v>
      </c>
      <c r="C128" s="4" t="s">
        <v>2</v>
      </c>
      <c r="D128" s="4" t="s">
        <v>5</v>
      </c>
      <c r="E128" s="4" t="s">
        <v>4</v>
      </c>
      <c r="F128" s="4" t="s">
        <v>3</v>
      </c>
      <c r="G128" s="4" t="s">
        <v>12</v>
      </c>
      <c r="H128" s="5" t="s">
        <v>32</v>
      </c>
      <c r="I128" s="5" t="s">
        <v>33</v>
      </c>
      <c r="J128" s="5" t="s">
        <v>34</v>
      </c>
      <c r="K128" s="5" t="s">
        <v>35</v>
      </c>
      <c r="L128" s="5" t="s">
        <v>36</v>
      </c>
    </row>
    <row r="129" spans="1:12" x14ac:dyDescent="0.25">
      <c r="A129" t="s">
        <v>25</v>
      </c>
      <c r="B129">
        <v>1.6</v>
      </c>
      <c r="C129">
        <v>0.69</v>
      </c>
      <c r="D129">
        <v>0.46</v>
      </c>
      <c r="E129">
        <v>0.23</v>
      </c>
      <c r="F129">
        <v>0.23</v>
      </c>
      <c r="G129">
        <f>SUM(C129:F129)</f>
        <v>1.6099999999999999</v>
      </c>
      <c r="I129" s="3">
        <f t="shared" ref="I129:I135" si="90">C129/B129</f>
        <v>0.43124999999999997</v>
      </c>
      <c r="J129" s="3">
        <f t="shared" ref="J129:J135" si="91">D129/B129</f>
        <v>0.28749999999999998</v>
      </c>
      <c r="K129" s="3">
        <f t="shared" ref="K129:K135" si="92">E129/B129</f>
        <v>0.14374999999999999</v>
      </c>
      <c r="L129" s="3">
        <f t="shared" ref="L129:L135" si="93">F129/B129</f>
        <v>0.14374999999999999</v>
      </c>
    </row>
    <row r="130" spans="1:12" x14ac:dyDescent="0.25">
      <c r="A130" t="s">
        <v>26</v>
      </c>
      <c r="B130">
        <v>8</v>
      </c>
      <c r="C130">
        <v>0.69</v>
      </c>
      <c r="D130">
        <v>0.46</v>
      </c>
      <c r="E130">
        <v>0.23</v>
      </c>
      <c r="F130">
        <v>0.23</v>
      </c>
      <c r="G130">
        <f>SUM(C130:F130)</f>
        <v>1.6099999999999999</v>
      </c>
      <c r="I130" s="3">
        <f t="shared" si="90"/>
        <v>8.6249999999999993E-2</v>
      </c>
      <c r="J130" s="3">
        <f t="shared" si="91"/>
        <v>5.7500000000000002E-2</v>
      </c>
      <c r="K130" s="3">
        <f t="shared" si="92"/>
        <v>2.8750000000000001E-2</v>
      </c>
      <c r="L130" s="3">
        <f t="shared" si="93"/>
        <v>2.8750000000000001E-2</v>
      </c>
    </row>
    <row r="131" spans="1:12" x14ac:dyDescent="0.25">
      <c r="A131" t="s">
        <v>27</v>
      </c>
      <c r="B131">
        <v>2.4</v>
      </c>
      <c r="C131">
        <v>0.69</v>
      </c>
      <c r="D131">
        <v>0.46</v>
      </c>
      <c r="E131">
        <v>0.23</v>
      </c>
      <c r="F131">
        <v>0.23</v>
      </c>
      <c r="G131">
        <f t="shared" ref="G131:G134" si="94">SUM(C131:F131)</f>
        <v>1.6099999999999999</v>
      </c>
      <c r="I131" s="3">
        <f t="shared" si="90"/>
        <v>0.28749999999999998</v>
      </c>
      <c r="J131" s="3">
        <f t="shared" si="91"/>
        <v>0.19166666666666668</v>
      </c>
      <c r="K131" s="3">
        <f t="shared" si="92"/>
        <v>9.583333333333334E-2</v>
      </c>
      <c r="L131" s="3">
        <f t="shared" si="93"/>
        <v>9.583333333333334E-2</v>
      </c>
    </row>
    <row r="132" spans="1:12" x14ac:dyDescent="0.25">
      <c r="A132" t="s">
        <v>28</v>
      </c>
      <c r="B132">
        <v>0.8</v>
      </c>
      <c r="C132">
        <v>0.69</v>
      </c>
      <c r="D132">
        <v>0.46</v>
      </c>
      <c r="E132">
        <v>0.23</v>
      </c>
      <c r="F132">
        <v>0.23</v>
      </c>
      <c r="G132">
        <f t="shared" si="94"/>
        <v>1.6099999999999999</v>
      </c>
      <c r="I132" s="3">
        <f t="shared" si="90"/>
        <v>0.86249999999999993</v>
      </c>
      <c r="J132" s="3">
        <f t="shared" si="91"/>
        <v>0.57499999999999996</v>
      </c>
      <c r="K132" s="3">
        <f t="shared" si="92"/>
        <v>0.28749999999999998</v>
      </c>
      <c r="L132" s="3">
        <f t="shared" si="93"/>
        <v>0.28749999999999998</v>
      </c>
    </row>
    <row r="133" spans="1:12" x14ac:dyDescent="0.25">
      <c r="A133" t="s">
        <v>29</v>
      </c>
      <c r="B133">
        <v>6.4</v>
      </c>
      <c r="C133">
        <v>0.69</v>
      </c>
      <c r="D133">
        <v>0.46</v>
      </c>
      <c r="E133">
        <v>0.23</v>
      </c>
      <c r="F133">
        <v>0.23</v>
      </c>
      <c r="G133">
        <f t="shared" si="94"/>
        <v>1.6099999999999999</v>
      </c>
      <c r="I133" s="3">
        <f t="shared" si="90"/>
        <v>0.10781249999999999</v>
      </c>
      <c r="J133" s="3">
        <f t="shared" si="91"/>
        <v>7.1874999999999994E-2</v>
      </c>
      <c r="K133" s="3">
        <f t="shared" si="92"/>
        <v>3.5937499999999997E-2</v>
      </c>
      <c r="L133" s="3">
        <f t="shared" si="93"/>
        <v>3.5937499999999997E-2</v>
      </c>
    </row>
    <row r="134" spans="1:12" x14ac:dyDescent="0.25">
      <c r="A134" t="s">
        <v>30</v>
      </c>
      <c r="B134">
        <v>3.2</v>
      </c>
      <c r="C134">
        <v>0.69</v>
      </c>
      <c r="D134">
        <v>0.46</v>
      </c>
      <c r="E134">
        <v>0.23</v>
      </c>
      <c r="F134">
        <v>0.23</v>
      </c>
      <c r="G134">
        <f t="shared" si="94"/>
        <v>1.6099999999999999</v>
      </c>
      <c r="I134" s="3">
        <f t="shared" si="90"/>
        <v>0.21562499999999998</v>
      </c>
      <c r="J134" s="3">
        <f t="shared" si="91"/>
        <v>0.14374999999999999</v>
      </c>
      <c r="K134" s="3">
        <f t="shared" si="92"/>
        <v>7.1874999999999994E-2</v>
      </c>
      <c r="L134" s="3">
        <f t="shared" si="93"/>
        <v>7.1874999999999994E-2</v>
      </c>
    </row>
    <row r="135" spans="1:12" x14ac:dyDescent="0.25">
      <c r="A135" t="s">
        <v>12</v>
      </c>
      <c r="B135" s="2">
        <f t="shared" ref="B135:G135" si="95">SUM(B129:B134)</f>
        <v>22.400000000000002</v>
      </c>
      <c r="C135">
        <f t="shared" si="95"/>
        <v>4.1399999999999997</v>
      </c>
      <c r="D135">
        <f t="shared" si="95"/>
        <v>2.7600000000000002</v>
      </c>
      <c r="E135">
        <f t="shared" si="95"/>
        <v>1.3800000000000001</v>
      </c>
      <c r="F135">
        <f t="shared" si="95"/>
        <v>1.3800000000000001</v>
      </c>
      <c r="G135" s="2">
        <f t="shared" si="95"/>
        <v>9.6599999999999984</v>
      </c>
      <c r="H135" s="3">
        <f>G135/B135</f>
        <v>0.43124999999999991</v>
      </c>
      <c r="I135" s="3">
        <f t="shared" si="90"/>
        <v>0.18482142857142855</v>
      </c>
      <c r="J135" s="3">
        <f t="shared" si="91"/>
        <v>0.12321428571428571</v>
      </c>
      <c r="K135" s="3">
        <f t="shared" si="92"/>
        <v>6.1607142857142853E-2</v>
      </c>
      <c r="L135" s="3">
        <f t="shared" si="93"/>
        <v>6.1607142857142853E-2</v>
      </c>
    </row>
    <row r="138" spans="1:12" ht="30" x14ac:dyDescent="0.25">
      <c r="A138" s="2" t="s">
        <v>39</v>
      </c>
      <c r="B138" s="4" t="s">
        <v>1</v>
      </c>
      <c r="C138" s="4" t="s">
        <v>2</v>
      </c>
      <c r="D138" s="4" t="s">
        <v>5</v>
      </c>
      <c r="E138" s="4" t="s">
        <v>4</v>
      </c>
      <c r="F138" s="4" t="s">
        <v>3</v>
      </c>
      <c r="G138" s="4" t="s">
        <v>12</v>
      </c>
      <c r="H138" s="5" t="s">
        <v>32</v>
      </c>
      <c r="I138" s="5" t="s">
        <v>33</v>
      </c>
      <c r="J138" s="5" t="s">
        <v>34</v>
      </c>
      <c r="K138" s="5" t="s">
        <v>35</v>
      </c>
      <c r="L138" s="5" t="s">
        <v>36</v>
      </c>
    </row>
    <row r="139" spans="1:12" x14ac:dyDescent="0.25">
      <c r="A139" t="s">
        <v>40</v>
      </c>
      <c r="B139">
        <v>1.2</v>
      </c>
      <c r="C139">
        <v>0.56000000000000005</v>
      </c>
      <c r="D139">
        <v>0.28000000000000003</v>
      </c>
      <c r="E139">
        <v>0.25</v>
      </c>
      <c r="F139">
        <v>0.23</v>
      </c>
      <c r="G139">
        <f>SUM(C139:F139)</f>
        <v>1.32</v>
      </c>
      <c r="I139" s="3">
        <f t="shared" ref="I139:I145" si="96">C139/B139</f>
        <v>0.46666666666666673</v>
      </c>
      <c r="J139" s="3">
        <f t="shared" ref="J139:J145" si="97">D139/B139</f>
        <v>0.23333333333333336</v>
      </c>
      <c r="K139" s="3">
        <f t="shared" ref="K139:K145" si="98">E139/B139</f>
        <v>0.20833333333333334</v>
      </c>
      <c r="L139" s="3">
        <f t="shared" ref="L139:L145" si="99">F139/B139</f>
        <v>0.19166666666666668</v>
      </c>
    </row>
    <row r="140" spans="1:12" x14ac:dyDescent="0.25">
      <c r="A140" t="s">
        <v>41</v>
      </c>
      <c r="B140">
        <v>6</v>
      </c>
      <c r="C140">
        <v>0.56000000000000005</v>
      </c>
      <c r="D140">
        <v>0.28000000000000003</v>
      </c>
      <c r="E140">
        <v>0.25</v>
      </c>
      <c r="F140">
        <v>0.23</v>
      </c>
      <c r="G140">
        <f t="shared" ref="G140:G144" si="100">SUM(C140:F140)</f>
        <v>1.32</v>
      </c>
      <c r="I140" s="3">
        <f t="shared" si="96"/>
        <v>9.3333333333333338E-2</v>
      </c>
      <c r="J140" s="3">
        <f t="shared" si="97"/>
        <v>4.6666666666666669E-2</v>
      </c>
      <c r="K140" s="3">
        <f t="shared" si="98"/>
        <v>4.1666666666666664E-2</v>
      </c>
      <c r="L140" s="3">
        <f t="shared" si="99"/>
        <v>3.8333333333333337E-2</v>
      </c>
    </row>
    <row r="141" spans="1:12" x14ac:dyDescent="0.25">
      <c r="A141" t="s">
        <v>42</v>
      </c>
      <c r="B141">
        <v>1.8</v>
      </c>
      <c r="C141">
        <v>0.56000000000000005</v>
      </c>
      <c r="D141">
        <v>0.28000000000000003</v>
      </c>
      <c r="E141">
        <v>0.25</v>
      </c>
      <c r="F141">
        <v>0.23</v>
      </c>
      <c r="G141">
        <f t="shared" si="100"/>
        <v>1.32</v>
      </c>
      <c r="I141" s="3">
        <f t="shared" si="96"/>
        <v>0.31111111111111112</v>
      </c>
      <c r="J141" s="3">
        <f t="shared" si="97"/>
        <v>0.15555555555555556</v>
      </c>
      <c r="K141" s="3">
        <f t="shared" si="98"/>
        <v>0.1388888888888889</v>
      </c>
      <c r="L141" s="3">
        <f t="shared" si="99"/>
        <v>0.12777777777777777</v>
      </c>
    </row>
    <row r="142" spans="1:12" x14ac:dyDescent="0.25">
      <c r="A142" t="s">
        <v>43</v>
      </c>
      <c r="B142">
        <v>0.6</v>
      </c>
      <c r="C142">
        <v>0.56000000000000005</v>
      </c>
      <c r="D142">
        <v>0.28000000000000003</v>
      </c>
      <c r="E142">
        <v>0.25</v>
      </c>
      <c r="F142">
        <v>0.23</v>
      </c>
      <c r="G142">
        <f t="shared" si="100"/>
        <v>1.32</v>
      </c>
      <c r="I142" s="3">
        <f t="shared" si="96"/>
        <v>0.93333333333333346</v>
      </c>
      <c r="J142" s="3">
        <f t="shared" si="97"/>
        <v>0.46666666666666673</v>
      </c>
      <c r="K142" s="3">
        <f t="shared" si="98"/>
        <v>0.41666666666666669</v>
      </c>
      <c r="L142" s="3">
        <f t="shared" si="99"/>
        <v>0.38333333333333336</v>
      </c>
    </row>
    <row r="143" spans="1:12" x14ac:dyDescent="0.25">
      <c r="A143" t="s">
        <v>44</v>
      </c>
      <c r="B143">
        <v>4.8</v>
      </c>
      <c r="C143">
        <v>0.56000000000000005</v>
      </c>
      <c r="D143">
        <v>0.28000000000000003</v>
      </c>
      <c r="E143">
        <v>0.25</v>
      </c>
      <c r="F143">
        <v>0.23</v>
      </c>
      <c r="G143">
        <f t="shared" si="100"/>
        <v>1.32</v>
      </c>
      <c r="I143" s="3">
        <f t="shared" si="96"/>
        <v>0.11666666666666668</v>
      </c>
      <c r="J143" s="3">
        <f t="shared" si="97"/>
        <v>5.8333333333333341E-2</v>
      </c>
      <c r="K143" s="3">
        <f t="shared" si="98"/>
        <v>5.2083333333333336E-2</v>
      </c>
      <c r="L143" s="3">
        <f t="shared" si="99"/>
        <v>4.791666666666667E-2</v>
      </c>
    </row>
    <row r="144" spans="1:12" x14ac:dyDescent="0.25">
      <c r="A144" t="s">
        <v>45</v>
      </c>
      <c r="B144">
        <v>2.4</v>
      </c>
      <c r="C144">
        <v>0.56000000000000005</v>
      </c>
      <c r="D144">
        <v>0.28000000000000003</v>
      </c>
      <c r="E144">
        <v>0.25</v>
      </c>
      <c r="F144">
        <v>0.23</v>
      </c>
      <c r="G144">
        <f t="shared" si="100"/>
        <v>1.32</v>
      </c>
      <c r="I144" s="3">
        <f t="shared" si="96"/>
        <v>0.23333333333333336</v>
      </c>
      <c r="J144" s="3">
        <f t="shared" si="97"/>
        <v>0.11666666666666668</v>
      </c>
      <c r="K144" s="3">
        <f t="shared" si="98"/>
        <v>0.10416666666666667</v>
      </c>
      <c r="L144" s="3">
        <f t="shared" si="99"/>
        <v>9.583333333333334E-2</v>
      </c>
    </row>
    <row r="145" spans="1:12" x14ac:dyDescent="0.25">
      <c r="A145" t="s">
        <v>12</v>
      </c>
      <c r="B145" s="2">
        <f t="shared" ref="B145:G145" si="101">SUM(B139:B144)</f>
        <v>16.799999999999997</v>
      </c>
      <c r="C145">
        <f t="shared" si="101"/>
        <v>3.3600000000000003</v>
      </c>
      <c r="D145">
        <f t="shared" si="101"/>
        <v>1.6800000000000002</v>
      </c>
      <c r="E145">
        <f t="shared" si="101"/>
        <v>1.5</v>
      </c>
      <c r="F145">
        <f t="shared" si="101"/>
        <v>1.3800000000000001</v>
      </c>
      <c r="G145" s="2">
        <f t="shared" si="101"/>
        <v>7.9200000000000008</v>
      </c>
      <c r="H145" s="3">
        <f>G145/B145</f>
        <v>0.47142857142857153</v>
      </c>
      <c r="I145" s="3">
        <f t="shared" si="96"/>
        <v>0.20000000000000007</v>
      </c>
      <c r="J145" s="3">
        <f t="shared" si="97"/>
        <v>0.10000000000000003</v>
      </c>
      <c r="K145" s="3">
        <f t="shared" si="98"/>
        <v>8.9285714285714302E-2</v>
      </c>
      <c r="L145" s="3">
        <f t="shared" si="99"/>
        <v>8.214285714285717E-2</v>
      </c>
    </row>
    <row r="146" spans="1:12" ht="30" x14ac:dyDescent="0.25">
      <c r="B146" s="4" t="s">
        <v>1</v>
      </c>
      <c r="C146" s="4" t="s">
        <v>2</v>
      </c>
      <c r="D146" s="4" t="s">
        <v>5</v>
      </c>
      <c r="E146" s="4" t="s">
        <v>4</v>
      </c>
      <c r="F146" s="4" t="s">
        <v>3</v>
      </c>
      <c r="G146" s="4" t="s">
        <v>12</v>
      </c>
      <c r="H146" s="5" t="s">
        <v>32</v>
      </c>
      <c r="I146" s="5" t="s">
        <v>33</v>
      </c>
      <c r="J146" s="5" t="s">
        <v>34</v>
      </c>
      <c r="K146" s="5" t="s">
        <v>35</v>
      </c>
      <c r="L146" s="5" t="s">
        <v>36</v>
      </c>
    </row>
    <row r="147" spans="1:12" x14ac:dyDescent="0.25">
      <c r="A147" t="s">
        <v>46</v>
      </c>
      <c r="B147">
        <v>1.6</v>
      </c>
      <c r="C147">
        <v>0.68</v>
      </c>
      <c r="D147">
        <v>0.34</v>
      </c>
      <c r="E147">
        <v>0.3</v>
      </c>
      <c r="F147">
        <v>0.27</v>
      </c>
      <c r="G147">
        <f>SUM(C147:F147)</f>
        <v>1.59</v>
      </c>
      <c r="I147" s="3">
        <f t="shared" ref="I147:I153" si="102">C147/B147</f>
        <v>0.42499999999999999</v>
      </c>
      <c r="J147" s="3">
        <f t="shared" ref="J147:J153" si="103">D147/B147</f>
        <v>0.21249999999999999</v>
      </c>
      <c r="K147" s="3">
        <f t="shared" ref="K147:K153" si="104">E147/B147</f>
        <v>0.18749999999999997</v>
      </c>
      <c r="L147" s="3">
        <f t="shared" ref="L147:L153" si="105">F147/B147</f>
        <v>0.16875000000000001</v>
      </c>
    </row>
    <row r="148" spans="1:12" x14ac:dyDescent="0.25">
      <c r="A148" t="s">
        <v>48</v>
      </c>
      <c r="B148">
        <v>8</v>
      </c>
      <c r="C148">
        <v>0.68</v>
      </c>
      <c r="D148">
        <v>0.34</v>
      </c>
      <c r="E148">
        <v>0.3</v>
      </c>
      <c r="F148">
        <v>0.27</v>
      </c>
      <c r="G148">
        <f>SUM(C148:F148)</f>
        <v>1.59</v>
      </c>
      <c r="I148" s="3">
        <f t="shared" si="102"/>
        <v>8.5000000000000006E-2</v>
      </c>
      <c r="J148" s="3">
        <f t="shared" si="103"/>
        <v>4.2500000000000003E-2</v>
      </c>
      <c r="K148" s="3">
        <f t="shared" si="104"/>
        <v>3.7499999999999999E-2</v>
      </c>
      <c r="L148" s="3">
        <f t="shared" si="105"/>
        <v>3.3750000000000002E-2</v>
      </c>
    </row>
    <row r="149" spans="1:12" x14ac:dyDescent="0.25">
      <c r="A149" t="s">
        <v>49</v>
      </c>
      <c r="B149">
        <v>2.4</v>
      </c>
      <c r="C149">
        <v>0.68</v>
      </c>
      <c r="D149">
        <v>0.34</v>
      </c>
      <c r="E149">
        <v>0.3</v>
      </c>
      <c r="F149">
        <v>0.27</v>
      </c>
      <c r="G149">
        <f t="shared" ref="G149:G152" si="106">SUM(C149:F149)</f>
        <v>1.59</v>
      </c>
      <c r="I149" s="3">
        <f t="shared" si="102"/>
        <v>0.28333333333333338</v>
      </c>
      <c r="J149" s="3">
        <f t="shared" si="103"/>
        <v>0.14166666666666669</v>
      </c>
      <c r="K149" s="3">
        <f t="shared" si="104"/>
        <v>0.125</v>
      </c>
      <c r="L149" s="3">
        <f t="shared" si="105"/>
        <v>0.11250000000000002</v>
      </c>
    </row>
    <row r="150" spans="1:12" x14ac:dyDescent="0.25">
      <c r="A150" t="s">
        <v>47</v>
      </c>
      <c r="B150">
        <v>0.8</v>
      </c>
      <c r="C150">
        <v>0.68</v>
      </c>
      <c r="D150">
        <v>0.34</v>
      </c>
      <c r="E150">
        <v>0.3</v>
      </c>
      <c r="F150">
        <v>0.27</v>
      </c>
      <c r="G150">
        <f t="shared" si="106"/>
        <v>1.59</v>
      </c>
      <c r="I150" s="3">
        <f t="shared" si="102"/>
        <v>0.85</v>
      </c>
      <c r="J150" s="3">
        <f t="shared" si="103"/>
        <v>0.42499999999999999</v>
      </c>
      <c r="K150" s="3">
        <f t="shared" si="104"/>
        <v>0.37499999999999994</v>
      </c>
      <c r="L150" s="3">
        <f t="shared" si="105"/>
        <v>0.33750000000000002</v>
      </c>
    </row>
    <row r="151" spans="1:12" x14ac:dyDescent="0.25">
      <c r="A151" t="s">
        <v>50</v>
      </c>
      <c r="B151">
        <v>6.4</v>
      </c>
      <c r="C151">
        <v>0.68</v>
      </c>
      <c r="D151">
        <v>0.34</v>
      </c>
      <c r="E151">
        <v>0.3</v>
      </c>
      <c r="F151">
        <v>0.27</v>
      </c>
      <c r="G151">
        <f t="shared" si="106"/>
        <v>1.59</v>
      </c>
      <c r="I151" s="3">
        <f t="shared" si="102"/>
        <v>0.10625</v>
      </c>
      <c r="J151" s="3">
        <f t="shared" si="103"/>
        <v>5.3124999999999999E-2</v>
      </c>
      <c r="K151" s="3">
        <f t="shared" si="104"/>
        <v>4.6874999999999993E-2</v>
      </c>
      <c r="L151" s="3">
        <f t="shared" si="105"/>
        <v>4.2187500000000003E-2</v>
      </c>
    </row>
    <row r="152" spans="1:12" x14ac:dyDescent="0.25">
      <c r="A152" t="s">
        <v>51</v>
      </c>
      <c r="B152">
        <v>3.2</v>
      </c>
      <c r="C152">
        <v>0.68</v>
      </c>
      <c r="D152">
        <v>0.34</v>
      </c>
      <c r="E152">
        <v>0.3</v>
      </c>
      <c r="F152">
        <v>0.27</v>
      </c>
      <c r="G152">
        <f t="shared" si="106"/>
        <v>1.59</v>
      </c>
      <c r="I152" s="3">
        <f t="shared" si="102"/>
        <v>0.21249999999999999</v>
      </c>
      <c r="J152" s="3">
        <f t="shared" si="103"/>
        <v>0.10625</v>
      </c>
      <c r="K152" s="3">
        <f t="shared" si="104"/>
        <v>9.3749999999999986E-2</v>
      </c>
      <c r="L152" s="3">
        <f t="shared" si="105"/>
        <v>8.4375000000000006E-2</v>
      </c>
    </row>
    <row r="153" spans="1:12" x14ac:dyDescent="0.25">
      <c r="A153" t="s">
        <v>12</v>
      </c>
      <c r="B153" s="2">
        <f t="shared" ref="B153:G153" si="107">SUM(B147:B152)</f>
        <v>22.400000000000002</v>
      </c>
      <c r="C153">
        <f t="shared" si="107"/>
        <v>4.08</v>
      </c>
      <c r="D153">
        <f t="shared" si="107"/>
        <v>2.04</v>
      </c>
      <c r="E153">
        <f t="shared" si="107"/>
        <v>1.8</v>
      </c>
      <c r="F153">
        <f t="shared" si="107"/>
        <v>1.62</v>
      </c>
      <c r="G153" s="2">
        <f t="shared" si="107"/>
        <v>9.5400000000000009</v>
      </c>
      <c r="H153" s="3">
        <f>G153/B153</f>
        <v>0.42589285714285713</v>
      </c>
      <c r="I153" s="3">
        <f t="shared" si="102"/>
        <v>0.18214285714285713</v>
      </c>
      <c r="J153" s="3">
        <f t="shared" si="103"/>
        <v>9.1071428571428567E-2</v>
      </c>
      <c r="K153" s="3">
        <f t="shared" si="104"/>
        <v>8.0357142857142849E-2</v>
      </c>
      <c r="L153" s="3">
        <f t="shared" si="105"/>
        <v>7.2321428571428564E-2</v>
      </c>
    </row>
    <row r="154" spans="1:12" ht="30" x14ac:dyDescent="0.25">
      <c r="B154" s="4" t="s">
        <v>1</v>
      </c>
      <c r="C154" s="4" t="s">
        <v>2</v>
      </c>
      <c r="D154" s="4" t="s">
        <v>5</v>
      </c>
      <c r="E154" s="4" t="s">
        <v>4</v>
      </c>
      <c r="F154" s="4" t="s">
        <v>3</v>
      </c>
      <c r="G154" s="4" t="s">
        <v>12</v>
      </c>
      <c r="H154" s="5" t="s">
        <v>32</v>
      </c>
      <c r="I154" s="5" t="s">
        <v>33</v>
      </c>
      <c r="J154" s="5" t="s">
        <v>34</v>
      </c>
      <c r="K154" s="5" t="s">
        <v>35</v>
      </c>
      <c r="L154" s="5" t="s">
        <v>36</v>
      </c>
    </row>
    <row r="155" spans="1:12" x14ac:dyDescent="0.25">
      <c r="A155" t="s">
        <v>52</v>
      </c>
      <c r="B155">
        <v>2.4</v>
      </c>
      <c r="C155">
        <v>0.92</v>
      </c>
      <c r="D155">
        <v>0.46</v>
      </c>
      <c r="E155">
        <v>0.41</v>
      </c>
      <c r="F155">
        <v>0.37</v>
      </c>
      <c r="G155">
        <f>SUM(C155:F155)</f>
        <v>2.16</v>
      </c>
      <c r="I155" s="3">
        <f t="shared" ref="I155:I161" si="108">C155/B155</f>
        <v>0.38333333333333336</v>
      </c>
      <c r="J155" s="3">
        <f t="shared" ref="J155:J161" si="109">D155/B155</f>
        <v>0.19166666666666668</v>
      </c>
      <c r="K155" s="3">
        <f t="shared" ref="K155:K161" si="110">E155/B155</f>
        <v>0.17083333333333334</v>
      </c>
      <c r="L155" s="3">
        <f t="shared" ref="L155:L161" si="111">F155/B155</f>
        <v>0.15416666666666667</v>
      </c>
    </row>
    <row r="156" spans="1:12" x14ac:dyDescent="0.25">
      <c r="A156" t="s">
        <v>53</v>
      </c>
      <c r="B156">
        <v>12</v>
      </c>
      <c r="C156">
        <v>0.92</v>
      </c>
      <c r="D156">
        <v>0.46</v>
      </c>
      <c r="E156">
        <v>0.41</v>
      </c>
      <c r="F156">
        <v>0.37</v>
      </c>
      <c r="G156">
        <f>SUM(C156:F156)</f>
        <v>2.16</v>
      </c>
      <c r="I156" s="3">
        <f t="shared" si="108"/>
        <v>7.6666666666666675E-2</v>
      </c>
      <c r="J156" s="3">
        <f t="shared" si="109"/>
        <v>3.8333333333333337E-2</v>
      </c>
      <c r="K156" s="3">
        <f t="shared" si="110"/>
        <v>3.4166666666666665E-2</v>
      </c>
      <c r="L156" s="3">
        <f t="shared" si="111"/>
        <v>3.0833333333333334E-2</v>
      </c>
    </row>
    <row r="157" spans="1:12" x14ac:dyDescent="0.25">
      <c r="A157" t="s">
        <v>54</v>
      </c>
      <c r="B157">
        <v>3.6</v>
      </c>
      <c r="C157">
        <v>0.92</v>
      </c>
      <c r="D157">
        <v>0.46</v>
      </c>
      <c r="E157">
        <v>0.41</v>
      </c>
      <c r="F157">
        <v>0.37</v>
      </c>
      <c r="G157">
        <f t="shared" ref="G157:G159" si="112">SUM(C157:F157)</f>
        <v>2.16</v>
      </c>
      <c r="I157" s="3">
        <f t="shared" si="108"/>
        <v>0.25555555555555554</v>
      </c>
      <c r="J157" s="3">
        <f t="shared" si="109"/>
        <v>0.12777777777777777</v>
      </c>
      <c r="K157" s="3">
        <f t="shared" si="110"/>
        <v>0.11388888888888887</v>
      </c>
      <c r="L157" s="3">
        <f t="shared" si="111"/>
        <v>0.10277777777777777</v>
      </c>
    </row>
    <row r="158" spans="1:12" x14ac:dyDescent="0.25">
      <c r="A158" t="s">
        <v>55</v>
      </c>
      <c r="B158">
        <v>1.2</v>
      </c>
      <c r="C158">
        <v>0.92</v>
      </c>
      <c r="D158">
        <v>0.46</v>
      </c>
      <c r="E158">
        <v>0.41</v>
      </c>
      <c r="F158">
        <v>0.37</v>
      </c>
      <c r="G158">
        <f t="shared" si="112"/>
        <v>2.16</v>
      </c>
      <c r="I158" s="3">
        <f t="shared" si="108"/>
        <v>0.76666666666666672</v>
      </c>
      <c r="J158" s="3">
        <f t="shared" si="109"/>
        <v>0.38333333333333336</v>
      </c>
      <c r="K158" s="3">
        <f t="shared" si="110"/>
        <v>0.34166666666666667</v>
      </c>
      <c r="L158" s="3">
        <f t="shared" si="111"/>
        <v>0.30833333333333335</v>
      </c>
    </row>
    <row r="159" spans="1:12" x14ac:dyDescent="0.25">
      <c r="A159" t="s">
        <v>56</v>
      </c>
      <c r="B159">
        <v>9.6</v>
      </c>
      <c r="C159">
        <v>0.92</v>
      </c>
      <c r="D159">
        <v>0.46</v>
      </c>
      <c r="E159">
        <v>0.41</v>
      </c>
      <c r="F159">
        <v>0.37</v>
      </c>
      <c r="G159">
        <f t="shared" si="112"/>
        <v>2.16</v>
      </c>
      <c r="I159" s="3">
        <f t="shared" si="108"/>
        <v>9.583333333333334E-2</v>
      </c>
      <c r="J159" s="3">
        <f t="shared" si="109"/>
        <v>4.791666666666667E-2</v>
      </c>
      <c r="K159" s="3">
        <f t="shared" si="110"/>
        <v>4.2708333333333334E-2</v>
      </c>
      <c r="L159" s="3">
        <f t="shared" si="111"/>
        <v>3.8541666666666669E-2</v>
      </c>
    </row>
    <row r="160" spans="1:12" x14ac:dyDescent="0.25">
      <c r="A160" t="s">
        <v>57</v>
      </c>
      <c r="B160">
        <v>4.8</v>
      </c>
      <c r="C160">
        <v>0.92</v>
      </c>
      <c r="D160">
        <v>0.46</v>
      </c>
      <c r="E160">
        <v>0.41</v>
      </c>
      <c r="F160">
        <v>0.37</v>
      </c>
      <c r="G160">
        <f>SUM(C160:F160)</f>
        <v>2.16</v>
      </c>
      <c r="I160" s="3">
        <f t="shared" si="108"/>
        <v>0.19166666666666668</v>
      </c>
      <c r="J160" s="3">
        <f t="shared" si="109"/>
        <v>9.583333333333334E-2</v>
      </c>
      <c r="K160" s="3">
        <f t="shared" si="110"/>
        <v>8.5416666666666669E-2</v>
      </c>
      <c r="L160" s="3">
        <f t="shared" si="111"/>
        <v>7.7083333333333337E-2</v>
      </c>
    </row>
    <row r="161" spans="1:12" x14ac:dyDescent="0.25">
      <c r="A161" t="s">
        <v>12</v>
      </c>
      <c r="B161" s="2">
        <f t="shared" ref="B161:G161" si="113">SUM(B155:B160)</f>
        <v>33.599999999999994</v>
      </c>
      <c r="C161">
        <f t="shared" si="113"/>
        <v>5.5200000000000005</v>
      </c>
      <c r="D161">
        <f t="shared" si="113"/>
        <v>2.7600000000000002</v>
      </c>
      <c r="E161">
        <f t="shared" si="113"/>
        <v>2.46</v>
      </c>
      <c r="F161">
        <f t="shared" si="113"/>
        <v>2.2200000000000002</v>
      </c>
      <c r="G161" s="2">
        <f t="shared" si="113"/>
        <v>12.96</v>
      </c>
      <c r="H161" s="3">
        <f>G161/B161</f>
        <v>0.38571428571428579</v>
      </c>
      <c r="I161" s="3">
        <f t="shared" si="108"/>
        <v>0.16428571428571434</v>
      </c>
      <c r="J161" s="3">
        <f t="shared" si="109"/>
        <v>8.214285714285717E-2</v>
      </c>
      <c r="K161" s="3">
        <f t="shared" si="110"/>
        <v>7.3214285714285732E-2</v>
      </c>
      <c r="L161" s="3">
        <f t="shared" si="111"/>
        <v>6.6071428571428586E-2</v>
      </c>
    </row>
    <row r="162" spans="1:12" ht="30" x14ac:dyDescent="0.25">
      <c r="B162" s="4" t="s">
        <v>1</v>
      </c>
      <c r="C162" s="4" t="s">
        <v>2</v>
      </c>
      <c r="D162" s="4" t="s">
        <v>5</v>
      </c>
      <c r="E162" s="4" t="s">
        <v>4</v>
      </c>
      <c r="F162" s="4" t="s">
        <v>3</v>
      </c>
      <c r="G162" s="4" t="s">
        <v>12</v>
      </c>
      <c r="H162" s="5" t="s">
        <v>32</v>
      </c>
      <c r="I162" s="5" t="s">
        <v>33</v>
      </c>
      <c r="J162" s="5" t="s">
        <v>34</v>
      </c>
      <c r="K162" s="5" t="s">
        <v>35</v>
      </c>
      <c r="L162" s="5" t="s">
        <v>36</v>
      </c>
    </row>
    <row r="163" spans="1:12" x14ac:dyDescent="0.25">
      <c r="A163" t="s">
        <v>63</v>
      </c>
      <c r="B163">
        <v>2.4</v>
      </c>
      <c r="C163">
        <v>0.92</v>
      </c>
      <c r="D163">
        <v>0.46</v>
      </c>
      <c r="E163">
        <v>0.41</v>
      </c>
      <c r="F163">
        <v>0.37</v>
      </c>
      <c r="G163">
        <f>SUM(C163:F163)</f>
        <v>2.16</v>
      </c>
      <c r="I163" s="3">
        <f t="shared" ref="I163:I169" si="114">C163/B163</f>
        <v>0.38333333333333336</v>
      </c>
      <c r="J163" s="3">
        <f t="shared" ref="J163:J169" si="115">D163/B163</f>
        <v>0.19166666666666668</v>
      </c>
      <c r="K163" s="3">
        <f t="shared" ref="K163:K169" si="116">E163/B163</f>
        <v>0.17083333333333334</v>
      </c>
      <c r="L163" s="3">
        <f t="shared" ref="L163:L169" si="117">F163/B163</f>
        <v>0.15416666666666667</v>
      </c>
    </row>
    <row r="164" spans="1:12" x14ac:dyDescent="0.25">
      <c r="A164" t="s">
        <v>62</v>
      </c>
      <c r="B164">
        <v>12</v>
      </c>
      <c r="C164">
        <v>0.92</v>
      </c>
      <c r="D164">
        <v>0.46</v>
      </c>
      <c r="E164">
        <v>0.41</v>
      </c>
      <c r="F164">
        <v>0.37</v>
      </c>
      <c r="G164">
        <f>SUM(C164:F164)</f>
        <v>2.16</v>
      </c>
      <c r="I164" s="3">
        <f t="shared" si="114"/>
        <v>7.6666666666666675E-2</v>
      </c>
      <c r="J164" s="3">
        <f t="shared" si="115"/>
        <v>3.8333333333333337E-2</v>
      </c>
      <c r="K164" s="3">
        <f t="shared" si="116"/>
        <v>3.4166666666666665E-2</v>
      </c>
      <c r="L164" s="3">
        <f t="shared" si="117"/>
        <v>3.0833333333333334E-2</v>
      </c>
    </row>
    <row r="165" spans="1:12" x14ac:dyDescent="0.25">
      <c r="A165" t="s">
        <v>61</v>
      </c>
      <c r="B165">
        <v>3.6</v>
      </c>
      <c r="C165">
        <v>0.92</v>
      </c>
      <c r="D165">
        <v>0.46</v>
      </c>
      <c r="E165">
        <v>0.41</v>
      </c>
      <c r="F165">
        <v>0.37</v>
      </c>
      <c r="G165">
        <f t="shared" ref="G165:G168" si="118">SUM(C165:F165)</f>
        <v>2.16</v>
      </c>
      <c r="I165" s="3">
        <f t="shared" si="114"/>
        <v>0.25555555555555554</v>
      </c>
      <c r="J165" s="3">
        <f t="shared" si="115"/>
        <v>0.12777777777777777</v>
      </c>
      <c r="K165" s="3">
        <f t="shared" si="116"/>
        <v>0.11388888888888887</v>
      </c>
      <c r="L165" s="3">
        <f t="shared" si="117"/>
        <v>0.10277777777777777</v>
      </c>
    </row>
    <row r="166" spans="1:12" x14ac:dyDescent="0.25">
      <c r="A166" t="s">
        <v>60</v>
      </c>
      <c r="B166">
        <v>1.2</v>
      </c>
      <c r="C166">
        <v>0.92</v>
      </c>
      <c r="D166">
        <v>0.46</v>
      </c>
      <c r="E166">
        <v>0.41</v>
      </c>
      <c r="F166">
        <v>0.37</v>
      </c>
      <c r="G166">
        <f t="shared" si="118"/>
        <v>2.16</v>
      </c>
      <c r="I166" s="3">
        <f t="shared" si="114"/>
        <v>0.76666666666666672</v>
      </c>
      <c r="J166" s="3">
        <f t="shared" si="115"/>
        <v>0.38333333333333336</v>
      </c>
      <c r="K166" s="3">
        <f t="shared" si="116"/>
        <v>0.34166666666666667</v>
      </c>
      <c r="L166" s="3">
        <f t="shared" si="117"/>
        <v>0.30833333333333335</v>
      </c>
    </row>
    <row r="167" spans="1:12" x14ac:dyDescent="0.25">
      <c r="A167" t="s">
        <v>59</v>
      </c>
      <c r="B167">
        <v>9.6</v>
      </c>
      <c r="C167">
        <v>0.92</v>
      </c>
      <c r="D167">
        <v>0.46</v>
      </c>
      <c r="E167">
        <v>0.41</v>
      </c>
      <c r="F167">
        <v>0.37</v>
      </c>
      <c r="G167">
        <f t="shared" si="118"/>
        <v>2.16</v>
      </c>
      <c r="I167" s="3">
        <f t="shared" si="114"/>
        <v>9.583333333333334E-2</v>
      </c>
      <c r="J167" s="3">
        <f t="shared" si="115"/>
        <v>4.791666666666667E-2</v>
      </c>
      <c r="K167" s="3">
        <f t="shared" si="116"/>
        <v>4.2708333333333334E-2</v>
      </c>
      <c r="L167" s="3">
        <f t="shared" si="117"/>
        <v>3.8541666666666669E-2</v>
      </c>
    </row>
    <row r="168" spans="1:12" x14ac:dyDescent="0.25">
      <c r="A168" t="s">
        <v>58</v>
      </c>
      <c r="B168">
        <v>4.8</v>
      </c>
      <c r="C168">
        <v>0.92</v>
      </c>
      <c r="D168">
        <v>0.46</v>
      </c>
      <c r="E168">
        <v>0.41</v>
      </c>
      <c r="F168">
        <v>0.37</v>
      </c>
      <c r="G168">
        <f t="shared" si="118"/>
        <v>2.16</v>
      </c>
      <c r="I168" s="3">
        <f t="shared" si="114"/>
        <v>0.19166666666666668</v>
      </c>
      <c r="J168" s="3">
        <f t="shared" si="115"/>
        <v>9.583333333333334E-2</v>
      </c>
      <c r="K168" s="3">
        <f t="shared" si="116"/>
        <v>8.5416666666666669E-2</v>
      </c>
      <c r="L168" s="3">
        <f t="shared" si="117"/>
        <v>7.7083333333333337E-2</v>
      </c>
    </row>
    <row r="169" spans="1:12" x14ac:dyDescent="0.25">
      <c r="A169" t="s">
        <v>12</v>
      </c>
      <c r="B169" s="2">
        <f t="shared" ref="B169:G169" si="119">SUM(B163:B168)</f>
        <v>33.599999999999994</v>
      </c>
      <c r="C169">
        <f t="shared" si="119"/>
        <v>5.5200000000000005</v>
      </c>
      <c r="D169">
        <f t="shared" si="119"/>
        <v>2.7600000000000002</v>
      </c>
      <c r="E169">
        <f t="shared" si="119"/>
        <v>2.46</v>
      </c>
      <c r="F169">
        <f t="shared" si="119"/>
        <v>2.2200000000000002</v>
      </c>
      <c r="G169" s="2">
        <f t="shared" si="119"/>
        <v>12.96</v>
      </c>
      <c r="H169" s="3">
        <f>G169/B169</f>
        <v>0.38571428571428579</v>
      </c>
      <c r="I169" s="3">
        <f t="shared" si="114"/>
        <v>0.16428571428571434</v>
      </c>
      <c r="J169" s="3">
        <f t="shared" si="115"/>
        <v>8.214285714285717E-2</v>
      </c>
      <c r="K169" s="3">
        <f t="shared" si="116"/>
        <v>7.3214285714285732E-2</v>
      </c>
      <c r="L169" s="3">
        <f t="shared" si="117"/>
        <v>6.6071428571428586E-2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workbookViewId="0">
      <selection sqref="A1:F91"/>
    </sheetView>
  </sheetViews>
  <sheetFormatPr baseColWidth="10" defaultRowHeight="15" x14ac:dyDescent="0.25"/>
  <cols>
    <col min="1" max="1" width="12.85546875" customWidth="1"/>
    <col min="2" max="2" width="34.85546875" bestFit="1" customWidth="1"/>
    <col min="3" max="3" width="15.42578125" bestFit="1" customWidth="1"/>
    <col min="4" max="4" width="18.28515625" bestFit="1" customWidth="1"/>
    <col min="5" max="5" width="17.28515625" bestFit="1" customWidth="1"/>
    <col min="6" max="6" width="11.5703125" bestFit="1" customWidth="1"/>
  </cols>
  <sheetData>
    <row r="1" spans="1:21" ht="30" customHeight="1" x14ac:dyDescent="0.25">
      <c r="A1" s="11"/>
      <c r="B1" s="11"/>
      <c r="C1" s="10" t="s">
        <v>84</v>
      </c>
      <c r="D1" s="10" t="s">
        <v>85</v>
      </c>
      <c r="E1" s="10" t="s">
        <v>86</v>
      </c>
      <c r="F1" s="10" t="s">
        <v>87</v>
      </c>
      <c r="G1" s="7"/>
      <c r="H1" s="7"/>
      <c r="I1" s="7"/>
      <c r="J1" s="7"/>
      <c r="K1" s="7"/>
      <c r="L1" s="7"/>
      <c r="M1" s="7"/>
      <c r="N1" s="7"/>
      <c r="O1" s="8"/>
      <c r="P1" s="7"/>
      <c r="Q1" s="7"/>
      <c r="R1" s="7"/>
      <c r="S1" s="7"/>
      <c r="T1" s="7"/>
      <c r="U1" s="7"/>
    </row>
    <row r="2" spans="1:21" ht="15" customHeight="1" x14ac:dyDescent="0.25">
      <c r="A2" s="12" t="s">
        <v>88</v>
      </c>
      <c r="B2" s="13" t="s">
        <v>69</v>
      </c>
      <c r="C2" s="6">
        <v>0.52499999999999991</v>
      </c>
      <c r="D2" s="6">
        <v>0.52499999999999991</v>
      </c>
      <c r="E2" s="6">
        <v>0.39999999999999997</v>
      </c>
      <c r="F2" s="6">
        <v>1.325</v>
      </c>
    </row>
    <row r="3" spans="1:21" x14ac:dyDescent="0.25">
      <c r="A3" s="14"/>
      <c r="B3" s="13" t="s">
        <v>64</v>
      </c>
      <c r="C3" s="6">
        <v>0.105</v>
      </c>
      <c r="D3" s="6">
        <v>0.105</v>
      </c>
      <c r="E3" s="6">
        <v>0.08</v>
      </c>
      <c r="F3" s="6">
        <v>0.26500000000000001</v>
      </c>
    </row>
    <row r="4" spans="1:21" x14ac:dyDescent="0.25">
      <c r="A4" s="14"/>
      <c r="B4" s="13" t="s">
        <v>65</v>
      </c>
      <c r="C4" s="6">
        <v>0.35</v>
      </c>
      <c r="D4" s="6">
        <v>0.35</v>
      </c>
      <c r="E4" s="6">
        <v>0.26666666666666666</v>
      </c>
      <c r="F4" s="6">
        <v>0.88333333333333341</v>
      </c>
    </row>
    <row r="5" spans="1:21" x14ac:dyDescent="0.25">
      <c r="A5" s="14"/>
      <c r="B5" s="13" t="s">
        <v>66</v>
      </c>
      <c r="C5" s="6">
        <v>1.0499999999999998</v>
      </c>
      <c r="D5" s="6">
        <v>1.0499999999999998</v>
      </c>
      <c r="E5" s="6">
        <v>0.79999999999999993</v>
      </c>
      <c r="F5" s="6">
        <v>2.65</v>
      </c>
    </row>
    <row r="6" spans="1:21" x14ac:dyDescent="0.25">
      <c r="A6" s="14"/>
      <c r="B6" s="13" t="s">
        <v>67</v>
      </c>
      <c r="C6" s="6">
        <v>0.13124999999999998</v>
      </c>
      <c r="D6" s="6">
        <v>0.13124999999999998</v>
      </c>
      <c r="E6" s="6">
        <v>9.9999999999999992E-2</v>
      </c>
      <c r="F6" s="6">
        <v>0.33124999999999999</v>
      </c>
    </row>
    <row r="7" spans="1:21" x14ac:dyDescent="0.25">
      <c r="A7" s="15"/>
      <c r="B7" s="13" t="s">
        <v>68</v>
      </c>
      <c r="C7" s="6">
        <v>0.26249999999999996</v>
      </c>
      <c r="D7" s="6">
        <v>0.26249999999999996</v>
      </c>
      <c r="E7" s="6">
        <v>0.19999999999999998</v>
      </c>
      <c r="F7" s="6">
        <v>0.66249999999999998</v>
      </c>
    </row>
    <row r="8" spans="1:21" ht="15" customHeight="1" x14ac:dyDescent="0.25">
      <c r="A8" s="16" t="s">
        <v>89</v>
      </c>
      <c r="B8" s="13" t="s">
        <v>70</v>
      </c>
      <c r="C8" s="6">
        <v>0.45000000000000007</v>
      </c>
      <c r="D8" s="6">
        <v>0.45000000000000007</v>
      </c>
      <c r="E8" s="6">
        <v>0.35</v>
      </c>
      <c r="F8" s="6">
        <v>1.1499999999999999</v>
      </c>
    </row>
    <row r="9" spans="1:21" x14ac:dyDescent="0.25">
      <c r="A9" s="17"/>
      <c r="B9" s="13" t="s">
        <v>64</v>
      </c>
      <c r="C9" s="6">
        <v>9.0000000000000011E-2</v>
      </c>
      <c r="D9" s="6">
        <v>9.0000000000000011E-2</v>
      </c>
      <c r="E9" s="6">
        <v>6.9999999999999993E-2</v>
      </c>
      <c r="F9" s="6">
        <v>0.22999999999999998</v>
      </c>
    </row>
    <row r="10" spans="1:21" x14ac:dyDescent="0.25">
      <c r="A10" s="17"/>
      <c r="B10" s="13" t="s">
        <v>65</v>
      </c>
      <c r="C10" s="6">
        <v>0.3</v>
      </c>
      <c r="D10" s="6">
        <v>0.3</v>
      </c>
      <c r="E10" s="6">
        <v>0.23333333333333331</v>
      </c>
      <c r="F10" s="6">
        <v>0.76666666666666661</v>
      </c>
    </row>
    <row r="11" spans="1:21" x14ac:dyDescent="0.25">
      <c r="A11" s="17"/>
      <c r="B11" s="13" t="s">
        <v>66</v>
      </c>
      <c r="C11" s="6">
        <v>0.90000000000000013</v>
      </c>
      <c r="D11" s="6">
        <v>0.90000000000000013</v>
      </c>
      <c r="E11" s="6">
        <v>0.7</v>
      </c>
      <c r="F11" s="6">
        <v>2.2999999999999998</v>
      </c>
    </row>
    <row r="12" spans="1:21" x14ac:dyDescent="0.25">
      <c r="A12" s="17"/>
      <c r="B12" s="13" t="s">
        <v>67</v>
      </c>
      <c r="C12" s="6">
        <v>0.11250000000000002</v>
      </c>
      <c r="D12" s="6">
        <v>0.11250000000000002</v>
      </c>
      <c r="E12" s="6">
        <v>8.7499999999999994E-2</v>
      </c>
      <c r="F12" s="6">
        <v>0.28749999999999998</v>
      </c>
    </row>
    <row r="13" spans="1:21" x14ac:dyDescent="0.25">
      <c r="A13" s="18"/>
      <c r="B13" s="13" t="s">
        <v>68</v>
      </c>
      <c r="C13" s="6">
        <v>0.22500000000000003</v>
      </c>
      <c r="D13" s="6">
        <v>0.22500000000000003</v>
      </c>
      <c r="E13" s="6">
        <v>0.17499999999999999</v>
      </c>
      <c r="F13" s="6">
        <v>0.57499999999999996</v>
      </c>
    </row>
    <row r="14" spans="1:21" ht="15" customHeight="1" x14ac:dyDescent="0.25">
      <c r="A14" s="16" t="s">
        <v>90</v>
      </c>
      <c r="B14" s="19" t="s">
        <v>71</v>
      </c>
      <c r="C14" s="6">
        <v>0.37499999999999994</v>
      </c>
      <c r="D14" s="6">
        <v>0.37499999999999994</v>
      </c>
      <c r="E14" s="6">
        <v>0.28749999999999998</v>
      </c>
      <c r="F14" s="6">
        <v>0.95</v>
      </c>
    </row>
    <row r="15" spans="1:21" x14ac:dyDescent="0.25">
      <c r="A15" s="17"/>
      <c r="B15" s="13" t="s">
        <v>64</v>
      </c>
      <c r="C15" s="6">
        <v>7.4999999999999997E-2</v>
      </c>
      <c r="D15" s="6">
        <v>7.4999999999999997E-2</v>
      </c>
      <c r="E15" s="6">
        <v>5.7500000000000002E-2</v>
      </c>
      <c r="F15" s="6">
        <v>0.19</v>
      </c>
    </row>
    <row r="16" spans="1:21" x14ac:dyDescent="0.25">
      <c r="A16" s="17"/>
      <c r="B16" s="13" t="s">
        <v>65</v>
      </c>
      <c r="C16" s="6">
        <v>0.25</v>
      </c>
      <c r="D16" s="6">
        <v>0.25</v>
      </c>
      <c r="E16" s="6">
        <v>0.19166666666666668</v>
      </c>
      <c r="F16" s="6">
        <v>0.63333333333333341</v>
      </c>
    </row>
    <row r="17" spans="1:6" x14ac:dyDescent="0.25">
      <c r="A17" s="17"/>
      <c r="B17" s="13" t="s">
        <v>66</v>
      </c>
      <c r="C17" s="6">
        <v>0.74999999999999989</v>
      </c>
      <c r="D17" s="6">
        <v>0.74999999999999989</v>
      </c>
      <c r="E17" s="6">
        <v>0.57499999999999996</v>
      </c>
      <c r="F17" s="6">
        <v>1.9</v>
      </c>
    </row>
    <row r="18" spans="1:6" x14ac:dyDescent="0.25">
      <c r="A18" s="17"/>
      <c r="B18" s="13" t="s">
        <v>67</v>
      </c>
      <c r="C18" s="6">
        <v>9.3749999999999986E-2</v>
      </c>
      <c r="D18" s="6">
        <v>9.3749999999999986E-2</v>
      </c>
      <c r="E18" s="6">
        <v>7.1874999999999994E-2</v>
      </c>
      <c r="F18" s="6">
        <v>0.23749999999999999</v>
      </c>
    </row>
    <row r="19" spans="1:6" x14ac:dyDescent="0.25">
      <c r="A19" s="18"/>
      <c r="B19" s="13" t="s">
        <v>68</v>
      </c>
      <c r="C19" s="6">
        <v>0.18749999999999997</v>
      </c>
      <c r="D19" s="6">
        <v>0.18749999999999997</v>
      </c>
      <c r="E19" s="6">
        <v>0.14374999999999999</v>
      </c>
      <c r="F19" s="6">
        <v>0.47499999999999998</v>
      </c>
    </row>
    <row r="20" spans="1:6" ht="15" customHeight="1" x14ac:dyDescent="0.25">
      <c r="A20" s="16" t="s">
        <v>91</v>
      </c>
      <c r="B20" s="13" t="s">
        <v>72</v>
      </c>
      <c r="C20" s="6">
        <v>0.41666666666666669</v>
      </c>
      <c r="D20" s="6">
        <v>0.51666666666666672</v>
      </c>
      <c r="E20" s="6">
        <v>0.21666666666666667</v>
      </c>
      <c r="F20" s="6">
        <v>1.25</v>
      </c>
    </row>
    <row r="21" spans="1:6" x14ac:dyDescent="0.25">
      <c r="A21" s="17"/>
      <c r="B21" s="13" t="s">
        <v>64</v>
      </c>
      <c r="C21" s="6">
        <v>8.3333333333333329E-2</v>
      </c>
      <c r="D21" s="6">
        <v>0.10333333333333333</v>
      </c>
      <c r="E21" s="6">
        <v>4.3333333333333335E-2</v>
      </c>
      <c r="F21" s="6">
        <v>0.25</v>
      </c>
    </row>
    <row r="22" spans="1:6" x14ac:dyDescent="0.25">
      <c r="A22" s="17"/>
      <c r="B22" s="13" t="s">
        <v>65</v>
      </c>
      <c r="C22" s="6">
        <v>0.27777777777777779</v>
      </c>
      <c r="D22" s="6">
        <v>0.34444444444444444</v>
      </c>
      <c r="E22" s="6">
        <v>0.14444444444444446</v>
      </c>
      <c r="F22" s="6">
        <v>0.83333333333333326</v>
      </c>
    </row>
    <row r="23" spans="1:6" x14ac:dyDescent="0.25">
      <c r="A23" s="17"/>
      <c r="B23" s="13" t="s">
        <v>66</v>
      </c>
      <c r="C23" s="6">
        <v>0.83333333333333337</v>
      </c>
      <c r="D23" s="6">
        <v>1.0333333333333334</v>
      </c>
      <c r="E23" s="6">
        <v>0.43333333333333335</v>
      </c>
      <c r="F23" s="6">
        <v>2.5</v>
      </c>
    </row>
    <row r="24" spans="1:6" x14ac:dyDescent="0.25">
      <c r="A24" s="17"/>
      <c r="B24" s="13" t="s">
        <v>67</v>
      </c>
      <c r="C24" s="6">
        <v>0.10416666666666667</v>
      </c>
      <c r="D24" s="6">
        <v>0.12916666666666668</v>
      </c>
      <c r="E24" s="6">
        <v>5.4166666666666669E-2</v>
      </c>
      <c r="F24" s="6">
        <v>0.3125</v>
      </c>
    </row>
    <row r="25" spans="1:6" x14ac:dyDescent="0.25">
      <c r="A25" s="18"/>
      <c r="B25" s="13" t="s">
        <v>68</v>
      </c>
      <c r="C25" s="6">
        <v>0.20833333333333334</v>
      </c>
      <c r="D25" s="6">
        <v>0.25833333333333336</v>
      </c>
      <c r="E25" s="6">
        <v>0.10833333333333334</v>
      </c>
      <c r="F25" s="6">
        <v>0.625</v>
      </c>
    </row>
    <row r="26" spans="1:6" ht="15" customHeight="1" x14ac:dyDescent="0.25">
      <c r="A26" s="16" t="s">
        <v>92</v>
      </c>
      <c r="B26" s="13" t="s">
        <v>73</v>
      </c>
      <c r="C26" s="6">
        <v>0.35000000000000003</v>
      </c>
      <c r="D26" s="6">
        <v>0.43749999999999994</v>
      </c>
      <c r="E26" s="6">
        <v>0.17500000000000002</v>
      </c>
      <c r="F26" s="6">
        <v>1.0374999999999999</v>
      </c>
    </row>
    <row r="27" spans="1:6" x14ac:dyDescent="0.25">
      <c r="A27" s="17"/>
      <c r="B27" s="13" t="s">
        <v>64</v>
      </c>
      <c r="C27" s="6">
        <v>7.0000000000000007E-2</v>
      </c>
      <c r="D27" s="6">
        <v>8.7499999999999994E-2</v>
      </c>
      <c r="E27" s="6">
        <v>3.5000000000000003E-2</v>
      </c>
      <c r="F27" s="6">
        <v>0.20749999999999999</v>
      </c>
    </row>
    <row r="28" spans="1:6" x14ac:dyDescent="0.25">
      <c r="A28" s="17"/>
      <c r="B28" s="13" t="s">
        <v>65</v>
      </c>
      <c r="C28" s="6">
        <v>0.23333333333333336</v>
      </c>
      <c r="D28" s="6">
        <v>0.29166666666666669</v>
      </c>
      <c r="E28" s="6">
        <v>0.11666666666666668</v>
      </c>
      <c r="F28" s="6">
        <v>0.69166666666666665</v>
      </c>
    </row>
    <row r="29" spans="1:6" x14ac:dyDescent="0.25">
      <c r="A29" s="17"/>
      <c r="B29" s="13" t="s">
        <v>66</v>
      </c>
      <c r="C29" s="6">
        <v>0.70000000000000007</v>
      </c>
      <c r="D29" s="6">
        <v>0.87499999999999989</v>
      </c>
      <c r="E29" s="6">
        <v>0.35000000000000003</v>
      </c>
      <c r="F29" s="6">
        <v>2.0749999999999997</v>
      </c>
    </row>
    <row r="30" spans="1:6" x14ac:dyDescent="0.25">
      <c r="A30" s="17"/>
      <c r="B30" s="13" t="s">
        <v>67</v>
      </c>
      <c r="C30" s="6">
        <v>8.7500000000000008E-2</v>
      </c>
      <c r="D30" s="6">
        <v>0.10937499999999999</v>
      </c>
      <c r="E30" s="6">
        <v>4.3750000000000004E-2</v>
      </c>
      <c r="F30" s="6">
        <v>0.25937499999999997</v>
      </c>
    </row>
    <row r="31" spans="1:6" x14ac:dyDescent="0.25">
      <c r="A31" s="18"/>
      <c r="B31" s="13" t="s">
        <v>68</v>
      </c>
      <c r="C31" s="6">
        <v>0.17500000000000002</v>
      </c>
      <c r="D31" s="6">
        <v>0.21874999999999997</v>
      </c>
      <c r="E31" s="6">
        <v>8.7500000000000008E-2</v>
      </c>
      <c r="F31" s="6">
        <v>0.51874999999999993</v>
      </c>
    </row>
    <row r="32" spans="1:6" ht="15" customHeight="1" x14ac:dyDescent="0.25">
      <c r="A32" s="12" t="s">
        <v>93</v>
      </c>
      <c r="B32" s="13" t="s">
        <v>74</v>
      </c>
      <c r="C32" s="6">
        <v>0.3</v>
      </c>
      <c r="D32" s="6">
        <v>0.37272727272727268</v>
      </c>
      <c r="E32" s="6">
        <v>0.14545454545454545</v>
      </c>
      <c r="F32" s="6">
        <v>0.89090909090909087</v>
      </c>
    </row>
    <row r="33" spans="1:6" x14ac:dyDescent="0.25">
      <c r="A33" s="14"/>
      <c r="B33" s="13" t="s">
        <v>64</v>
      </c>
      <c r="C33" s="6">
        <v>6.0000000000000005E-2</v>
      </c>
      <c r="D33" s="6">
        <v>7.454545454545454E-2</v>
      </c>
      <c r="E33" s="6">
        <v>2.9090909090909091E-2</v>
      </c>
      <c r="F33" s="6">
        <v>0.17818181818181819</v>
      </c>
    </row>
    <row r="34" spans="1:6" x14ac:dyDescent="0.25">
      <c r="A34" s="14"/>
      <c r="B34" s="13" t="s">
        <v>65</v>
      </c>
      <c r="C34" s="6">
        <v>0.2</v>
      </c>
      <c r="D34" s="6">
        <v>0.24848484848484848</v>
      </c>
      <c r="E34" s="6">
        <v>9.6969696969696983E-2</v>
      </c>
      <c r="F34" s="6">
        <v>0.59393939393939399</v>
      </c>
    </row>
    <row r="35" spans="1:6" x14ac:dyDescent="0.25">
      <c r="A35" s="14"/>
      <c r="B35" s="13" t="s">
        <v>66</v>
      </c>
      <c r="C35" s="6">
        <v>0.6</v>
      </c>
      <c r="D35" s="6">
        <v>0.74545454545454537</v>
      </c>
      <c r="E35" s="6">
        <v>0.29090909090909089</v>
      </c>
      <c r="F35" s="6">
        <v>1.7818181818181817</v>
      </c>
    </row>
    <row r="36" spans="1:6" x14ac:dyDescent="0.25">
      <c r="A36" s="14"/>
      <c r="B36" s="13" t="s">
        <v>67</v>
      </c>
      <c r="C36" s="6">
        <v>7.4999999999999997E-2</v>
      </c>
      <c r="D36" s="6">
        <v>9.3181818181818171E-2</v>
      </c>
      <c r="E36" s="6">
        <v>3.6363636363636362E-2</v>
      </c>
      <c r="F36" s="6">
        <v>0.22272727272727272</v>
      </c>
    </row>
    <row r="37" spans="1:6" x14ac:dyDescent="0.25">
      <c r="A37" s="15"/>
      <c r="B37" s="13" t="s">
        <v>68</v>
      </c>
      <c r="C37" s="6">
        <v>0.15</v>
      </c>
      <c r="D37" s="6">
        <v>0.18636363636363634</v>
      </c>
      <c r="E37" s="6">
        <v>7.2727272727272724E-2</v>
      </c>
      <c r="F37" s="6">
        <v>0.44545454545454544</v>
      </c>
    </row>
    <row r="38" spans="1:6" ht="15" customHeight="1" x14ac:dyDescent="0.25">
      <c r="A38" s="12" t="s">
        <v>94</v>
      </c>
      <c r="B38" s="13" t="s">
        <v>75</v>
      </c>
      <c r="C38" s="6">
        <v>0.4</v>
      </c>
      <c r="D38" s="6">
        <v>0.33</v>
      </c>
      <c r="E38" s="6">
        <v>0.24</v>
      </c>
      <c r="F38" s="6">
        <v>0.24</v>
      </c>
    </row>
    <row r="39" spans="1:6" x14ac:dyDescent="0.25">
      <c r="A39" s="14"/>
      <c r="B39" s="13" t="s">
        <v>64</v>
      </c>
      <c r="C39" s="6">
        <v>0.08</v>
      </c>
      <c r="D39" s="6">
        <v>6.6000000000000003E-2</v>
      </c>
      <c r="E39" s="6">
        <v>4.8000000000000001E-2</v>
      </c>
      <c r="F39" s="6">
        <v>4.8000000000000001E-2</v>
      </c>
    </row>
    <row r="40" spans="1:6" x14ac:dyDescent="0.25">
      <c r="A40" s="14"/>
      <c r="B40" s="13" t="s">
        <v>65</v>
      </c>
      <c r="C40" s="6">
        <v>0.26666666666666666</v>
      </c>
      <c r="D40" s="6">
        <v>0.22</v>
      </c>
      <c r="E40" s="6">
        <v>0.16</v>
      </c>
      <c r="F40" s="6">
        <v>0.16</v>
      </c>
    </row>
    <row r="41" spans="1:6" x14ac:dyDescent="0.25">
      <c r="A41" s="14"/>
      <c r="B41" s="13" t="s">
        <v>66</v>
      </c>
      <c r="C41" s="6">
        <v>0.8</v>
      </c>
      <c r="D41" s="6">
        <v>0.66</v>
      </c>
      <c r="E41" s="6">
        <v>0.48</v>
      </c>
      <c r="F41" s="6">
        <v>0.48</v>
      </c>
    </row>
    <row r="42" spans="1:6" x14ac:dyDescent="0.25">
      <c r="A42" s="14"/>
      <c r="B42" s="13" t="s">
        <v>67</v>
      </c>
      <c r="C42" s="6">
        <v>0.1</v>
      </c>
      <c r="D42" s="6">
        <v>8.2500000000000004E-2</v>
      </c>
      <c r="E42" s="6">
        <v>0.06</v>
      </c>
      <c r="F42" s="6">
        <v>0.06</v>
      </c>
    </row>
    <row r="43" spans="1:6" x14ac:dyDescent="0.25">
      <c r="A43" s="15"/>
      <c r="B43" s="13" t="s">
        <v>68</v>
      </c>
      <c r="C43" s="6">
        <v>0.2</v>
      </c>
      <c r="D43" s="6">
        <v>0.16500000000000001</v>
      </c>
      <c r="E43" s="6">
        <v>0.12</v>
      </c>
      <c r="F43" s="6">
        <v>0.12</v>
      </c>
    </row>
    <row r="44" spans="1:6" ht="15" customHeight="1" x14ac:dyDescent="0.25">
      <c r="A44" s="12" t="s">
        <v>95</v>
      </c>
      <c r="B44" s="13" t="s">
        <v>76</v>
      </c>
      <c r="C44" s="6">
        <v>0.36428571428571432</v>
      </c>
      <c r="D44" s="6">
        <v>0.3</v>
      </c>
      <c r="E44" s="6">
        <v>0.2142857142857143</v>
      </c>
      <c r="F44" s="6">
        <v>0.2142857142857143</v>
      </c>
    </row>
    <row r="45" spans="1:6" x14ac:dyDescent="0.25">
      <c r="A45" s="14"/>
      <c r="B45" s="13" t="s">
        <v>64</v>
      </c>
      <c r="C45" s="6">
        <v>7.2857142857142856E-2</v>
      </c>
      <c r="D45" s="6">
        <v>0.06</v>
      </c>
      <c r="E45" s="6">
        <v>4.2857142857142858E-2</v>
      </c>
      <c r="F45" s="6">
        <v>4.2857142857142858E-2</v>
      </c>
    </row>
    <row r="46" spans="1:6" x14ac:dyDescent="0.25">
      <c r="A46" s="14"/>
      <c r="B46" s="13" t="s">
        <v>65</v>
      </c>
      <c r="C46" s="6">
        <v>0.24285714285714285</v>
      </c>
      <c r="D46" s="6">
        <v>0.19999999999999998</v>
      </c>
      <c r="E46" s="6">
        <v>0.14285714285714285</v>
      </c>
      <c r="F46" s="6">
        <v>0.14285714285714285</v>
      </c>
    </row>
    <row r="47" spans="1:6" x14ac:dyDescent="0.25">
      <c r="A47" s="14"/>
      <c r="B47" s="13" t="s">
        <v>66</v>
      </c>
      <c r="C47" s="6">
        <v>0.72857142857142865</v>
      </c>
      <c r="D47" s="6">
        <v>0.6</v>
      </c>
      <c r="E47" s="6">
        <v>0.4285714285714286</v>
      </c>
      <c r="F47" s="6">
        <v>0.4285714285714286</v>
      </c>
    </row>
    <row r="48" spans="1:6" x14ac:dyDescent="0.25">
      <c r="A48" s="14"/>
      <c r="B48" s="13" t="s">
        <v>67</v>
      </c>
      <c r="C48" s="6">
        <v>9.1071428571428581E-2</v>
      </c>
      <c r="D48" s="6">
        <v>7.4999999999999997E-2</v>
      </c>
      <c r="E48" s="6">
        <v>5.3571428571428575E-2</v>
      </c>
      <c r="F48" s="6">
        <v>5.3571428571428575E-2</v>
      </c>
    </row>
    <row r="49" spans="1:6" x14ac:dyDescent="0.25">
      <c r="A49" s="15"/>
      <c r="B49" s="13" t="s">
        <v>68</v>
      </c>
      <c r="C49" s="6">
        <v>0.18214285714285716</v>
      </c>
      <c r="D49" s="6">
        <v>0.15</v>
      </c>
      <c r="E49" s="6">
        <v>0.10714285714285715</v>
      </c>
      <c r="F49" s="6">
        <v>0.10714285714285715</v>
      </c>
    </row>
    <row r="50" spans="1:6" ht="15" customHeight="1" x14ac:dyDescent="0.25">
      <c r="A50" s="12" t="s">
        <v>96</v>
      </c>
      <c r="B50" s="13" t="s">
        <v>77</v>
      </c>
      <c r="C50" s="6">
        <v>0.33500000000000002</v>
      </c>
      <c r="D50" s="6">
        <v>0.27500000000000002</v>
      </c>
      <c r="E50" s="6">
        <v>0.19500000000000001</v>
      </c>
      <c r="F50" s="6">
        <v>0.19500000000000001</v>
      </c>
    </row>
    <row r="51" spans="1:6" x14ac:dyDescent="0.25">
      <c r="A51" s="14"/>
      <c r="B51" s="13" t="s">
        <v>64</v>
      </c>
      <c r="C51" s="6">
        <v>6.7000000000000004E-2</v>
      </c>
      <c r="D51" s="6">
        <v>5.5000000000000007E-2</v>
      </c>
      <c r="E51" s="6">
        <v>3.9E-2</v>
      </c>
      <c r="F51" s="6">
        <v>3.9E-2</v>
      </c>
    </row>
    <row r="52" spans="1:6" x14ac:dyDescent="0.25">
      <c r="A52" s="14"/>
      <c r="B52" s="13" t="s">
        <v>65</v>
      </c>
      <c r="C52" s="6">
        <v>0.22333333333333336</v>
      </c>
      <c r="D52" s="6">
        <v>0.18333333333333335</v>
      </c>
      <c r="E52" s="6">
        <v>0.13</v>
      </c>
      <c r="F52" s="6">
        <v>0.13</v>
      </c>
    </row>
    <row r="53" spans="1:6" x14ac:dyDescent="0.25">
      <c r="A53" s="14"/>
      <c r="B53" s="13" t="s">
        <v>66</v>
      </c>
      <c r="C53" s="6">
        <v>0.67</v>
      </c>
      <c r="D53" s="6">
        <v>0.55000000000000004</v>
      </c>
      <c r="E53" s="6">
        <v>0.39</v>
      </c>
      <c r="F53" s="6">
        <v>0.39</v>
      </c>
    </row>
    <row r="54" spans="1:6" x14ac:dyDescent="0.25">
      <c r="A54" s="14"/>
      <c r="B54" s="13" t="s">
        <v>67</v>
      </c>
      <c r="C54" s="6">
        <v>8.3750000000000005E-2</v>
      </c>
      <c r="D54" s="6">
        <v>6.8750000000000006E-2</v>
      </c>
      <c r="E54" s="6">
        <v>4.8750000000000002E-2</v>
      </c>
      <c r="F54" s="6">
        <v>4.8750000000000002E-2</v>
      </c>
    </row>
    <row r="55" spans="1:6" x14ac:dyDescent="0.25">
      <c r="A55" s="15"/>
      <c r="B55" s="13" t="s">
        <v>68</v>
      </c>
      <c r="C55" s="6">
        <v>0.16750000000000001</v>
      </c>
      <c r="D55" s="6">
        <v>0.13750000000000001</v>
      </c>
      <c r="E55" s="6">
        <v>9.7500000000000003E-2</v>
      </c>
      <c r="F55" s="6">
        <v>9.7500000000000003E-2</v>
      </c>
    </row>
    <row r="56" spans="1:6" ht="15" customHeight="1" x14ac:dyDescent="0.25">
      <c r="A56" s="12" t="s">
        <v>97</v>
      </c>
      <c r="B56" s="13" t="s">
        <v>78</v>
      </c>
      <c r="C56" s="6">
        <v>0.5625</v>
      </c>
      <c r="D56" s="6">
        <v>0.37499999999999994</v>
      </c>
      <c r="E56" s="6">
        <v>0.18749999999999997</v>
      </c>
      <c r="F56" s="6">
        <v>0.18749999999999997</v>
      </c>
    </row>
    <row r="57" spans="1:6" x14ac:dyDescent="0.25">
      <c r="A57" s="14"/>
      <c r="B57" s="13" t="s">
        <v>64</v>
      </c>
      <c r="C57" s="6">
        <v>0.1125</v>
      </c>
      <c r="D57" s="6">
        <v>7.4999999999999997E-2</v>
      </c>
      <c r="E57" s="6">
        <v>3.7499999999999999E-2</v>
      </c>
      <c r="F57" s="6">
        <v>3.7499999999999999E-2</v>
      </c>
    </row>
    <row r="58" spans="1:6" x14ac:dyDescent="0.25">
      <c r="A58" s="14"/>
      <c r="B58" s="13" t="s">
        <v>65</v>
      </c>
      <c r="C58" s="6">
        <v>0.375</v>
      </c>
      <c r="D58" s="6">
        <v>0.25</v>
      </c>
      <c r="E58" s="6">
        <v>0.125</v>
      </c>
      <c r="F58" s="6">
        <v>0.125</v>
      </c>
    </row>
    <row r="59" spans="1:6" x14ac:dyDescent="0.25">
      <c r="A59" s="14"/>
      <c r="B59" s="13" t="s">
        <v>66</v>
      </c>
      <c r="C59" s="6">
        <v>1.125</v>
      </c>
      <c r="D59" s="6">
        <v>0.74999999999999989</v>
      </c>
      <c r="E59" s="6">
        <v>0.37499999999999994</v>
      </c>
      <c r="F59" s="6">
        <v>0.37499999999999994</v>
      </c>
    </row>
    <row r="60" spans="1:6" x14ac:dyDescent="0.25">
      <c r="A60" s="14"/>
      <c r="B60" s="13" t="s">
        <v>67</v>
      </c>
      <c r="C60" s="6">
        <v>0.140625</v>
      </c>
      <c r="D60" s="6">
        <v>9.3749999999999986E-2</v>
      </c>
      <c r="E60" s="6">
        <v>4.6874999999999993E-2</v>
      </c>
      <c r="F60" s="6">
        <v>4.6874999999999993E-2</v>
      </c>
    </row>
    <row r="61" spans="1:6" x14ac:dyDescent="0.25">
      <c r="A61" s="15"/>
      <c r="B61" s="13" t="s">
        <v>68</v>
      </c>
      <c r="C61" s="6">
        <v>0.28125</v>
      </c>
      <c r="D61" s="6">
        <v>0.18749999999999997</v>
      </c>
      <c r="E61" s="6">
        <v>9.3749999999999986E-2</v>
      </c>
      <c r="F61" s="6">
        <v>9.3749999999999986E-2</v>
      </c>
    </row>
    <row r="62" spans="1:6" ht="15" customHeight="1" x14ac:dyDescent="0.25">
      <c r="A62" s="12" t="s">
        <v>98</v>
      </c>
      <c r="B62" s="13" t="s">
        <v>79</v>
      </c>
      <c r="C62" s="6">
        <v>0.51666666666666672</v>
      </c>
      <c r="D62" s="6">
        <v>0.34166666666666667</v>
      </c>
      <c r="E62" s="6">
        <v>0.17499999999999999</v>
      </c>
      <c r="F62" s="6">
        <v>0.17499999999999999</v>
      </c>
    </row>
    <row r="63" spans="1:6" x14ac:dyDescent="0.25">
      <c r="A63" s="14"/>
      <c r="B63" s="13" t="s">
        <v>64</v>
      </c>
      <c r="C63" s="6">
        <v>0.10333333333333333</v>
      </c>
      <c r="D63" s="6">
        <v>6.8333333333333329E-2</v>
      </c>
      <c r="E63" s="6">
        <v>3.4999999999999996E-2</v>
      </c>
      <c r="F63" s="6">
        <v>3.4999999999999996E-2</v>
      </c>
    </row>
    <row r="64" spans="1:6" x14ac:dyDescent="0.25">
      <c r="A64" s="14"/>
      <c r="B64" s="13" t="s">
        <v>65</v>
      </c>
      <c r="C64" s="6">
        <v>0.34444444444444444</v>
      </c>
      <c r="D64" s="6">
        <v>0.22777777777777775</v>
      </c>
      <c r="E64" s="6">
        <v>0.11666666666666665</v>
      </c>
      <c r="F64" s="6">
        <v>0.11666666666666665</v>
      </c>
    </row>
    <row r="65" spans="1:6" x14ac:dyDescent="0.25">
      <c r="A65" s="14"/>
      <c r="B65" s="13" t="s">
        <v>66</v>
      </c>
      <c r="C65" s="6">
        <v>1.0333333333333334</v>
      </c>
      <c r="D65" s="6">
        <v>0.68333333333333335</v>
      </c>
      <c r="E65" s="6">
        <v>0.35</v>
      </c>
      <c r="F65" s="6">
        <v>0.35</v>
      </c>
    </row>
    <row r="66" spans="1:6" x14ac:dyDescent="0.25">
      <c r="A66" s="14"/>
      <c r="B66" s="13" t="s">
        <v>67</v>
      </c>
      <c r="C66" s="6">
        <v>0.12916666666666668</v>
      </c>
      <c r="D66" s="6">
        <v>8.5416666666666669E-2</v>
      </c>
      <c r="E66" s="6">
        <v>4.3749999999999997E-2</v>
      </c>
      <c r="F66" s="6">
        <v>4.3749999999999997E-2</v>
      </c>
    </row>
    <row r="67" spans="1:6" x14ac:dyDescent="0.25">
      <c r="A67" s="15"/>
      <c r="B67" s="13" t="s">
        <v>68</v>
      </c>
      <c r="C67" s="6">
        <v>0.25833333333333336</v>
      </c>
      <c r="D67" s="6">
        <v>0.17083333333333334</v>
      </c>
      <c r="E67" s="6">
        <v>8.7499999999999994E-2</v>
      </c>
      <c r="F67" s="6">
        <v>8.7499999999999994E-2</v>
      </c>
    </row>
    <row r="68" spans="1:6" ht="15" customHeight="1" x14ac:dyDescent="0.25">
      <c r="A68" s="12" t="s">
        <v>99</v>
      </c>
      <c r="B68" s="19" t="s">
        <v>80</v>
      </c>
      <c r="C68" s="6">
        <v>0.43124999999999997</v>
      </c>
      <c r="D68" s="6">
        <v>0.28749999999999998</v>
      </c>
      <c r="E68" s="6">
        <v>0.14374999999999999</v>
      </c>
      <c r="F68" s="6">
        <v>0.14374999999999999</v>
      </c>
    </row>
    <row r="69" spans="1:6" x14ac:dyDescent="0.25">
      <c r="A69" s="14"/>
      <c r="B69" s="13" t="s">
        <v>64</v>
      </c>
      <c r="C69" s="6">
        <v>8.6249999999999993E-2</v>
      </c>
      <c r="D69" s="6">
        <v>5.7500000000000002E-2</v>
      </c>
      <c r="E69" s="6">
        <v>2.8750000000000001E-2</v>
      </c>
      <c r="F69" s="6">
        <v>2.8750000000000001E-2</v>
      </c>
    </row>
    <row r="70" spans="1:6" x14ac:dyDescent="0.25">
      <c r="A70" s="14"/>
      <c r="B70" s="13" t="s">
        <v>65</v>
      </c>
      <c r="C70" s="6">
        <v>0.28749999999999998</v>
      </c>
      <c r="D70" s="6">
        <v>0.19166666666666668</v>
      </c>
      <c r="E70" s="6">
        <v>9.583333333333334E-2</v>
      </c>
      <c r="F70" s="6">
        <v>9.583333333333334E-2</v>
      </c>
    </row>
    <row r="71" spans="1:6" x14ac:dyDescent="0.25">
      <c r="A71" s="14"/>
      <c r="B71" s="13" t="s">
        <v>66</v>
      </c>
      <c r="C71" s="6">
        <v>0.86249999999999993</v>
      </c>
      <c r="D71" s="6">
        <v>0.57499999999999996</v>
      </c>
      <c r="E71" s="6">
        <v>0.28749999999999998</v>
      </c>
      <c r="F71" s="6">
        <v>0.28749999999999998</v>
      </c>
    </row>
    <row r="72" spans="1:6" x14ac:dyDescent="0.25">
      <c r="A72" s="14"/>
      <c r="B72" s="13" t="s">
        <v>67</v>
      </c>
      <c r="C72" s="6">
        <v>0.10781249999999999</v>
      </c>
      <c r="D72" s="6">
        <v>7.1874999999999994E-2</v>
      </c>
      <c r="E72" s="6">
        <v>3.5937499999999997E-2</v>
      </c>
      <c r="F72" s="6">
        <v>3.5937499999999997E-2</v>
      </c>
    </row>
    <row r="73" spans="1:6" x14ac:dyDescent="0.25">
      <c r="A73" s="15"/>
      <c r="B73" s="13" t="s">
        <v>68</v>
      </c>
      <c r="C73" s="6">
        <v>0.21562499999999998</v>
      </c>
      <c r="D73" s="6">
        <v>0.14374999999999999</v>
      </c>
      <c r="E73" s="6">
        <v>7.1874999999999994E-2</v>
      </c>
      <c r="F73" s="6">
        <v>7.1874999999999994E-2</v>
      </c>
    </row>
    <row r="74" spans="1:6" x14ac:dyDescent="0.25">
      <c r="A74" s="12" t="s">
        <v>100</v>
      </c>
      <c r="B74" s="13" t="s">
        <v>81</v>
      </c>
      <c r="C74" s="6">
        <v>0.46666666666666673</v>
      </c>
      <c r="D74" s="6">
        <v>0.23333333333333336</v>
      </c>
      <c r="E74" s="6">
        <v>0.20833333333333334</v>
      </c>
      <c r="F74" s="6">
        <v>0.19166666666666668</v>
      </c>
    </row>
    <row r="75" spans="1:6" x14ac:dyDescent="0.25">
      <c r="A75" s="14"/>
      <c r="B75" s="13" t="s">
        <v>64</v>
      </c>
      <c r="C75" s="6">
        <v>9.3333333333333338E-2</v>
      </c>
      <c r="D75" s="6">
        <v>4.6666666666666669E-2</v>
      </c>
      <c r="E75" s="6">
        <v>4.1666666666666664E-2</v>
      </c>
      <c r="F75" s="6">
        <v>3.8333333333333337E-2</v>
      </c>
    </row>
    <row r="76" spans="1:6" x14ac:dyDescent="0.25">
      <c r="A76" s="14"/>
      <c r="B76" s="13" t="s">
        <v>65</v>
      </c>
      <c r="C76" s="6">
        <v>0.31111111111111112</v>
      </c>
      <c r="D76" s="6">
        <v>0.15555555555555556</v>
      </c>
      <c r="E76" s="6">
        <v>0.1388888888888889</v>
      </c>
      <c r="F76" s="6">
        <v>0.12777777777777777</v>
      </c>
    </row>
    <row r="77" spans="1:6" x14ac:dyDescent="0.25">
      <c r="A77" s="14"/>
      <c r="B77" s="13" t="s">
        <v>66</v>
      </c>
      <c r="C77" s="6">
        <v>0.93333333333333346</v>
      </c>
      <c r="D77" s="6">
        <v>0.46666666666666673</v>
      </c>
      <c r="E77" s="6">
        <v>0.41666666666666669</v>
      </c>
      <c r="F77" s="6">
        <v>0.38333333333333336</v>
      </c>
    </row>
    <row r="78" spans="1:6" x14ac:dyDescent="0.25">
      <c r="A78" s="14"/>
      <c r="B78" s="13" t="s">
        <v>67</v>
      </c>
      <c r="C78" s="6">
        <v>0.11666666666666668</v>
      </c>
      <c r="D78" s="6">
        <v>5.8333333333333341E-2</v>
      </c>
      <c r="E78" s="6">
        <v>5.2083333333333336E-2</v>
      </c>
      <c r="F78" s="6">
        <v>4.791666666666667E-2</v>
      </c>
    </row>
    <row r="79" spans="1:6" x14ac:dyDescent="0.25">
      <c r="A79" s="15"/>
      <c r="B79" s="13" t="s">
        <v>68</v>
      </c>
      <c r="C79" s="6">
        <v>0.23333333333333336</v>
      </c>
      <c r="D79" s="6">
        <v>0.11666666666666668</v>
      </c>
      <c r="E79" s="6">
        <v>0.10416666666666667</v>
      </c>
      <c r="F79" s="6">
        <v>9.583333333333334E-2</v>
      </c>
    </row>
    <row r="80" spans="1:6" x14ac:dyDescent="0.25">
      <c r="A80" s="12" t="s">
        <v>101</v>
      </c>
      <c r="B80" s="13" t="s">
        <v>82</v>
      </c>
      <c r="C80" s="6">
        <v>0.42499999999999999</v>
      </c>
      <c r="D80" s="6">
        <v>0.21249999999999999</v>
      </c>
      <c r="E80" s="6">
        <v>0.18749999999999997</v>
      </c>
      <c r="F80" s="6">
        <v>0.16875000000000001</v>
      </c>
    </row>
    <row r="81" spans="1:6" x14ac:dyDescent="0.25">
      <c r="A81" s="14"/>
      <c r="B81" s="13" t="s">
        <v>64</v>
      </c>
      <c r="C81" s="6">
        <v>8.5000000000000006E-2</v>
      </c>
      <c r="D81" s="6">
        <v>4.2500000000000003E-2</v>
      </c>
      <c r="E81" s="6">
        <v>3.7499999999999999E-2</v>
      </c>
      <c r="F81" s="6">
        <v>3.3750000000000002E-2</v>
      </c>
    </row>
    <row r="82" spans="1:6" x14ac:dyDescent="0.25">
      <c r="A82" s="14"/>
      <c r="B82" s="13" t="s">
        <v>65</v>
      </c>
      <c r="C82" s="6">
        <v>0.28333333333333338</v>
      </c>
      <c r="D82" s="6">
        <v>0.14166666666666669</v>
      </c>
      <c r="E82" s="6">
        <v>0.125</v>
      </c>
      <c r="F82" s="6">
        <v>0.11250000000000002</v>
      </c>
    </row>
    <row r="83" spans="1:6" x14ac:dyDescent="0.25">
      <c r="A83" s="14"/>
      <c r="B83" s="13" t="s">
        <v>66</v>
      </c>
      <c r="C83" s="6">
        <v>0.85</v>
      </c>
      <c r="D83" s="6">
        <v>0.42499999999999999</v>
      </c>
      <c r="E83" s="6">
        <v>0.37499999999999994</v>
      </c>
      <c r="F83" s="6">
        <v>0.33750000000000002</v>
      </c>
    </row>
    <row r="84" spans="1:6" x14ac:dyDescent="0.25">
      <c r="A84" s="14"/>
      <c r="B84" s="13" t="s">
        <v>67</v>
      </c>
      <c r="C84" s="6">
        <v>0.10625</v>
      </c>
      <c r="D84" s="6">
        <v>5.3124999999999999E-2</v>
      </c>
      <c r="E84" s="6">
        <v>4.6874999999999993E-2</v>
      </c>
      <c r="F84" s="6">
        <v>4.2187500000000003E-2</v>
      </c>
    </row>
    <row r="85" spans="1:6" x14ac:dyDescent="0.25">
      <c r="A85" s="15"/>
      <c r="B85" s="13" t="s">
        <v>68</v>
      </c>
      <c r="C85" s="6">
        <v>0.21249999999999999</v>
      </c>
      <c r="D85" s="6">
        <v>0.10625</v>
      </c>
      <c r="E85" s="6">
        <v>9.3749999999999986E-2</v>
      </c>
      <c r="F85" s="6">
        <v>8.4375000000000006E-2</v>
      </c>
    </row>
    <row r="86" spans="1:6" ht="15" customHeight="1" x14ac:dyDescent="0.25">
      <c r="A86" s="12" t="s">
        <v>102</v>
      </c>
      <c r="B86" s="19" t="s">
        <v>83</v>
      </c>
      <c r="C86" s="6">
        <v>0.38333333333333336</v>
      </c>
      <c r="D86" s="6">
        <v>0.19166666666666668</v>
      </c>
      <c r="E86" s="6">
        <v>0.17083333333333334</v>
      </c>
      <c r="F86" s="6">
        <v>0.15416666666666667</v>
      </c>
    </row>
    <row r="87" spans="1:6" x14ac:dyDescent="0.25">
      <c r="A87" s="14"/>
      <c r="B87" s="13" t="s">
        <v>64</v>
      </c>
      <c r="C87" s="6">
        <v>7.6666666666666675E-2</v>
      </c>
      <c r="D87" s="6">
        <v>3.8333333333333337E-2</v>
      </c>
      <c r="E87" s="6">
        <v>3.4166666666666665E-2</v>
      </c>
      <c r="F87" s="6">
        <v>3.0833333333333334E-2</v>
      </c>
    </row>
    <row r="88" spans="1:6" x14ac:dyDescent="0.25">
      <c r="A88" s="14"/>
      <c r="B88" s="13" t="s">
        <v>65</v>
      </c>
      <c r="C88" s="6">
        <v>0.25555555555555554</v>
      </c>
      <c r="D88" s="6">
        <v>0.12777777777777777</v>
      </c>
      <c r="E88" s="6">
        <v>0.11388888888888887</v>
      </c>
      <c r="F88" s="6">
        <v>0.10277777777777777</v>
      </c>
    </row>
    <row r="89" spans="1:6" x14ac:dyDescent="0.25">
      <c r="A89" s="14"/>
      <c r="B89" s="13" t="s">
        <v>66</v>
      </c>
      <c r="C89" s="6">
        <v>0.76666666666666672</v>
      </c>
      <c r="D89" s="6">
        <v>0.38333333333333336</v>
      </c>
      <c r="E89" s="6">
        <v>0.34166666666666667</v>
      </c>
      <c r="F89" s="6">
        <v>0.30833333333333335</v>
      </c>
    </row>
    <row r="90" spans="1:6" x14ac:dyDescent="0.25">
      <c r="A90" s="14"/>
      <c r="B90" s="13" t="s">
        <v>67</v>
      </c>
      <c r="C90" s="6">
        <v>9.583333333333334E-2</v>
      </c>
      <c r="D90" s="6">
        <v>4.791666666666667E-2</v>
      </c>
      <c r="E90" s="6">
        <v>4.2708333333333334E-2</v>
      </c>
      <c r="F90" s="6">
        <v>3.8541666666666669E-2</v>
      </c>
    </row>
    <row r="91" spans="1:6" x14ac:dyDescent="0.25">
      <c r="A91" s="15"/>
      <c r="B91" s="13" t="s">
        <v>68</v>
      </c>
      <c r="C91" s="6">
        <v>0.19166666666666668</v>
      </c>
      <c r="D91" s="6">
        <v>9.583333333333334E-2</v>
      </c>
      <c r="E91" s="6">
        <v>8.5416666666666669E-2</v>
      </c>
      <c r="F91" s="6">
        <v>7.7083333333333337E-2</v>
      </c>
    </row>
  </sheetData>
  <mergeCells count="15">
    <mergeCell ref="A2:A7"/>
    <mergeCell ref="A8:A13"/>
    <mergeCell ref="A14:A19"/>
    <mergeCell ref="A20:A25"/>
    <mergeCell ref="A26:A31"/>
    <mergeCell ref="A68:A73"/>
    <mergeCell ref="A74:A79"/>
    <mergeCell ref="A80:A85"/>
    <mergeCell ref="A86:A91"/>
    <mergeCell ref="A32:A37"/>
    <mergeCell ref="A38:A43"/>
    <mergeCell ref="A44:A49"/>
    <mergeCell ref="A50:A55"/>
    <mergeCell ref="A56:A61"/>
    <mergeCell ref="A62:A6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sqref="A1:F1"/>
    </sheetView>
  </sheetViews>
  <sheetFormatPr baseColWidth="10" defaultRowHeight="15" x14ac:dyDescent="0.25"/>
  <cols>
    <col min="1" max="1" width="12.85546875" customWidth="1"/>
    <col min="2" max="2" width="34.85546875" bestFit="1" customWidth="1"/>
    <col min="3" max="3" width="15.42578125" bestFit="1" customWidth="1"/>
    <col min="4" max="4" width="18.28515625" bestFit="1" customWidth="1"/>
    <col min="5" max="5" width="17.28515625" bestFit="1" customWidth="1"/>
    <col min="6" max="6" width="11.5703125" bestFit="1" customWidth="1"/>
  </cols>
  <sheetData>
    <row r="1" spans="1:6" x14ac:dyDescent="0.25">
      <c r="A1" s="9" t="s">
        <v>103</v>
      </c>
      <c r="B1" s="9"/>
      <c r="C1" s="9"/>
      <c r="D1" s="9"/>
      <c r="E1" s="9"/>
      <c r="F1" s="9"/>
    </row>
    <row r="2" spans="1:6" ht="30" x14ac:dyDescent="0.25">
      <c r="A2" s="11"/>
      <c r="B2" s="11"/>
      <c r="C2" s="10" t="s">
        <v>84</v>
      </c>
      <c r="D2" s="10" t="s">
        <v>85</v>
      </c>
      <c r="E2" s="10" t="s">
        <v>86</v>
      </c>
      <c r="F2" s="10" t="s">
        <v>87</v>
      </c>
    </row>
    <row r="3" spans="1:6" ht="15" customHeight="1" x14ac:dyDescent="0.25">
      <c r="A3" s="16" t="s">
        <v>90</v>
      </c>
      <c r="B3" s="19" t="s">
        <v>71</v>
      </c>
      <c r="C3" s="6">
        <v>0.37499999999999994</v>
      </c>
      <c r="D3" s="6">
        <v>0.37499999999999994</v>
      </c>
      <c r="E3" s="6">
        <v>0.28749999999999998</v>
      </c>
      <c r="F3" s="6">
        <v>0.95</v>
      </c>
    </row>
    <row r="4" spans="1:6" x14ac:dyDescent="0.25">
      <c r="A4" s="17"/>
      <c r="B4" s="13" t="s">
        <v>64</v>
      </c>
      <c r="C4" s="6">
        <v>7.4999999999999997E-2</v>
      </c>
      <c r="D4" s="6">
        <v>7.4999999999999997E-2</v>
      </c>
      <c r="E4" s="6">
        <v>5.7500000000000002E-2</v>
      </c>
      <c r="F4" s="6">
        <v>0.19</v>
      </c>
    </row>
    <row r="5" spans="1:6" x14ac:dyDescent="0.25">
      <c r="A5" s="17"/>
      <c r="B5" s="13" t="s">
        <v>65</v>
      </c>
      <c r="C5" s="6">
        <v>0.25</v>
      </c>
      <c r="D5" s="6">
        <v>0.25</v>
      </c>
      <c r="E5" s="6">
        <v>0.19166666666666668</v>
      </c>
      <c r="F5" s="6">
        <v>0.63333333333333341</v>
      </c>
    </row>
    <row r="6" spans="1:6" x14ac:dyDescent="0.25">
      <c r="A6" s="17"/>
      <c r="B6" s="13" t="s">
        <v>66</v>
      </c>
      <c r="C6" s="6">
        <v>0.74999999999999989</v>
      </c>
      <c r="D6" s="6">
        <v>0.74999999999999989</v>
      </c>
      <c r="E6" s="6">
        <v>0.57499999999999996</v>
      </c>
      <c r="F6" s="6">
        <v>1.9</v>
      </c>
    </row>
    <row r="7" spans="1:6" x14ac:dyDescent="0.25">
      <c r="A7" s="17"/>
      <c r="B7" s="13" t="s">
        <v>67</v>
      </c>
      <c r="C7" s="6">
        <v>9.3749999999999986E-2</v>
      </c>
      <c r="D7" s="6">
        <v>9.3749999999999986E-2</v>
      </c>
      <c r="E7" s="6">
        <v>7.1874999999999994E-2</v>
      </c>
      <c r="F7" s="6">
        <v>0.23749999999999999</v>
      </c>
    </row>
    <row r="8" spans="1:6" x14ac:dyDescent="0.25">
      <c r="A8" s="18"/>
      <c r="B8" s="13" t="s">
        <v>68</v>
      </c>
      <c r="C8" s="6">
        <v>0.18749999999999997</v>
      </c>
      <c r="D8" s="6">
        <v>0.18749999999999997</v>
      </c>
      <c r="E8" s="6">
        <v>0.14374999999999999</v>
      </c>
      <c r="F8" s="6">
        <v>0.47499999999999998</v>
      </c>
    </row>
    <row r="9" spans="1:6" ht="15" customHeight="1" x14ac:dyDescent="0.25">
      <c r="A9" s="12" t="s">
        <v>93</v>
      </c>
      <c r="B9" s="13" t="s">
        <v>74</v>
      </c>
      <c r="C9" s="6">
        <v>0.3</v>
      </c>
      <c r="D9" s="6">
        <v>0.37272727272727268</v>
      </c>
      <c r="E9" s="6">
        <v>0.14545454545454545</v>
      </c>
      <c r="F9" s="6">
        <v>0.89090909090909087</v>
      </c>
    </row>
    <row r="10" spans="1:6" x14ac:dyDescent="0.25">
      <c r="A10" s="14"/>
      <c r="B10" s="13" t="s">
        <v>64</v>
      </c>
      <c r="C10" s="6">
        <v>6.0000000000000005E-2</v>
      </c>
      <c r="D10" s="6">
        <v>7.454545454545454E-2</v>
      </c>
      <c r="E10" s="6">
        <v>2.9090909090909091E-2</v>
      </c>
      <c r="F10" s="6">
        <v>0.17818181818181819</v>
      </c>
    </row>
    <row r="11" spans="1:6" x14ac:dyDescent="0.25">
      <c r="A11" s="14"/>
      <c r="B11" s="13" t="s">
        <v>65</v>
      </c>
      <c r="C11" s="6">
        <v>0.2</v>
      </c>
      <c r="D11" s="6">
        <v>0.24848484848484848</v>
      </c>
      <c r="E11" s="6">
        <v>9.6969696969696983E-2</v>
      </c>
      <c r="F11" s="6">
        <v>0.59393939393939399</v>
      </c>
    </row>
    <row r="12" spans="1:6" x14ac:dyDescent="0.25">
      <c r="A12" s="14"/>
      <c r="B12" s="13" t="s">
        <v>66</v>
      </c>
      <c r="C12" s="6">
        <v>0.6</v>
      </c>
      <c r="D12" s="6">
        <v>0.74545454545454537</v>
      </c>
      <c r="E12" s="6">
        <v>0.29090909090909089</v>
      </c>
      <c r="F12" s="6">
        <v>1.7818181818181817</v>
      </c>
    </row>
    <row r="13" spans="1:6" x14ac:dyDescent="0.25">
      <c r="A13" s="14"/>
      <c r="B13" s="13" t="s">
        <v>67</v>
      </c>
      <c r="C13" s="6">
        <v>7.4999999999999997E-2</v>
      </c>
      <c r="D13" s="6">
        <v>9.3181818181818171E-2</v>
      </c>
      <c r="E13" s="6">
        <v>3.6363636363636362E-2</v>
      </c>
      <c r="F13" s="6">
        <v>0.22272727272727272</v>
      </c>
    </row>
    <row r="14" spans="1:6" x14ac:dyDescent="0.25">
      <c r="A14" s="15"/>
      <c r="B14" s="13" t="s">
        <v>68</v>
      </c>
      <c r="C14" s="6">
        <v>0.15</v>
      </c>
      <c r="D14" s="6">
        <v>0.18636363636363634</v>
      </c>
      <c r="E14" s="6">
        <v>7.2727272727272724E-2</v>
      </c>
      <c r="F14" s="6">
        <v>0.44545454545454544</v>
      </c>
    </row>
    <row r="15" spans="1:6" ht="15" customHeight="1" x14ac:dyDescent="0.25">
      <c r="A15" s="12" t="s">
        <v>96</v>
      </c>
      <c r="B15" s="13" t="s">
        <v>77</v>
      </c>
      <c r="C15" s="6">
        <v>0.33500000000000002</v>
      </c>
      <c r="D15" s="6">
        <v>0.27500000000000002</v>
      </c>
      <c r="E15" s="6">
        <v>0.19500000000000001</v>
      </c>
      <c r="F15" s="6">
        <v>0.19500000000000001</v>
      </c>
    </row>
    <row r="16" spans="1:6" x14ac:dyDescent="0.25">
      <c r="A16" s="14"/>
      <c r="B16" s="13" t="s">
        <v>64</v>
      </c>
      <c r="C16" s="6">
        <v>6.7000000000000004E-2</v>
      </c>
      <c r="D16" s="6">
        <v>5.5000000000000007E-2</v>
      </c>
      <c r="E16" s="6">
        <v>3.9E-2</v>
      </c>
      <c r="F16" s="6">
        <v>3.9E-2</v>
      </c>
    </row>
    <row r="17" spans="1:6" x14ac:dyDescent="0.25">
      <c r="A17" s="14"/>
      <c r="B17" s="13" t="s">
        <v>65</v>
      </c>
      <c r="C17" s="6">
        <v>0.22333333333333336</v>
      </c>
      <c r="D17" s="6">
        <v>0.18333333333333335</v>
      </c>
      <c r="E17" s="6">
        <v>0.13</v>
      </c>
      <c r="F17" s="6">
        <v>0.13</v>
      </c>
    </row>
    <row r="18" spans="1:6" x14ac:dyDescent="0.25">
      <c r="A18" s="14"/>
      <c r="B18" s="13" t="s">
        <v>66</v>
      </c>
      <c r="C18" s="6">
        <v>0.67</v>
      </c>
      <c r="D18" s="6">
        <v>0.55000000000000004</v>
      </c>
      <c r="E18" s="6">
        <v>0.39</v>
      </c>
      <c r="F18" s="6">
        <v>0.39</v>
      </c>
    </row>
    <row r="19" spans="1:6" x14ac:dyDescent="0.25">
      <c r="A19" s="14"/>
      <c r="B19" s="13" t="s">
        <v>67</v>
      </c>
      <c r="C19" s="6">
        <v>8.3750000000000005E-2</v>
      </c>
      <c r="D19" s="6">
        <v>6.8750000000000006E-2</v>
      </c>
      <c r="E19" s="6">
        <v>4.8750000000000002E-2</v>
      </c>
      <c r="F19" s="6">
        <v>4.8750000000000002E-2</v>
      </c>
    </row>
    <row r="20" spans="1:6" x14ac:dyDescent="0.25">
      <c r="A20" s="15"/>
      <c r="B20" s="13" t="s">
        <v>68</v>
      </c>
      <c r="C20" s="6">
        <v>0.16750000000000001</v>
      </c>
      <c r="D20" s="6">
        <v>0.13750000000000001</v>
      </c>
      <c r="E20" s="6">
        <v>9.7500000000000003E-2</v>
      </c>
      <c r="F20" s="6">
        <v>9.7500000000000003E-2</v>
      </c>
    </row>
    <row r="21" spans="1:6" ht="15" customHeight="1" x14ac:dyDescent="0.25">
      <c r="A21" s="12" t="s">
        <v>99</v>
      </c>
      <c r="B21" s="19" t="s">
        <v>80</v>
      </c>
      <c r="C21" s="6">
        <v>0.43124999999999997</v>
      </c>
      <c r="D21" s="6">
        <v>0.28749999999999998</v>
      </c>
      <c r="E21" s="6">
        <v>0.14374999999999999</v>
      </c>
      <c r="F21" s="6">
        <v>0.14374999999999999</v>
      </c>
    </row>
    <row r="22" spans="1:6" x14ac:dyDescent="0.25">
      <c r="A22" s="14"/>
      <c r="B22" s="13" t="s">
        <v>64</v>
      </c>
      <c r="C22" s="6">
        <v>8.6249999999999993E-2</v>
      </c>
      <c r="D22" s="6">
        <v>5.7500000000000002E-2</v>
      </c>
      <c r="E22" s="6">
        <v>2.8750000000000001E-2</v>
      </c>
      <c r="F22" s="6">
        <v>2.8750000000000001E-2</v>
      </c>
    </row>
    <row r="23" spans="1:6" x14ac:dyDescent="0.25">
      <c r="A23" s="14"/>
      <c r="B23" s="13" t="s">
        <v>65</v>
      </c>
      <c r="C23" s="6">
        <v>0.28749999999999998</v>
      </c>
      <c r="D23" s="6">
        <v>0.19166666666666668</v>
      </c>
      <c r="E23" s="6">
        <v>9.583333333333334E-2</v>
      </c>
      <c r="F23" s="6">
        <v>9.583333333333334E-2</v>
      </c>
    </row>
    <row r="24" spans="1:6" x14ac:dyDescent="0.25">
      <c r="A24" s="14"/>
      <c r="B24" s="13" t="s">
        <v>66</v>
      </c>
      <c r="C24" s="6">
        <v>0.86249999999999993</v>
      </c>
      <c r="D24" s="6">
        <v>0.57499999999999996</v>
      </c>
      <c r="E24" s="6">
        <v>0.28749999999999998</v>
      </c>
      <c r="F24" s="6">
        <v>0.28749999999999998</v>
      </c>
    </row>
    <row r="25" spans="1:6" x14ac:dyDescent="0.25">
      <c r="A25" s="14"/>
      <c r="B25" s="13" t="s">
        <v>67</v>
      </c>
      <c r="C25" s="6">
        <v>0.10781249999999999</v>
      </c>
      <c r="D25" s="6">
        <v>7.1874999999999994E-2</v>
      </c>
      <c r="E25" s="6">
        <v>3.5937499999999997E-2</v>
      </c>
      <c r="F25" s="6">
        <v>3.5937499999999997E-2</v>
      </c>
    </row>
    <row r="26" spans="1:6" x14ac:dyDescent="0.25">
      <c r="A26" s="15"/>
      <c r="B26" s="13" t="s">
        <v>68</v>
      </c>
      <c r="C26" s="6">
        <v>0.21562499999999998</v>
      </c>
      <c r="D26" s="6">
        <v>0.14374999999999999</v>
      </c>
      <c r="E26" s="6">
        <v>7.1874999999999994E-2</v>
      </c>
      <c r="F26" s="6">
        <v>7.1874999999999994E-2</v>
      </c>
    </row>
    <row r="27" spans="1:6" ht="15" customHeight="1" x14ac:dyDescent="0.25">
      <c r="A27" s="12" t="s">
        <v>102</v>
      </c>
      <c r="B27" s="19" t="s">
        <v>83</v>
      </c>
      <c r="C27" s="6">
        <v>0.38333333333333336</v>
      </c>
      <c r="D27" s="6">
        <v>0.19166666666666668</v>
      </c>
      <c r="E27" s="6">
        <v>0.17083333333333334</v>
      </c>
      <c r="F27" s="6">
        <v>0.15416666666666667</v>
      </c>
    </row>
    <row r="28" spans="1:6" x14ac:dyDescent="0.25">
      <c r="A28" s="14"/>
      <c r="B28" s="13" t="s">
        <v>64</v>
      </c>
      <c r="C28" s="6">
        <v>7.6666666666666675E-2</v>
      </c>
      <c r="D28" s="6">
        <v>3.8333333333333337E-2</v>
      </c>
      <c r="E28" s="6">
        <v>3.4166666666666665E-2</v>
      </c>
      <c r="F28" s="6">
        <v>3.0833333333333334E-2</v>
      </c>
    </row>
    <row r="29" spans="1:6" x14ac:dyDescent="0.25">
      <c r="A29" s="14"/>
      <c r="B29" s="13" t="s">
        <v>65</v>
      </c>
      <c r="C29" s="6">
        <v>0.25555555555555554</v>
      </c>
      <c r="D29" s="6">
        <v>0.12777777777777777</v>
      </c>
      <c r="E29" s="6">
        <v>0.11388888888888887</v>
      </c>
      <c r="F29" s="6">
        <v>0.10277777777777777</v>
      </c>
    </row>
    <row r="30" spans="1:6" x14ac:dyDescent="0.25">
      <c r="A30" s="14"/>
      <c r="B30" s="13" t="s">
        <v>66</v>
      </c>
      <c r="C30" s="6">
        <v>0.76666666666666672</v>
      </c>
      <c r="D30" s="6">
        <v>0.38333333333333336</v>
      </c>
      <c r="E30" s="6">
        <v>0.34166666666666667</v>
      </c>
      <c r="F30" s="6">
        <v>0.30833333333333335</v>
      </c>
    </row>
    <row r="31" spans="1:6" x14ac:dyDescent="0.25">
      <c r="A31" s="14"/>
      <c r="B31" s="13" t="s">
        <v>67</v>
      </c>
      <c r="C31" s="6">
        <v>9.583333333333334E-2</v>
      </c>
      <c r="D31" s="6">
        <v>4.791666666666667E-2</v>
      </c>
      <c r="E31" s="6">
        <v>4.2708333333333334E-2</v>
      </c>
      <c r="F31" s="6">
        <v>3.8541666666666669E-2</v>
      </c>
    </row>
    <row r="32" spans="1:6" x14ac:dyDescent="0.25">
      <c r="A32" s="15"/>
      <c r="B32" s="13" t="s">
        <v>68</v>
      </c>
      <c r="C32" s="6">
        <v>0.19166666666666668</v>
      </c>
      <c r="D32" s="6">
        <v>9.583333333333334E-2</v>
      </c>
      <c r="E32" s="6">
        <v>8.5416666666666669E-2</v>
      </c>
      <c r="F32" s="6">
        <v>7.7083333333333337E-2</v>
      </c>
    </row>
  </sheetData>
  <mergeCells count="6">
    <mergeCell ref="A1:F1"/>
    <mergeCell ref="A3:A8"/>
    <mergeCell ref="A9:A14"/>
    <mergeCell ref="A15:A20"/>
    <mergeCell ref="A21:A26"/>
    <mergeCell ref="A27:A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Graphiques page 1</vt:lpstr>
      <vt:lpstr>Graphiques page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CROATON</dc:creator>
  <cp:lastModifiedBy>CROATON</cp:lastModifiedBy>
  <dcterms:created xsi:type="dcterms:W3CDTF">2016-05-11T03:36:06Z</dcterms:created>
  <dcterms:modified xsi:type="dcterms:W3CDTF">2016-05-11T09:41:54Z</dcterms:modified>
</cp:coreProperties>
</file>