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340"/>
  </bookViews>
  <sheets>
    <sheet name="Vente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/>
  <c r="G59"/>
  <c r="F57"/>
  <c r="F47"/>
  <c r="F25"/>
  <c r="F15"/>
  <c r="E47"/>
  <c r="E25"/>
  <c r="E15"/>
  <c r="J4" l="1"/>
  <c r="J5" s="1"/>
</calcChain>
</file>

<file path=xl/sharedStrings.xml><?xml version="1.0" encoding="utf-8"?>
<sst xmlns="http://schemas.openxmlformats.org/spreadsheetml/2006/main" count="127" uniqueCount="63">
  <si>
    <t>Set</t>
  </si>
  <si>
    <t>Numéro</t>
  </si>
  <si>
    <t>Rareté</t>
  </si>
  <si>
    <t xml:space="preserve">Prix Unité </t>
  </si>
  <si>
    <t>Prix Lot</t>
  </si>
  <si>
    <t>Yoda</t>
  </si>
  <si>
    <t>CS</t>
  </si>
  <si>
    <t>Mace Windu</t>
  </si>
  <si>
    <t>Anakin Skywalker</t>
  </si>
  <si>
    <t>General Kenobi</t>
  </si>
  <si>
    <t>CS (Starter Pack)</t>
  </si>
  <si>
    <t>Ki Adi Mundi</t>
  </si>
  <si>
    <t>Plo Koon</t>
  </si>
  <si>
    <t>Kit Fisto</t>
  </si>
  <si>
    <t>Saesee Tiin</t>
  </si>
  <si>
    <t>Luminara Unduli</t>
  </si>
  <si>
    <t>Agen Kolar</t>
  </si>
  <si>
    <t>Jedi Guardian</t>
  </si>
  <si>
    <t>Qte</t>
  </si>
  <si>
    <t>Total</t>
  </si>
  <si>
    <t>Vente SW Miniature</t>
  </si>
  <si>
    <t>Lot CSI</t>
  </si>
  <si>
    <t>Darth Sidious</t>
  </si>
  <si>
    <t>Darth Maul</t>
  </si>
  <si>
    <t>General Grievous</t>
  </si>
  <si>
    <t>Jango Fett</t>
  </si>
  <si>
    <t>Durge</t>
  </si>
  <si>
    <t>Asajj Ventress</t>
  </si>
  <si>
    <t>Dark Side Acolyte</t>
  </si>
  <si>
    <t>Lot Empire</t>
  </si>
  <si>
    <t>Emperor Palpatine</t>
  </si>
  <si>
    <t>RS</t>
  </si>
  <si>
    <t>RS (Starter Pack)</t>
  </si>
  <si>
    <t>Darth Vader - Dark Jedi</t>
  </si>
  <si>
    <t>Grand Moff Tarkin</t>
  </si>
  <si>
    <t>General Veers</t>
  </si>
  <si>
    <t>Mara Jade - Emperor's Hand</t>
  </si>
  <si>
    <t>Scout Trooper - Speeder Bike</t>
  </si>
  <si>
    <t>Sandtrooper - Dewback</t>
  </si>
  <si>
    <t>Probe Droid</t>
  </si>
  <si>
    <t>Royal Guard</t>
  </si>
  <si>
    <t>Imperial Officer</t>
  </si>
  <si>
    <t>Stormtrooper Officer</t>
  </si>
  <si>
    <t>Elite Snowtrooper</t>
  </si>
  <si>
    <t>Elite Stormtrooper</t>
  </si>
  <si>
    <t>Scout Trooper</t>
  </si>
  <si>
    <t>Heavy Stormtrooper</t>
  </si>
  <si>
    <t>Snowtrooper</t>
  </si>
  <si>
    <t>Stormtrooper</t>
  </si>
  <si>
    <t>Lot Jedi</t>
  </si>
  <si>
    <t>Luke Skywalker - Jedi Knight</t>
  </si>
  <si>
    <t>Lot Pègre Galactique</t>
  </si>
  <si>
    <t>Jabba the Hutt</t>
  </si>
  <si>
    <t>Boba Fett</t>
  </si>
  <si>
    <t>Bossk</t>
  </si>
  <si>
    <t>Dengar</t>
  </si>
  <si>
    <t>IG-88</t>
  </si>
  <si>
    <t>4-LOM</t>
  </si>
  <si>
    <t>Greedo</t>
  </si>
  <si>
    <t>Total Lots</t>
  </si>
  <si>
    <t>Lot</t>
  </si>
  <si>
    <t>/ minis</t>
  </si>
  <si>
    <t>N° Minis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</si>
</sst>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\ &quot;€&quot;"/>
  </numFmts>
  <fonts count="5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EF91B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1">
    <border>
      <left/>
      <right/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rgb="FFFEF91B"/>
      </left>
      <right/>
      <top style="thin">
        <color rgb="FFFEF91B"/>
      </top>
      <bottom/>
      <diagonal/>
    </border>
    <border>
      <left/>
      <right/>
      <top style="thin">
        <color rgb="FFFEF91B"/>
      </top>
      <bottom/>
      <diagonal/>
    </border>
    <border>
      <left/>
      <right style="thin">
        <color rgb="FFFEF91B"/>
      </right>
      <top style="thin">
        <color rgb="FFFEF91B"/>
      </top>
      <bottom/>
      <diagonal/>
    </border>
    <border>
      <left style="thin">
        <color rgb="FFFEF91B"/>
      </left>
      <right/>
      <top/>
      <bottom/>
      <diagonal/>
    </border>
    <border>
      <left/>
      <right style="thin">
        <color rgb="FFFEF91B"/>
      </right>
      <top/>
      <bottom/>
      <diagonal/>
    </border>
    <border>
      <left style="thin">
        <color rgb="FFFEF91B"/>
      </left>
      <right/>
      <top/>
      <bottom style="thin">
        <color rgb="FFFEF91B"/>
      </bottom>
      <diagonal/>
    </border>
    <border>
      <left/>
      <right/>
      <top/>
      <bottom style="thin">
        <color rgb="FFFEF91B"/>
      </bottom>
      <diagonal/>
    </border>
    <border>
      <left/>
      <right style="thin">
        <color rgb="FFFEF91B"/>
      </right>
      <top/>
      <bottom style="thin">
        <color rgb="FFFEF91B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7" borderId="0" applyNumberFormat="0" applyBorder="0" applyAlignment="0" applyProtection="0"/>
    <xf numFmtId="0" fontId="4" fillId="8" borderId="0" applyNumberFormat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6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4" fillId="8" borderId="0" xfId="3" applyNumberFormat="1" applyAlignment="1">
      <alignment horizontal="center" vertical="center"/>
    </xf>
    <xf numFmtId="1" fontId="3" fillId="7" borderId="0" xfId="2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64" fontId="4" fillId="8" borderId="34" xfId="3" applyNumberFormat="1" applyBorder="1" applyAlignment="1">
      <alignment horizontal="center" vertical="center"/>
    </xf>
    <xf numFmtId="0" fontId="0" fillId="0" borderId="35" xfId="0" applyBorder="1"/>
    <xf numFmtId="0" fontId="0" fillId="0" borderId="36" xfId="0" applyBorder="1" applyAlignment="1">
      <alignment horizontal="center" vertical="center"/>
    </xf>
    <xf numFmtId="0" fontId="0" fillId="0" borderId="37" xfId="0" applyBorder="1"/>
    <xf numFmtId="0" fontId="0" fillId="0" borderId="38" xfId="0" applyBorder="1" applyAlignment="1">
      <alignment horizontal="center" vertical="center"/>
    </xf>
    <xf numFmtId="165" fontId="1" fillId="2" borderId="39" xfId="1" applyNumberFormat="1" applyBorder="1" applyAlignment="1">
      <alignment horizontal="center" vertical="center"/>
    </xf>
    <xf numFmtId="0" fontId="0" fillId="0" borderId="40" xfId="0" applyBorder="1"/>
  </cellXfs>
  <cellStyles count="4">
    <cellStyle name="Insatisfaisant" xfId="3" builtinId="27"/>
    <cellStyle name="Neutre" xfId="1" builtinId="28"/>
    <cellStyle name="Normal" xfId="0" builtinId="0"/>
    <cellStyle name="Satisfaisant" xfId="2" builtinId="26"/>
  </cellStyles>
  <dxfs count="0"/>
  <tableStyles count="0" defaultTableStyle="TableStyleMedium2" defaultPivotStyle="PivotStyleLight16"/>
  <colors>
    <mruColors>
      <color rgb="FFFEF9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3</xdr:col>
      <xdr:colOff>200025</xdr:colOff>
      <xdr:row>4</xdr:row>
      <xdr:rowOff>9525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86025" y="381000"/>
          <a:ext cx="200025" cy="20002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3</xdr:col>
      <xdr:colOff>200025</xdr:colOff>
      <xdr:row>3</xdr:row>
      <xdr:rowOff>9525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86025" y="190500"/>
          <a:ext cx="200025" cy="2000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7</xdr:row>
      <xdr:rowOff>0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05125" y="762000"/>
          <a:ext cx="190500" cy="190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190500</xdr:colOff>
      <xdr:row>8</xdr:row>
      <xdr:rowOff>0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05125" y="952500"/>
          <a:ext cx="190500" cy="190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190500</xdr:colOff>
      <xdr:row>9</xdr:row>
      <xdr:rowOff>0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05125" y="1143000"/>
          <a:ext cx="190500" cy="190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190500</xdr:colOff>
      <xdr:row>10</xdr:row>
      <xdr:rowOff>0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05125" y="1333500"/>
          <a:ext cx="190500" cy="190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190500</xdr:colOff>
      <xdr:row>11</xdr:row>
      <xdr:rowOff>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05125" y="1524000"/>
          <a:ext cx="190500" cy="190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190500</xdr:colOff>
      <xdr:row>12</xdr:row>
      <xdr:rowOff>0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05125" y="1714500"/>
          <a:ext cx="190500" cy="190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190500</xdr:colOff>
      <xdr:row>13</xdr:row>
      <xdr:rowOff>0</xdr:rowOff>
    </xdr:to>
    <xdr:pic>
      <xdr:nvPicPr>
        <xdr:cNvPr id="15" name="Image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05125" y="1905000"/>
          <a:ext cx="190500" cy="190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200025</xdr:colOff>
      <xdr:row>14</xdr:row>
      <xdr:rowOff>9525</xdr:rowOff>
    </xdr:to>
    <xdr:pic>
      <xdr:nvPicPr>
        <xdr:cNvPr id="16" name="Image 1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05125" y="2095500"/>
          <a:ext cx="200025" cy="20002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3</xdr:col>
      <xdr:colOff>200025</xdr:colOff>
      <xdr:row>19</xdr:row>
      <xdr:rowOff>9525</xdr:rowOff>
    </xdr:to>
    <xdr:pic>
      <xdr:nvPicPr>
        <xdr:cNvPr id="17" name="Imag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05125" y="571500"/>
          <a:ext cx="200025" cy="20002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17</xdr:row>
      <xdr:rowOff>0</xdr:rowOff>
    </xdr:from>
    <xdr:to>
      <xdr:col>3</xdr:col>
      <xdr:colOff>200025</xdr:colOff>
      <xdr:row>18</xdr:row>
      <xdr:rowOff>9525</xdr:rowOff>
    </xdr:to>
    <xdr:pic>
      <xdr:nvPicPr>
        <xdr:cNvPr id="18" name="Imag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05125" y="381000"/>
          <a:ext cx="200025" cy="20002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19</xdr:row>
      <xdr:rowOff>0</xdr:rowOff>
    </xdr:from>
    <xdr:to>
      <xdr:col>3</xdr:col>
      <xdr:colOff>200025</xdr:colOff>
      <xdr:row>20</xdr:row>
      <xdr:rowOff>9525</xdr:rowOff>
    </xdr:to>
    <xdr:pic>
      <xdr:nvPicPr>
        <xdr:cNvPr id="19" name="Imag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05125" y="762000"/>
          <a:ext cx="200025" cy="200025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20</xdr:row>
      <xdr:rowOff>0</xdr:rowOff>
    </xdr:from>
    <xdr:ext cx="190500" cy="190500"/>
    <xdr:pic>
      <xdr:nvPicPr>
        <xdr:cNvPr id="20" name="Image 1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05125" y="952500"/>
          <a:ext cx="190500" cy="1905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21</xdr:row>
      <xdr:rowOff>0</xdr:rowOff>
    </xdr:from>
    <xdr:ext cx="190500" cy="190500"/>
    <xdr:pic>
      <xdr:nvPicPr>
        <xdr:cNvPr id="21" name="Image 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05125" y="1143000"/>
          <a:ext cx="190500" cy="1905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22</xdr:row>
      <xdr:rowOff>0</xdr:rowOff>
    </xdr:from>
    <xdr:ext cx="190500" cy="190500"/>
    <xdr:pic>
      <xdr:nvPicPr>
        <xdr:cNvPr id="22" name="Image 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05125" y="1333500"/>
          <a:ext cx="190500" cy="190500"/>
        </a:xfrm>
        <a:prstGeom prst="rect">
          <a:avLst/>
        </a:prstGeom>
      </xdr:spPr>
    </xdr:pic>
    <xdr:clientData/>
  </xdr:oneCellAnchor>
  <xdr:twoCellAnchor editAs="oneCell">
    <xdr:from>
      <xdr:col>3</xdr:col>
      <xdr:colOff>0</xdr:colOff>
      <xdr:row>23</xdr:row>
      <xdr:rowOff>0</xdr:rowOff>
    </xdr:from>
    <xdr:to>
      <xdr:col>3</xdr:col>
      <xdr:colOff>200025</xdr:colOff>
      <xdr:row>24</xdr:row>
      <xdr:rowOff>9525</xdr:rowOff>
    </xdr:to>
    <xdr:pic>
      <xdr:nvPicPr>
        <xdr:cNvPr id="28" name="Image 2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05125" y="4191000"/>
          <a:ext cx="200025" cy="20002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27</xdr:row>
      <xdr:rowOff>0</xdr:rowOff>
    </xdr:from>
    <xdr:to>
      <xdr:col>3</xdr:col>
      <xdr:colOff>200025</xdr:colOff>
      <xdr:row>28</xdr:row>
      <xdr:rowOff>9525</xdr:rowOff>
    </xdr:to>
    <xdr:pic>
      <xdr:nvPicPr>
        <xdr:cNvPr id="30" name="Imag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05125" y="381000"/>
          <a:ext cx="200025" cy="200025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30</xdr:row>
      <xdr:rowOff>0</xdr:rowOff>
    </xdr:from>
    <xdr:ext cx="190500" cy="190500"/>
    <xdr:pic>
      <xdr:nvPicPr>
        <xdr:cNvPr id="32" name="Image 3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05125" y="952500"/>
          <a:ext cx="190500" cy="1905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31</xdr:row>
      <xdr:rowOff>0</xdr:rowOff>
    </xdr:from>
    <xdr:ext cx="190500" cy="190500"/>
    <xdr:pic>
      <xdr:nvPicPr>
        <xdr:cNvPr id="33" name="Image 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05125" y="1143000"/>
          <a:ext cx="190500" cy="1905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37</xdr:row>
      <xdr:rowOff>0</xdr:rowOff>
    </xdr:from>
    <xdr:ext cx="200025" cy="200025"/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05125" y="2286000"/>
          <a:ext cx="200025" cy="20002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29</xdr:row>
      <xdr:rowOff>0</xdr:rowOff>
    </xdr:from>
    <xdr:ext cx="190500" cy="190500"/>
    <xdr:pic>
      <xdr:nvPicPr>
        <xdr:cNvPr id="40" name="Image 3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5334000"/>
          <a:ext cx="190500" cy="190500"/>
        </a:xfrm>
        <a:prstGeom prst="rect">
          <a:avLst/>
        </a:prstGeom>
      </xdr:spPr>
    </xdr:pic>
    <xdr:clientData/>
  </xdr:oneCellAnchor>
  <xdr:twoCellAnchor>
    <xdr:from>
      <xdr:col>3</xdr:col>
      <xdr:colOff>0</xdr:colOff>
      <xdr:row>32</xdr:row>
      <xdr:rowOff>0</xdr:rowOff>
    </xdr:from>
    <xdr:to>
      <xdr:col>3</xdr:col>
      <xdr:colOff>200025</xdr:colOff>
      <xdr:row>33</xdr:row>
      <xdr:rowOff>9525</xdr:rowOff>
    </xdr:to>
    <xdr:pic>
      <xdr:nvPicPr>
        <xdr:cNvPr id="41" name="Imag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90925" y="5905500"/>
          <a:ext cx="200025" cy="20002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33</xdr:row>
      <xdr:rowOff>0</xdr:rowOff>
    </xdr:from>
    <xdr:to>
      <xdr:col>3</xdr:col>
      <xdr:colOff>200025</xdr:colOff>
      <xdr:row>34</xdr:row>
      <xdr:rowOff>9525</xdr:rowOff>
    </xdr:to>
    <xdr:pic>
      <xdr:nvPicPr>
        <xdr:cNvPr id="42" name="Imag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90925" y="6096000"/>
          <a:ext cx="200025" cy="20002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34</xdr:row>
      <xdr:rowOff>0</xdr:rowOff>
    </xdr:from>
    <xdr:to>
      <xdr:col>3</xdr:col>
      <xdr:colOff>200025</xdr:colOff>
      <xdr:row>35</xdr:row>
      <xdr:rowOff>9525</xdr:rowOff>
    </xdr:to>
    <xdr:pic>
      <xdr:nvPicPr>
        <xdr:cNvPr id="43" name="Imag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90925" y="6286500"/>
          <a:ext cx="200025" cy="200025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35</xdr:row>
      <xdr:rowOff>0</xdr:rowOff>
    </xdr:from>
    <xdr:ext cx="200025" cy="200025"/>
    <xdr:pic>
      <xdr:nvPicPr>
        <xdr:cNvPr id="44" name="Image 4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90925" y="6477000"/>
          <a:ext cx="200025" cy="20002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</xdr:row>
      <xdr:rowOff>0</xdr:rowOff>
    </xdr:from>
    <xdr:ext cx="200025" cy="200025"/>
    <xdr:pic>
      <xdr:nvPicPr>
        <xdr:cNvPr id="46" name="Image 4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90925" y="6667500"/>
          <a:ext cx="200025" cy="20002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38</xdr:row>
      <xdr:rowOff>0</xdr:rowOff>
    </xdr:from>
    <xdr:ext cx="200025" cy="200025"/>
    <xdr:pic>
      <xdr:nvPicPr>
        <xdr:cNvPr id="47" name="Image 4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90925" y="7048500"/>
          <a:ext cx="200025" cy="20002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39</xdr:row>
      <xdr:rowOff>0</xdr:rowOff>
    </xdr:from>
    <xdr:ext cx="200025" cy="200025"/>
    <xdr:pic>
      <xdr:nvPicPr>
        <xdr:cNvPr id="48" name="Image 4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90925" y="7239000"/>
          <a:ext cx="200025" cy="20002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</xdr:row>
      <xdr:rowOff>0</xdr:rowOff>
    </xdr:from>
    <xdr:ext cx="200025" cy="200025"/>
    <xdr:pic>
      <xdr:nvPicPr>
        <xdr:cNvPr id="49" name="Image 4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90925" y="7429500"/>
          <a:ext cx="200025" cy="20002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</xdr:row>
      <xdr:rowOff>0</xdr:rowOff>
    </xdr:from>
    <xdr:ext cx="200025" cy="200025"/>
    <xdr:pic>
      <xdr:nvPicPr>
        <xdr:cNvPr id="50" name="Image 4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90925" y="7620000"/>
          <a:ext cx="200025" cy="200025"/>
        </a:xfrm>
        <a:prstGeom prst="rect">
          <a:avLst/>
        </a:prstGeom>
      </xdr:spPr>
    </xdr:pic>
    <xdr:clientData/>
  </xdr:oneCellAnchor>
  <xdr:twoCellAnchor editAs="oneCell">
    <xdr:from>
      <xdr:col>3</xdr:col>
      <xdr:colOff>0</xdr:colOff>
      <xdr:row>42</xdr:row>
      <xdr:rowOff>0</xdr:rowOff>
    </xdr:from>
    <xdr:to>
      <xdr:col>3</xdr:col>
      <xdr:colOff>190500</xdr:colOff>
      <xdr:row>43</xdr:row>
      <xdr:rowOff>0</xdr:rowOff>
    </xdr:to>
    <xdr:pic>
      <xdr:nvPicPr>
        <xdr:cNvPr id="51" name="Image 5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90925" y="7810500"/>
          <a:ext cx="190500" cy="190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190500</xdr:colOff>
      <xdr:row>45</xdr:row>
      <xdr:rowOff>0</xdr:rowOff>
    </xdr:to>
    <xdr:pic>
      <xdr:nvPicPr>
        <xdr:cNvPr id="54" name="Image 5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90925" y="8191500"/>
          <a:ext cx="190500" cy="190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190500</xdr:colOff>
      <xdr:row>46</xdr:row>
      <xdr:rowOff>0</xdr:rowOff>
    </xdr:to>
    <xdr:pic>
      <xdr:nvPicPr>
        <xdr:cNvPr id="55" name="Image 5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90925" y="8382000"/>
          <a:ext cx="190500" cy="190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190500</xdr:colOff>
      <xdr:row>44</xdr:row>
      <xdr:rowOff>0</xdr:rowOff>
    </xdr:to>
    <xdr:pic>
      <xdr:nvPicPr>
        <xdr:cNvPr id="56" name="Image 5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90925" y="8001000"/>
          <a:ext cx="190500" cy="1905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200025</xdr:colOff>
      <xdr:row>5</xdr:row>
      <xdr:rowOff>9525</xdr:rowOff>
    </xdr:to>
    <xdr:pic>
      <xdr:nvPicPr>
        <xdr:cNvPr id="57" name="Imag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90925" y="762000"/>
          <a:ext cx="200025" cy="20002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</xdr:row>
      <xdr:rowOff>0</xdr:rowOff>
    </xdr:from>
    <xdr:to>
      <xdr:col>3</xdr:col>
      <xdr:colOff>200025</xdr:colOff>
      <xdr:row>6</xdr:row>
      <xdr:rowOff>9525</xdr:rowOff>
    </xdr:to>
    <xdr:pic>
      <xdr:nvPicPr>
        <xdr:cNvPr id="58" name="Imag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90925" y="952500"/>
          <a:ext cx="200025" cy="20002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50</xdr:row>
      <xdr:rowOff>0</xdr:rowOff>
    </xdr:from>
    <xdr:to>
      <xdr:col>3</xdr:col>
      <xdr:colOff>200025</xdr:colOff>
      <xdr:row>51</xdr:row>
      <xdr:rowOff>9525</xdr:rowOff>
    </xdr:to>
    <xdr:pic>
      <xdr:nvPicPr>
        <xdr:cNvPr id="59" name="Imag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90925" y="571500"/>
          <a:ext cx="200025" cy="20002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200025</xdr:colOff>
      <xdr:row>50</xdr:row>
      <xdr:rowOff>9525</xdr:rowOff>
    </xdr:to>
    <xdr:pic>
      <xdr:nvPicPr>
        <xdr:cNvPr id="60" name="Imag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90925" y="381000"/>
          <a:ext cx="200025" cy="200025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53</xdr:row>
      <xdr:rowOff>0</xdr:rowOff>
    </xdr:from>
    <xdr:ext cx="190500" cy="190500"/>
    <xdr:pic>
      <xdr:nvPicPr>
        <xdr:cNvPr id="61" name="Image 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90925" y="1143000"/>
          <a:ext cx="190500" cy="1905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54</xdr:row>
      <xdr:rowOff>0</xdr:rowOff>
    </xdr:from>
    <xdr:ext cx="190500" cy="190500"/>
    <xdr:pic>
      <xdr:nvPicPr>
        <xdr:cNvPr id="62" name="Image 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90925" y="1333500"/>
          <a:ext cx="190500" cy="1905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55</xdr:row>
      <xdr:rowOff>0</xdr:rowOff>
    </xdr:from>
    <xdr:ext cx="190500" cy="190500"/>
    <xdr:pic>
      <xdr:nvPicPr>
        <xdr:cNvPr id="63" name="Image 6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90925" y="1524000"/>
          <a:ext cx="190500" cy="1905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51</xdr:row>
      <xdr:rowOff>0</xdr:rowOff>
    </xdr:from>
    <xdr:ext cx="190500" cy="190500"/>
    <xdr:pic>
      <xdr:nvPicPr>
        <xdr:cNvPr id="71" name="Image 7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90925" y="9715500"/>
          <a:ext cx="190500" cy="1905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52</xdr:row>
      <xdr:rowOff>0</xdr:rowOff>
    </xdr:from>
    <xdr:ext cx="190500" cy="190500"/>
    <xdr:pic>
      <xdr:nvPicPr>
        <xdr:cNvPr id="72" name="Image 7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90925" y="9906000"/>
          <a:ext cx="190500" cy="1905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28</xdr:row>
      <xdr:rowOff>0</xdr:rowOff>
    </xdr:from>
    <xdr:ext cx="190500" cy="190500"/>
    <xdr:pic>
      <xdr:nvPicPr>
        <xdr:cNvPr id="52" name="Image 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90925" y="5334000"/>
          <a:ext cx="190500" cy="190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9"/>
  <sheetViews>
    <sheetView tabSelected="1" workbookViewId="0">
      <selection activeCell="I11" sqref="I11"/>
    </sheetView>
  </sheetViews>
  <sheetFormatPr baseColWidth="10" defaultRowHeight="15"/>
  <cols>
    <col min="1" max="1" width="27" style="1" bestFit="1" customWidth="1"/>
    <col min="2" max="2" width="15.42578125" style="1" bestFit="1" customWidth="1"/>
    <col min="3" max="3" width="11.42578125" style="1"/>
    <col min="4" max="4" width="6.5703125" style="1" customWidth="1"/>
    <col min="5" max="5" width="11.42578125" style="2"/>
    <col min="6" max="6" width="11.42578125" style="3"/>
    <col min="7" max="7" width="11.42578125" style="2"/>
    <col min="9" max="9" width="17" style="1" bestFit="1" customWidth="1"/>
    <col min="10" max="10" width="13.5703125" style="1" bestFit="1" customWidth="1"/>
  </cols>
  <sheetData>
    <row r="1" spans="1:11">
      <c r="A1" s="44" t="s">
        <v>20</v>
      </c>
      <c r="B1" s="44"/>
      <c r="C1" s="44"/>
      <c r="D1" s="44"/>
      <c r="E1" s="44"/>
      <c r="F1" s="44"/>
      <c r="G1" s="44"/>
    </row>
    <row r="2" spans="1:11" ht="15.75" thickBot="1">
      <c r="A2" s="7" t="s">
        <v>49</v>
      </c>
      <c r="B2" s="8" t="s">
        <v>0</v>
      </c>
      <c r="C2" s="8" t="s">
        <v>1</v>
      </c>
      <c r="D2" s="8" t="s">
        <v>2</v>
      </c>
      <c r="E2" s="9" t="s">
        <v>3</v>
      </c>
      <c r="F2" s="10" t="s">
        <v>18</v>
      </c>
      <c r="G2" s="11" t="s">
        <v>4</v>
      </c>
      <c r="J2" s="2"/>
    </row>
    <row r="3" spans="1:11" ht="15.75" thickTop="1">
      <c r="A3" s="12" t="s">
        <v>5</v>
      </c>
      <c r="B3" s="4" t="s">
        <v>6</v>
      </c>
      <c r="C3" s="4">
        <v>26</v>
      </c>
      <c r="D3" s="4"/>
      <c r="E3" s="5">
        <v>10</v>
      </c>
      <c r="F3" s="6">
        <v>1</v>
      </c>
      <c r="G3" s="47">
        <v>60</v>
      </c>
      <c r="I3" s="57" t="s">
        <v>60</v>
      </c>
      <c r="J3" s="58">
        <v>275</v>
      </c>
      <c r="K3" s="59"/>
    </row>
    <row r="4" spans="1:11">
      <c r="A4" s="12" t="s">
        <v>7</v>
      </c>
      <c r="B4" s="4" t="s">
        <v>6</v>
      </c>
      <c r="C4" s="4">
        <v>19</v>
      </c>
      <c r="D4" s="4"/>
      <c r="E4" s="5">
        <v>8</v>
      </c>
      <c r="F4" s="6">
        <v>1</v>
      </c>
      <c r="G4" s="47"/>
      <c r="I4" s="60" t="s">
        <v>62</v>
      </c>
      <c r="J4" s="56">
        <f>SUM(F15,F25,F47,F57)</f>
        <v>94</v>
      </c>
      <c r="K4" s="61"/>
    </row>
    <row r="5" spans="1:11" ht="15.75" thickBot="1">
      <c r="A5" s="12" t="s">
        <v>8</v>
      </c>
      <c r="B5" s="4" t="s">
        <v>6</v>
      </c>
      <c r="C5" s="4">
        <v>3</v>
      </c>
      <c r="D5" s="4"/>
      <c r="E5" s="5">
        <v>8</v>
      </c>
      <c r="F5" s="6">
        <v>1</v>
      </c>
      <c r="G5" s="47"/>
      <c r="I5" s="62"/>
      <c r="J5" s="63">
        <f>J3/J4</f>
        <v>2.9255319148936172</v>
      </c>
      <c r="K5" s="64" t="s">
        <v>61</v>
      </c>
    </row>
    <row r="6" spans="1:11" ht="15.75" thickTop="1">
      <c r="A6" s="12" t="s">
        <v>50</v>
      </c>
      <c r="B6" s="4" t="s">
        <v>31</v>
      </c>
      <c r="C6" s="4">
        <v>9</v>
      </c>
      <c r="D6" s="4"/>
      <c r="E6" s="5">
        <v>6</v>
      </c>
      <c r="F6" s="6">
        <v>1</v>
      </c>
      <c r="G6" s="47"/>
    </row>
    <row r="7" spans="1:11">
      <c r="A7" s="12" t="s">
        <v>9</v>
      </c>
      <c r="B7" s="4" t="s">
        <v>10</v>
      </c>
      <c r="C7" s="4">
        <v>12</v>
      </c>
      <c r="D7" s="4"/>
      <c r="E7" s="5">
        <v>5</v>
      </c>
      <c r="F7" s="6">
        <v>1</v>
      </c>
      <c r="G7" s="47"/>
    </row>
    <row r="8" spans="1:11">
      <c r="A8" s="12" t="s">
        <v>11</v>
      </c>
      <c r="B8" s="4" t="s">
        <v>6</v>
      </c>
      <c r="C8" s="4">
        <v>16</v>
      </c>
      <c r="D8" s="4"/>
      <c r="E8" s="5">
        <v>6</v>
      </c>
      <c r="F8" s="6">
        <v>1</v>
      </c>
      <c r="G8" s="47"/>
    </row>
    <row r="9" spans="1:11">
      <c r="A9" s="12" t="s">
        <v>12</v>
      </c>
      <c r="B9" s="4" t="s">
        <v>6</v>
      </c>
      <c r="C9" s="4">
        <v>22</v>
      </c>
      <c r="D9" s="4"/>
      <c r="E9" s="5">
        <v>4</v>
      </c>
      <c r="F9" s="6">
        <v>1</v>
      </c>
      <c r="G9" s="47"/>
    </row>
    <row r="10" spans="1:11">
      <c r="A10" s="12" t="s">
        <v>13</v>
      </c>
      <c r="B10" s="4" t="s">
        <v>6</v>
      </c>
      <c r="C10" s="4">
        <v>17</v>
      </c>
      <c r="D10" s="4"/>
      <c r="E10" s="5">
        <v>3</v>
      </c>
      <c r="F10" s="6">
        <v>1</v>
      </c>
      <c r="G10" s="47"/>
    </row>
    <row r="11" spans="1:11">
      <c r="A11" s="12" t="s">
        <v>14</v>
      </c>
      <c r="B11" s="4" t="s">
        <v>6</v>
      </c>
      <c r="C11" s="4">
        <v>25</v>
      </c>
      <c r="D11" s="4"/>
      <c r="E11" s="5">
        <v>3</v>
      </c>
      <c r="F11" s="6">
        <v>1</v>
      </c>
      <c r="G11" s="47"/>
    </row>
    <row r="12" spans="1:11">
      <c r="A12" s="12" t="s">
        <v>15</v>
      </c>
      <c r="B12" s="4" t="s">
        <v>6</v>
      </c>
      <c r="C12" s="4">
        <v>18</v>
      </c>
      <c r="D12" s="4"/>
      <c r="E12" s="5">
        <v>3</v>
      </c>
      <c r="F12" s="6">
        <v>1</v>
      </c>
      <c r="G12" s="47"/>
    </row>
    <row r="13" spans="1:11">
      <c r="A13" s="12" t="s">
        <v>16</v>
      </c>
      <c r="B13" s="4" t="s">
        <v>6</v>
      </c>
      <c r="C13" s="4">
        <v>11</v>
      </c>
      <c r="D13" s="4"/>
      <c r="E13" s="5">
        <v>3</v>
      </c>
      <c r="F13" s="6">
        <v>1</v>
      </c>
      <c r="G13" s="47"/>
    </row>
    <row r="14" spans="1:11">
      <c r="A14" s="12" t="s">
        <v>17</v>
      </c>
      <c r="B14" s="4" t="s">
        <v>6</v>
      </c>
      <c r="C14" s="4">
        <v>15</v>
      </c>
      <c r="D14" s="4"/>
      <c r="E14" s="5">
        <v>1.5</v>
      </c>
      <c r="F14" s="6">
        <v>3</v>
      </c>
      <c r="G14" s="47"/>
    </row>
    <row r="15" spans="1:11">
      <c r="A15" s="43" t="s">
        <v>19</v>
      </c>
      <c r="B15" s="44"/>
      <c r="C15" s="44"/>
      <c r="D15" s="44"/>
      <c r="E15" s="31">
        <f>SUMPRODUCT(E3:E14,F3:F14)</f>
        <v>63.5</v>
      </c>
      <c r="F15" s="35">
        <f>SUM(F3:F14)</f>
        <v>14</v>
      </c>
      <c r="G15" s="48"/>
    </row>
    <row r="17" spans="1:7">
      <c r="A17" s="13" t="s">
        <v>21</v>
      </c>
      <c r="B17" s="14" t="s">
        <v>0</v>
      </c>
      <c r="C17" s="14" t="s">
        <v>1</v>
      </c>
      <c r="D17" s="14" t="s">
        <v>2</v>
      </c>
      <c r="E17" s="15" t="s">
        <v>3</v>
      </c>
      <c r="F17" s="16" t="s">
        <v>18</v>
      </c>
      <c r="G17" s="17" t="s">
        <v>4</v>
      </c>
    </row>
    <row r="18" spans="1:7">
      <c r="A18" s="18" t="s">
        <v>22</v>
      </c>
      <c r="B18" s="4" t="s">
        <v>6</v>
      </c>
      <c r="C18" s="4">
        <v>36</v>
      </c>
      <c r="D18" s="4"/>
      <c r="E18" s="5">
        <v>12</v>
      </c>
      <c r="F18" s="6">
        <v>1</v>
      </c>
      <c r="G18" s="49">
        <v>60</v>
      </c>
    </row>
    <row r="19" spans="1:7">
      <c r="A19" s="18" t="s">
        <v>23</v>
      </c>
      <c r="B19" s="4" t="s">
        <v>6</v>
      </c>
      <c r="C19" s="4">
        <v>35</v>
      </c>
      <c r="D19" s="4"/>
      <c r="E19" s="5">
        <v>20</v>
      </c>
      <c r="F19" s="6">
        <v>1</v>
      </c>
      <c r="G19" s="49"/>
    </row>
    <row r="20" spans="1:7">
      <c r="A20" s="18" t="s">
        <v>24</v>
      </c>
      <c r="B20" s="4" t="s">
        <v>6</v>
      </c>
      <c r="C20" s="4">
        <v>40</v>
      </c>
      <c r="D20" s="4"/>
      <c r="E20" s="5">
        <v>6</v>
      </c>
      <c r="F20" s="6">
        <v>1</v>
      </c>
      <c r="G20" s="49"/>
    </row>
    <row r="21" spans="1:7">
      <c r="A21" s="18" t="s">
        <v>25</v>
      </c>
      <c r="B21" s="4" t="s">
        <v>10</v>
      </c>
      <c r="C21" s="4">
        <v>45</v>
      </c>
      <c r="D21" s="4"/>
      <c r="E21" s="5">
        <v>10</v>
      </c>
      <c r="F21" s="6">
        <v>1</v>
      </c>
      <c r="G21" s="49"/>
    </row>
    <row r="22" spans="1:7">
      <c r="A22" s="18" t="s">
        <v>26</v>
      </c>
      <c r="B22" s="4" t="s">
        <v>6</v>
      </c>
      <c r="C22" s="4">
        <v>38</v>
      </c>
      <c r="D22" s="4"/>
      <c r="E22" s="5">
        <v>5</v>
      </c>
      <c r="F22" s="6">
        <v>1</v>
      </c>
      <c r="G22" s="49"/>
    </row>
    <row r="23" spans="1:7">
      <c r="A23" s="18" t="s">
        <v>27</v>
      </c>
      <c r="B23" s="4" t="s">
        <v>6</v>
      </c>
      <c r="C23" s="4">
        <v>27</v>
      </c>
      <c r="D23" s="4"/>
      <c r="E23" s="5">
        <v>5</v>
      </c>
      <c r="F23" s="6">
        <v>1</v>
      </c>
      <c r="G23" s="49"/>
    </row>
    <row r="24" spans="1:7">
      <c r="A24" s="18" t="s">
        <v>28</v>
      </c>
      <c r="B24" s="4" t="s">
        <v>6</v>
      </c>
      <c r="C24" s="4">
        <v>34</v>
      </c>
      <c r="D24" s="4"/>
      <c r="E24" s="5">
        <v>1.5</v>
      </c>
      <c r="F24" s="6">
        <v>4</v>
      </c>
      <c r="G24" s="49"/>
    </row>
    <row r="25" spans="1:7">
      <c r="A25" s="45" t="s">
        <v>19</v>
      </c>
      <c r="B25" s="46"/>
      <c r="C25" s="46"/>
      <c r="D25" s="46"/>
      <c r="E25" s="32">
        <f>SUMPRODUCT(E18:E24,F18:F24)</f>
        <v>64</v>
      </c>
      <c r="F25" s="36">
        <f>SUM(F18:F24)</f>
        <v>10</v>
      </c>
      <c r="G25" s="50"/>
    </row>
    <row r="27" spans="1:7">
      <c r="A27" s="19" t="s">
        <v>29</v>
      </c>
      <c r="B27" s="20" t="s">
        <v>0</v>
      </c>
      <c r="C27" s="20" t="s">
        <v>1</v>
      </c>
      <c r="D27" s="20" t="s">
        <v>2</v>
      </c>
      <c r="E27" s="21" t="s">
        <v>3</v>
      </c>
      <c r="F27" s="22" t="s">
        <v>18</v>
      </c>
      <c r="G27" s="23" t="s">
        <v>4</v>
      </c>
    </row>
    <row r="28" spans="1:7">
      <c r="A28" s="24" t="s">
        <v>30</v>
      </c>
      <c r="B28" s="4" t="s">
        <v>31</v>
      </c>
      <c r="C28" s="4">
        <v>25</v>
      </c>
      <c r="D28" s="4"/>
      <c r="E28" s="5">
        <v>12</v>
      </c>
      <c r="F28" s="6">
        <v>1</v>
      </c>
      <c r="G28" s="51">
        <v>125</v>
      </c>
    </row>
    <row r="29" spans="1:7">
      <c r="A29" s="24" t="s">
        <v>33</v>
      </c>
      <c r="B29" s="4" t="s">
        <v>32</v>
      </c>
      <c r="C29" s="4">
        <v>21</v>
      </c>
      <c r="D29" s="4"/>
      <c r="E29" s="5">
        <v>5</v>
      </c>
      <c r="F29" s="6">
        <v>1</v>
      </c>
      <c r="G29" s="51"/>
    </row>
    <row r="30" spans="1:7">
      <c r="A30" s="24" t="s">
        <v>34</v>
      </c>
      <c r="B30" s="4" t="s">
        <v>31</v>
      </c>
      <c r="C30" s="4">
        <v>27</v>
      </c>
      <c r="D30" s="4"/>
      <c r="E30" s="5">
        <v>3</v>
      </c>
      <c r="F30" s="6">
        <v>1</v>
      </c>
      <c r="G30" s="51"/>
    </row>
    <row r="31" spans="1:7">
      <c r="A31" s="24" t="s">
        <v>35</v>
      </c>
      <c r="B31" s="4" t="s">
        <v>31</v>
      </c>
      <c r="C31" s="4">
        <v>26</v>
      </c>
      <c r="D31" s="4"/>
      <c r="E31" s="5">
        <v>3</v>
      </c>
      <c r="F31" s="6">
        <v>1</v>
      </c>
      <c r="G31" s="51"/>
    </row>
    <row r="32" spans="1:7">
      <c r="A32" s="24" t="s">
        <v>36</v>
      </c>
      <c r="B32" s="4" t="s">
        <v>31</v>
      </c>
      <c r="C32" s="4">
        <v>30</v>
      </c>
      <c r="D32" s="4"/>
      <c r="E32" s="5">
        <v>3</v>
      </c>
      <c r="F32" s="6">
        <v>1</v>
      </c>
      <c r="G32" s="51"/>
    </row>
    <row r="33" spans="1:7">
      <c r="A33" s="24" t="s">
        <v>37</v>
      </c>
      <c r="B33" s="4" t="s">
        <v>31</v>
      </c>
      <c r="C33" s="4">
        <v>34</v>
      </c>
      <c r="D33" s="4"/>
      <c r="E33" s="5">
        <v>15</v>
      </c>
      <c r="F33" s="6">
        <v>1</v>
      </c>
      <c r="G33" s="51"/>
    </row>
    <row r="34" spans="1:7">
      <c r="A34" s="24" t="s">
        <v>38</v>
      </c>
      <c r="B34" s="4" t="s">
        <v>31</v>
      </c>
      <c r="C34" s="4">
        <v>40</v>
      </c>
      <c r="D34" s="4"/>
      <c r="E34" s="5">
        <v>10</v>
      </c>
      <c r="F34" s="6">
        <v>1</v>
      </c>
      <c r="G34" s="51"/>
    </row>
    <row r="35" spans="1:7">
      <c r="A35" s="24" t="s">
        <v>39</v>
      </c>
      <c r="B35" s="4" t="s">
        <v>31</v>
      </c>
      <c r="C35" s="4">
        <v>31</v>
      </c>
      <c r="D35" s="4"/>
      <c r="E35" s="5">
        <v>10</v>
      </c>
      <c r="F35" s="6">
        <v>1</v>
      </c>
      <c r="G35" s="51"/>
    </row>
    <row r="36" spans="1:7">
      <c r="A36" s="24" t="s">
        <v>40</v>
      </c>
      <c r="B36" s="4" t="s">
        <v>31</v>
      </c>
      <c r="C36" s="4">
        <v>32</v>
      </c>
      <c r="D36" s="4"/>
      <c r="E36" s="5">
        <v>2</v>
      </c>
      <c r="F36" s="6">
        <v>5</v>
      </c>
      <c r="G36" s="51"/>
    </row>
    <row r="37" spans="1:7">
      <c r="A37" s="24" t="s">
        <v>41</v>
      </c>
      <c r="B37" s="4" t="s">
        <v>31</v>
      </c>
      <c r="C37" s="4">
        <v>29</v>
      </c>
      <c r="D37" s="4"/>
      <c r="E37" s="5">
        <v>1.5</v>
      </c>
      <c r="F37" s="6">
        <v>3</v>
      </c>
      <c r="G37" s="51"/>
    </row>
    <row r="38" spans="1:7">
      <c r="A38" s="24" t="s">
        <v>42</v>
      </c>
      <c r="B38" s="4" t="s">
        <v>31</v>
      </c>
      <c r="C38" s="4">
        <v>39</v>
      </c>
      <c r="D38" s="4"/>
      <c r="E38" s="5">
        <v>1.5</v>
      </c>
      <c r="F38" s="6">
        <v>5</v>
      </c>
      <c r="G38" s="51"/>
    </row>
    <row r="39" spans="1:7">
      <c r="A39" s="24" t="s">
        <v>43</v>
      </c>
      <c r="B39" s="4" t="s">
        <v>31</v>
      </c>
      <c r="C39" s="4">
        <v>23</v>
      </c>
      <c r="D39" s="4"/>
      <c r="E39" s="5">
        <v>1.5</v>
      </c>
      <c r="F39" s="6">
        <v>5</v>
      </c>
      <c r="G39" s="51"/>
    </row>
    <row r="40" spans="1:7">
      <c r="A40" s="24" t="s">
        <v>44</v>
      </c>
      <c r="B40" s="4" t="s">
        <v>31</v>
      </c>
      <c r="C40" s="4">
        <v>24</v>
      </c>
      <c r="D40" s="4"/>
      <c r="E40" s="5">
        <v>1.5</v>
      </c>
      <c r="F40" s="6">
        <v>2</v>
      </c>
      <c r="G40" s="51"/>
    </row>
    <row r="41" spans="1:7">
      <c r="A41" s="24" t="s">
        <v>45</v>
      </c>
      <c r="B41" s="4" t="s">
        <v>31</v>
      </c>
      <c r="C41" s="4">
        <v>33</v>
      </c>
      <c r="D41" s="4"/>
      <c r="E41" s="5">
        <v>1.5</v>
      </c>
      <c r="F41" s="6">
        <v>4</v>
      </c>
      <c r="G41" s="51"/>
    </row>
    <row r="42" spans="1:7">
      <c r="A42" s="24" t="s">
        <v>46</v>
      </c>
      <c r="B42" s="4" t="s">
        <v>31</v>
      </c>
      <c r="C42" s="4">
        <v>28</v>
      </c>
      <c r="D42" s="4"/>
      <c r="E42" s="5">
        <v>1.5</v>
      </c>
      <c r="F42" s="6">
        <v>4</v>
      </c>
      <c r="G42" s="51"/>
    </row>
    <row r="43" spans="1:7">
      <c r="A43" s="24" t="s">
        <v>47</v>
      </c>
      <c r="B43" s="4" t="s">
        <v>31</v>
      </c>
      <c r="C43" s="4">
        <v>35</v>
      </c>
      <c r="D43" s="4"/>
      <c r="E43" s="5">
        <v>1</v>
      </c>
      <c r="F43" s="6">
        <v>5</v>
      </c>
      <c r="G43" s="51"/>
    </row>
    <row r="44" spans="1:7">
      <c r="A44" s="24" t="s">
        <v>48</v>
      </c>
      <c r="B44" s="4" t="s">
        <v>31</v>
      </c>
      <c r="C44" s="4">
        <v>36</v>
      </c>
      <c r="D44" s="4"/>
      <c r="E44" s="5">
        <v>1</v>
      </c>
      <c r="F44" s="6">
        <v>9</v>
      </c>
      <c r="G44" s="51"/>
    </row>
    <row r="45" spans="1:7">
      <c r="A45" s="24" t="s">
        <v>48</v>
      </c>
      <c r="B45" s="4" t="s">
        <v>31</v>
      </c>
      <c r="C45" s="4">
        <v>37</v>
      </c>
      <c r="D45" s="4"/>
      <c r="E45" s="5">
        <v>1</v>
      </c>
      <c r="F45" s="6">
        <v>7</v>
      </c>
      <c r="G45" s="51"/>
    </row>
    <row r="46" spans="1:7">
      <c r="A46" s="24" t="s">
        <v>48</v>
      </c>
      <c r="B46" s="4" t="s">
        <v>31</v>
      </c>
      <c r="C46" s="4">
        <v>38</v>
      </c>
      <c r="D46" s="4"/>
      <c r="E46" s="5">
        <v>1</v>
      </c>
      <c r="F46" s="6">
        <v>6</v>
      </c>
      <c r="G46" s="51"/>
    </row>
    <row r="47" spans="1:7">
      <c r="A47" s="53" t="s">
        <v>19</v>
      </c>
      <c r="B47" s="54"/>
      <c r="C47" s="54"/>
      <c r="D47" s="54"/>
      <c r="E47" s="33">
        <f>SUMPRODUCT(E28:E46,F28:F46)</f>
        <v>132.5</v>
      </c>
      <c r="F47" s="37">
        <f>SUM(F28:F46)</f>
        <v>63</v>
      </c>
      <c r="G47" s="52"/>
    </row>
    <row r="49" spans="1:7">
      <c r="A49" s="25" t="s">
        <v>51</v>
      </c>
      <c r="B49" s="26" t="s">
        <v>0</v>
      </c>
      <c r="C49" s="26" t="s">
        <v>1</v>
      </c>
      <c r="D49" s="26" t="s">
        <v>2</v>
      </c>
      <c r="E49" s="27" t="s">
        <v>3</v>
      </c>
      <c r="F49" s="28" t="s">
        <v>18</v>
      </c>
      <c r="G49" s="29" t="s">
        <v>4</v>
      </c>
    </row>
    <row r="50" spans="1:7">
      <c r="A50" s="30" t="s">
        <v>52</v>
      </c>
      <c r="B50" s="4" t="s">
        <v>31</v>
      </c>
      <c r="C50" s="4">
        <v>50</v>
      </c>
      <c r="D50" s="4"/>
      <c r="E50" s="5">
        <v>25</v>
      </c>
      <c r="F50" s="6">
        <v>1</v>
      </c>
      <c r="G50" s="39">
        <v>55</v>
      </c>
    </row>
    <row r="51" spans="1:7">
      <c r="A51" s="30" t="s">
        <v>53</v>
      </c>
      <c r="B51" s="4" t="s">
        <v>31</v>
      </c>
      <c r="C51" s="4">
        <v>42</v>
      </c>
      <c r="D51" s="4"/>
      <c r="E51" s="5">
        <v>20</v>
      </c>
      <c r="F51" s="6">
        <v>1</v>
      </c>
      <c r="G51" s="39"/>
    </row>
    <row r="52" spans="1:7">
      <c r="A52" s="30" t="s">
        <v>54</v>
      </c>
      <c r="B52" s="4" t="s">
        <v>31</v>
      </c>
      <c r="C52" s="4">
        <v>56</v>
      </c>
      <c r="D52" s="4"/>
      <c r="E52" s="5">
        <v>3</v>
      </c>
      <c r="F52" s="6">
        <v>1</v>
      </c>
      <c r="G52" s="39"/>
    </row>
    <row r="53" spans="1:7">
      <c r="A53" s="30" t="s">
        <v>55</v>
      </c>
      <c r="B53" s="4" t="s">
        <v>31</v>
      </c>
      <c r="C53" s="4">
        <v>43</v>
      </c>
      <c r="D53" s="4"/>
      <c r="E53" s="5">
        <v>3</v>
      </c>
      <c r="F53" s="6">
        <v>1</v>
      </c>
      <c r="G53" s="39"/>
    </row>
    <row r="54" spans="1:7">
      <c r="A54" s="30" t="s">
        <v>56</v>
      </c>
      <c r="B54" s="4" t="s">
        <v>31</v>
      </c>
      <c r="C54" s="4">
        <v>48</v>
      </c>
      <c r="D54" s="4"/>
      <c r="E54" s="5">
        <v>3</v>
      </c>
      <c r="F54" s="6">
        <v>1</v>
      </c>
      <c r="G54" s="39"/>
    </row>
    <row r="55" spans="1:7">
      <c r="A55" s="30" t="s">
        <v>57</v>
      </c>
      <c r="B55" s="4" t="s">
        <v>31</v>
      </c>
      <c r="C55" s="4">
        <v>46</v>
      </c>
      <c r="D55" s="4"/>
      <c r="E55" s="5">
        <v>3</v>
      </c>
      <c r="F55" s="6">
        <v>1</v>
      </c>
      <c r="G55" s="39"/>
    </row>
    <row r="56" spans="1:7">
      <c r="A56" s="30" t="s">
        <v>58</v>
      </c>
      <c r="B56" s="4" t="s">
        <v>31</v>
      </c>
      <c r="C56" s="4">
        <v>55</v>
      </c>
      <c r="D56" s="4"/>
      <c r="E56" s="5">
        <v>3</v>
      </c>
      <c r="F56" s="6">
        <v>1</v>
      </c>
      <c r="G56" s="39"/>
    </row>
    <row r="57" spans="1:7">
      <c r="A57" s="41" t="s">
        <v>19</v>
      </c>
      <c r="B57" s="42"/>
      <c r="C57" s="42"/>
      <c r="D57" s="42"/>
      <c r="E57" s="34">
        <f>SUMPRODUCT(E50:E56,F50:F56)</f>
        <v>60</v>
      </c>
      <c r="F57" s="38">
        <f>SUM(F50:F56)</f>
        <v>7</v>
      </c>
      <c r="G57" s="40"/>
    </row>
    <row r="59" spans="1:7">
      <c r="F59" s="3" t="s">
        <v>59</v>
      </c>
      <c r="G59" s="55">
        <f>SUM(G3,G18,G28,G50)</f>
        <v>300</v>
      </c>
    </row>
  </sheetData>
  <mergeCells count="9">
    <mergeCell ref="G50:G57"/>
    <mergeCell ref="A57:D57"/>
    <mergeCell ref="A15:D15"/>
    <mergeCell ref="A1:G1"/>
    <mergeCell ref="A25:D25"/>
    <mergeCell ref="G3:G15"/>
    <mergeCell ref="G18:G25"/>
    <mergeCell ref="G28:G47"/>
    <mergeCell ref="A47:D4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Vente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Aymeric</dc:creator>
  <cp:lastModifiedBy>Aymeric</cp:lastModifiedBy>
  <dcterms:created xsi:type="dcterms:W3CDTF">2016-04-30T15:58:53Z</dcterms:created>
  <dcterms:modified xsi:type="dcterms:W3CDTF">2016-05-12T16:36:57Z</dcterms:modified>
</cp:coreProperties>
</file>