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200" windowWidth="28800" windowHeight="12420"/>
  </bookViews>
  <sheets>
    <sheet name="Feuil1" sheetId="1" r:id="rId1"/>
    <sheet name="Feuil2" sheetId="2" r:id="rId2"/>
  </sheets>
  <definedNames>
    <definedName name="test">Feuil2!$C$3:$C$5,Feuil2!$C$7</definedName>
  </definedNames>
  <calcPr calcId="152511"/>
</workbook>
</file>

<file path=xl/calcChain.xml><?xml version="1.0" encoding="utf-8"?>
<calcChain xmlns="http://schemas.openxmlformats.org/spreadsheetml/2006/main">
  <c r="B7" i="2" l="1"/>
  <c r="B6" i="2"/>
  <c r="B5" i="2"/>
  <c r="B4" i="2"/>
  <c r="B3" i="2"/>
  <c r="D15" i="1"/>
  <c r="C6" i="2" l="1"/>
  <c r="D8" i="2" s="1"/>
  <c r="C5" i="2"/>
  <c r="C4" i="2"/>
  <c r="C3" i="2"/>
  <c r="D3" i="1" l="1"/>
  <c r="D4" i="1"/>
  <c r="D5" i="1"/>
  <c r="D6" i="1"/>
  <c r="C7" i="2" s="1"/>
  <c r="D7" i="1"/>
  <c r="D8" i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<sst xmlns="http://schemas.openxmlformats.org/spreadsheetml/2006/main" count="43" uniqueCount="40">
  <si>
    <t>Nom</t>
  </si>
  <si>
    <t>Prénom</t>
  </si>
  <si>
    <t>Eric</t>
  </si>
  <si>
    <t>Thibaud</t>
  </si>
  <si>
    <t>Joel</t>
  </si>
  <si>
    <t>Maintenant</t>
  </si>
  <si>
    <t>Roland</t>
  </si>
  <si>
    <t>Philippe</t>
  </si>
  <si>
    <t>Arbona</t>
  </si>
  <si>
    <t xml:space="preserve">Arbona </t>
  </si>
  <si>
    <t>Hugues</t>
  </si>
  <si>
    <t>Gérald</t>
  </si>
  <si>
    <t>Ingo</t>
  </si>
  <si>
    <t>Paul</t>
  </si>
  <si>
    <t>Bastien</t>
  </si>
  <si>
    <t>Emmanuel</t>
  </si>
  <si>
    <t>Score 1</t>
  </si>
  <si>
    <t>Abert</t>
  </si>
  <si>
    <t>julien</t>
  </si>
  <si>
    <t>jules</t>
  </si>
  <si>
    <t>MEILLEURS SCORES</t>
  </si>
  <si>
    <t>nom+prenom</t>
  </si>
  <si>
    <t>Rang</t>
  </si>
  <si>
    <t>Vianney</t>
  </si>
  <si>
    <t>Score (s)</t>
  </si>
  <si>
    <t>macro a mettre dan thisworkbook pour plein écran</t>
  </si>
  <si>
    <r>
      <t>Private</t>
    </r>
    <r>
      <rPr>
        <sz val="10"/>
        <color theme="1"/>
        <rFont val="Arial Unicode MS"/>
        <family val="2"/>
      </rPr>
      <t xml:space="preserve"> </t>
    </r>
    <r>
      <rPr>
        <b/>
        <sz val="8"/>
        <color rgb="FF2600FF"/>
        <rFont val="Arial Unicode MS"/>
        <family val="2"/>
      </rPr>
      <t>Sub</t>
    </r>
    <r>
      <rPr>
        <sz val="10"/>
        <color theme="1"/>
        <rFont val="Arial Unicode MS"/>
        <family val="2"/>
      </rPr>
      <t xml:space="preserve"> Workbook_Activate()</t>
    </r>
  </si>
  <si>
    <r>
      <t xml:space="preserve">    Application.DisplayFullScreen = </t>
    </r>
    <r>
      <rPr>
        <b/>
        <sz val="8"/>
        <color rgb="FF2600FF"/>
        <rFont val="Arial Unicode MS"/>
        <family val="2"/>
      </rPr>
      <t>True</t>
    </r>
  </si>
  <si>
    <r>
      <t>End</t>
    </r>
    <r>
      <rPr>
        <sz val="10"/>
        <color theme="1"/>
        <rFont val="Arial Unicode MS"/>
        <family val="2"/>
      </rPr>
      <t xml:space="preserve"> </t>
    </r>
    <r>
      <rPr>
        <b/>
        <sz val="8"/>
        <color rgb="FF2600FF"/>
        <rFont val="Arial Unicode MS"/>
        <family val="2"/>
      </rPr>
      <t>Sub</t>
    </r>
  </si>
  <si>
    <r>
      <t>Private</t>
    </r>
    <r>
      <rPr>
        <sz val="10"/>
        <color theme="1"/>
        <rFont val="Arial Unicode MS"/>
        <family val="2"/>
      </rPr>
      <t xml:space="preserve"> </t>
    </r>
    <r>
      <rPr>
        <b/>
        <sz val="8"/>
        <color rgb="FF2600FF"/>
        <rFont val="Arial Unicode MS"/>
        <family val="2"/>
      </rPr>
      <t>Sub</t>
    </r>
    <r>
      <rPr>
        <sz val="10"/>
        <color theme="1"/>
        <rFont val="Arial Unicode MS"/>
        <family val="2"/>
      </rPr>
      <t xml:space="preserve"> Workbook_Deactivate()</t>
    </r>
  </si>
  <si>
    <r>
      <t xml:space="preserve">    Application.DisplayFullScreen = </t>
    </r>
    <r>
      <rPr>
        <b/>
        <sz val="8"/>
        <color rgb="FF2600FF"/>
        <rFont val="Arial Unicode MS"/>
        <family val="2"/>
      </rPr>
      <t>False</t>
    </r>
  </si>
  <si>
    <t>Dupont</t>
  </si>
  <si>
    <t>Durand</t>
  </si>
  <si>
    <t>Martin</t>
  </si>
  <si>
    <t>Demain</t>
  </si>
  <si>
    <t>Smith</t>
  </si>
  <si>
    <t>Benoit</t>
  </si>
  <si>
    <t>Donnec</t>
  </si>
  <si>
    <t>Rousseau</t>
  </si>
  <si>
    <t>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</si>
</sst>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8"/>
      <color rgb="FF2600FF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1</xdr:row>
          <xdr:rowOff>85725</xdr:rowOff>
        </xdr:from>
        <xdr:to>
          <xdr:col>6</xdr:col>
          <xdr:colOff>228600</xdr:colOff>
          <xdr:row>4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tri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15"/>
  <sheetViews>
    <sheetView tabSelected="1" zoomScaleNormal="100" workbookViewId="0">
      <selection activeCell="B13" sqref="B13"/>
    </sheetView>
  </sheetViews>
  <sheetFormatPr baseColWidth="10" defaultColWidth="9.140625" defaultRowHeight="15" x14ac:dyDescent="0.25"/>
  <cols>
    <col min="4" max="4" width="22.7109375" customWidth="1"/>
  </cols>
  <sheetData>
    <row r="1" spans="1:9" x14ac:dyDescent="0.25">
      <c r="A1" t="s">
        <v>0</v>
      </c>
      <c r="B1" t="s">
        <v>1</v>
      </c>
      <c r="C1" t="s">
        <v>16</v>
      </c>
      <c r="D1" t="s">
        <v>21</v>
      </c>
    </row>
    <row r="2" spans="1:9" x14ac:dyDescent="0.25">
      <c r="A2" t="s">
        <v>17</v>
      </c>
      <c r="B2" t="s">
        <v>18</v>
      </c>
      <c r="C2">
        <v>20.329999999999998</v>
      </c>
      <c r="D2" t="str">
        <f t="shared" ref="D2:D15" si="0">A2&amp;" "&amp;B2</f>
        <v>Abert julien</v>
      </c>
    </row>
    <row r="3" spans="1:9" x14ac:dyDescent="0.25">
      <c r="A3" t="s">
        <v>8</v>
      </c>
      <c r="B3" t="s">
        <v>7</v>
      </c>
      <c r="C3">
        <v>15.57</v>
      </c>
      <c r="D3" t="str">
        <f t="shared" si="0"/>
        <v>Arbona Philippe</v>
      </c>
    </row>
    <row r="4" spans="1:9" x14ac:dyDescent="0.25">
      <c r="A4" t="s">
        <v>9</v>
      </c>
      <c r="B4" t="s">
        <v>10</v>
      </c>
      <c r="C4">
        <v>10.5</v>
      </c>
      <c r="D4" t="str">
        <f t="shared" si="0"/>
        <v>Arbona  Hugues</v>
      </c>
    </row>
    <row r="5" spans="1:9" x14ac:dyDescent="0.25">
      <c r="A5" t="s">
        <v>36</v>
      </c>
      <c r="B5" t="s">
        <v>19</v>
      </c>
      <c r="C5">
        <v>60.15</v>
      </c>
      <c r="D5" t="str">
        <f t="shared" si="0"/>
        <v>Benoit jules</v>
      </c>
      <c r="I5" t="s">
        <v>25</v>
      </c>
    </row>
    <row r="6" spans="1:9" x14ac:dyDescent="0.25">
      <c r="A6" t="s">
        <v>35</v>
      </c>
      <c r="B6" t="s">
        <v>12</v>
      </c>
      <c r="C6">
        <v>19.98</v>
      </c>
      <c r="D6" t="str">
        <f t="shared" si="0"/>
        <v>Smith Ingo</v>
      </c>
    </row>
    <row r="7" spans="1:9" ht="15.75" x14ac:dyDescent="0.3">
      <c r="A7" t="s">
        <v>37</v>
      </c>
      <c r="B7" t="s">
        <v>2</v>
      </c>
      <c r="C7">
        <v>30.12</v>
      </c>
      <c r="D7" t="str">
        <f t="shared" si="0"/>
        <v>Donnec Eric</v>
      </c>
      <c r="I7" s="5" t="s">
        <v>26</v>
      </c>
    </row>
    <row r="8" spans="1:9" ht="15.75" x14ac:dyDescent="0.3">
      <c r="A8" t="s">
        <v>33</v>
      </c>
      <c r="B8" t="s">
        <v>4</v>
      </c>
      <c r="C8">
        <v>80.2</v>
      </c>
      <c r="D8" t="str">
        <f t="shared" si="0"/>
        <v>Martin Joel</v>
      </c>
      <c r="I8" s="6" t="s">
        <v>27</v>
      </c>
    </row>
    <row r="9" spans="1:9" ht="15.75" x14ac:dyDescent="0.3">
      <c r="A9" t="s">
        <v>32</v>
      </c>
      <c r="B9" t="s">
        <v>3</v>
      </c>
      <c r="C9">
        <v>40.659999999999997</v>
      </c>
      <c r="D9" t="str">
        <f t="shared" si="0"/>
        <v>Durand Thibaud</v>
      </c>
      <c r="I9" s="5" t="s">
        <v>28</v>
      </c>
    </row>
    <row r="10" spans="1:9" x14ac:dyDescent="0.25">
      <c r="A10" t="s">
        <v>31</v>
      </c>
      <c r="B10" t="s">
        <v>7</v>
      </c>
      <c r="C10">
        <v>120</v>
      </c>
      <c r="D10" t="str">
        <f t="shared" si="0"/>
        <v>Dupont Philippe</v>
      </c>
    </row>
    <row r="11" spans="1:9" ht="15.75" x14ac:dyDescent="0.3">
      <c r="A11" t="s">
        <v>34</v>
      </c>
      <c r="B11" t="s">
        <v>11</v>
      </c>
      <c r="C11">
        <v>50.02</v>
      </c>
      <c r="D11" t="str">
        <f t="shared" si="0"/>
        <v>Demain Gérald</v>
      </c>
      <c r="I11" s="5" t="s">
        <v>29</v>
      </c>
    </row>
    <row r="12" spans="1:9" ht="15.75" x14ac:dyDescent="0.3">
      <c r="A12" t="s">
        <v>38</v>
      </c>
      <c r="B12" t="s">
        <v>6</v>
      </c>
      <c r="C12">
        <v>66.98</v>
      </c>
      <c r="D12" t="str">
        <f t="shared" si="0"/>
        <v>Rousseau Roland</v>
      </c>
      <c r="I12" s="6" t="s">
        <v>30</v>
      </c>
    </row>
    <row r="13" spans="1:9" ht="15.75" x14ac:dyDescent="0.3">
      <c r="A13" t="s">
        <v>5</v>
      </c>
      <c r="B13" t="s">
        <v>15</v>
      </c>
      <c r="C13">
        <v>15.57</v>
      </c>
      <c r="D13" t="str">
        <f t="shared" si="0"/>
        <v>Maintenant Emmanuel</v>
      </c>
      <c r="I13" s="5" t="s">
        <v>28</v>
      </c>
    </row>
    <row r="14" spans="1:9" x14ac:dyDescent="0.25">
      <c r="A14" t="s">
        <v>13</v>
      </c>
      <c r="B14" t="s">
        <v>14</v>
      </c>
      <c r="C14">
        <v>21.6</v>
      </c>
      <c r="D14" t="str">
        <f t="shared" si="0"/>
        <v>Paul Bastien</v>
      </c>
    </row>
    <row r="15" spans="1:9" x14ac:dyDescent="0.25">
      <c r="A15" t="s">
        <v>39</v>
      </c>
      <c r="B15" t="s">
        <v>23</v>
      </c>
      <c r="C15">
        <v>14.87</v>
      </c>
      <c r="D15" t="str">
        <f t="shared" si="0"/>
        <v>Stor Vianney</v>
      </c>
    </row>
  </sheetData>
  <sortState ref="A2:E39">
    <sortCondition ref="A2:A39"/>
  </sortState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ri">
                <anchor moveWithCells="1" sizeWithCells="1">
                  <from>
                    <xdr:col>4</xdr:col>
                    <xdr:colOff>600075</xdr:colOff>
                    <xdr:row>1</xdr:row>
                    <xdr:rowOff>85725</xdr:rowOff>
                  </from>
                  <to>
                    <xdr:col>6</xdr:col>
                    <xdr:colOff>228600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8"/>
  <sheetViews>
    <sheetView workbookViewId="0">
      <selection activeCell="D8" sqref="D8"/>
    </sheetView>
  </sheetViews>
  <sheetFormatPr baseColWidth="10" defaultRowHeight="15" x14ac:dyDescent="0.25"/>
  <cols>
    <col min="1" max="1" width="12.28515625" customWidth="1"/>
    <col min="2" max="2" width="16.28515625" customWidth="1"/>
    <col min="3" max="3" width="146.140625" customWidth="1"/>
  </cols>
  <sheetData>
    <row r="1" spans="1:4" ht="93.75" customHeight="1" x14ac:dyDescent="0.25">
      <c r="A1" s="7" t="s">
        <v>20</v>
      </c>
      <c r="B1" s="7"/>
      <c r="C1" s="7"/>
    </row>
    <row r="2" spans="1:4" ht="29.25" customHeight="1" x14ac:dyDescent="0.4">
      <c r="A2" s="1" t="s">
        <v>22</v>
      </c>
      <c r="B2" s="2" t="s">
        <v>24</v>
      </c>
      <c r="C2" s="3" t="s">
        <v>0</v>
      </c>
    </row>
    <row r="3" spans="1:4" ht="30.75" customHeight="1" x14ac:dyDescent="0.25">
      <c r="A3" s="2">
        <v>1</v>
      </c>
      <c r="B3" s="2">
        <f>MIN(Feuil1!$C$2:$C$39)</f>
        <v>10.5</v>
      </c>
      <c r="C3" s="4" t="str">
        <f>VLOOKUP(B3,Feuil1!$C$2:$D$39,2,FALSE)</f>
        <v>Arbona  Hugues</v>
      </c>
    </row>
    <row r="4" spans="1:4" ht="30" customHeight="1" x14ac:dyDescent="0.25">
      <c r="A4" s="2">
        <v>2</v>
      </c>
      <c r="B4" s="2">
        <f>SMALL(Feuil1!$C$2:$C$39,2)</f>
        <v>14.87</v>
      </c>
      <c r="C4" s="4" t="str">
        <f>VLOOKUP(B4,Feuil1!$C$2:$D$39,2,FALSE)</f>
        <v>Stor Vianney</v>
      </c>
    </row>
    <row r="5" spans="1:4" ht="30" customHeight="1" x14ac:dyDescent="0.25">
      <c r="A5" s="2">
        <v>3</v>
      </c>
      <c r="B5" s="2">
        <f>SMALL(Feuil1!$C$2:$C$39,3)</f>
        <v>15.57</v>
      </c>
      <c r="C5" s="4" t="str">
        <f>VLOOKUP(B5,Feuil1!$C$2:$D$39,2,FALSE)</f>
        <v>Arbona Philippe</v>
      </c>
    </row>
    <row r="6" spans="1:4" ht="30" customHeight="1" x14ac:dyDescent="0.25">
      <c r="A6" s="2">
        <v>4</v>
      </c>
      <c r="B6" s="2">
        <f>SMALL(Feuil1!$C$2:$C$39,4)</f>
        <v>15.57</v>
      </c>
      <c r="C6" s="4" t="str">
        <f>VLOOKUP(B6,Feuil1!$C$2:$D$39,2,FALSE)</f>
        <v>Arbona Philippe</v>
      </c>
    </row>
    <row r="7" spans="1:4" ht="29.25" customHeight="1" x14ac:dyDescent="0.25">
      <c r="A7" s="2">
        <v>5</v>
      </c>
      <c r="B7" s="2">
        <f>SMALL(Feuil1!$C$2:$C$39,5)</f>
        <v>19.98</v>
      </c>
      <c r="C7" s="4" t="str">
        <f>VLOOKUP(B7,Feuil1!$C$2:$D$39,2,FALSE)</f>
        <v>Smith Ingo</v>
      </c>
    </row>
    <row r="8" spans="1:4" x14ac:dyDescent="0.25">
      <c r="D8" t="e">
        <f>IF(VLOOKUP(C6,test,1,FALSE)=C6,"ok","pas ok")</f>
        <v>#N/A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2016-05-27T09:21:23Z</dcterms:modified>
</cp:coreProperties>
</file>