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X:\BD TRANSACTIONS SHARED\Communication interne et externe\Bilan BD FY16\Bilan réseaux sociaux - site internet\Téléchargements d'études\"/>
    </mc:Choice>
  </mc:AlternateContent>
  <bookViews>
    <workbookView xWindow="0" yWindow="0" windowWidth="23040" windowHeight="9972" tabRatio="763"/>
  </bookViews>
  <sheets>
    <sheet name="Origine des téléchargements" sheetId="1" r:id="rId1"/>
    <sheet name="Analyse Concurrents" sheetId="6" r:id="rId2"/>
    <sheet name="Autres" sheetId="5" r:id="rId3"/>
    <sheet name="Feuil7" sheetId="7" r:id="rId4"/>
    <sheet name="Feuil9" sheetId="9" r:id="rId5"/>
  </sheets>
  <definedNames>
    <definedName name="Segment_Téléchargements_d_études_par_nos_concurrents">#N/A</definedName>
    <definedName name="Segment_Téléchargements_d_études_par_origine">#N/A</definedName>
  </definedNames>
  <calcPr calcId="152511"/>
  <pivotCaches>
    <pivotCache cacheId="0" r:id="rId6"/>
    <pivotCache cacheId="9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/>
  <c r="P13" i="1" s="1"/>
  <c r="M13" i="1"/>
  <c r="N13" i="1"/>
  <c r="O13" i="1"/>
  <c r="P3" i="1"/>
  <c r="P4" i="1"/>
  <c r="P5" i="1"/>
  <c r="P6" i="1"/>
  <c r="P7" i="1"/>
  <c r="P8" i="1"/>
  <c r="P9" i="1"/>
  <c r="P10" i="1"/>
  <c r="P11" i="1"/>
  <c r="P12" i="1"/>
  <c r="P2" i="1"/>
  <c r="J13" i="1" l="1"/>
  <c r="O2" i="6"/>
  <c r="O3" i="6"/>
  <c r="O4" i="6"/>
  <c r="O5" i="6"/>
  <c r="K13" i="6" l="1"/>
  <c r="L13" i="6"/>
  <c r="M13" i="6"/>
  <c r="N13" i="6"/>
  <c r="J13" i="6"/>
  <c r="O11" i="6"/>
  <c r="O12" i="6"/>
  <c r="O10" i="6"/>
  <c r="O9" i="6"/>
  <c r="O8" i="6"/>
  <c r="O7" i="6"/>
  <c r="O6" i="6"/>
  <c r="O13" i="6" l="1"/>
  <c r="M8" i="5" l="1"/>
  <c r="M7" i="5"/>
  <c r="M6" i="5"/>
  <c r="M5" i="5"/>
  <c r="M4" i="5"/>
  <c r="M3" i="5"/>
</calcChain>
</file>

<file path=xl/sharedStrings.xml><?xml version="1.0" encoding="utf-8"?>
<sst xmlns="http://schemas.openxmlformats.org/spreadsheetml/2006/main" count="74" uniqueCount="51">
  <si>
    <t>EY</t>
  </si>
  <si>
    <t>Deloitte</t>
  </si>
  <si>
    <t>Sharing deal insight- European Financial Services M&amp;A – Data Card (Avril 2015)</t>
  </si>
  <si>
    <t>Chemical compounds: First-quarter 2015 chemical industry mergers and acquisitions analysis (Mai 2015)</t>
  </si>
  <si>
    <t>Brésil - France M&amp;A (Mai 2015)</t>
  </si>
  <si>
    <t>Chemical compounds: Second-quarter 2015 chemical industry mergers and acquisitions analysis (Aout 2015)</t>
  </si>
  <si>
    <t>Comment identifier de nouveaux gains et opportunités dans les acquisitions des services financiers (Février 2015)</t>
  </si>
  <si>
    <t>Évaluations dans le cadre de l’allocation du prix d’acquisition et des tests de dépréciation (Aout 2015)</t>
  </si>
  <si>
    <t>M&amp;A in Retail &amp; Consumer in France (Février 2016)</t>
  </si>
  <si>
    <t>Mission control 2014 (Mars 2015)</t>
  </si>
  <si>
    <t>Evolution du marché des fusions-acquisitions franco-allemandes en 2014 (Mai 2015)</t>
  </si>
  <si>
    <t>PwC M&amp;A 2014 Review and 2015 Outlook (Février 2015)</t>
  </si>
  <si>
    <t>Brésil - France M&amp;A (Mars 2016)</t>
  </si>
  <si>
    <t>KPMG</t>
  </si>
  <si>
    <t>Total</t>
  </si>
  <si>
    <t>Mazars</t>
  </si>
  <si>
    <t>Etudiants</t>
  </si>
  <si>
    <t>PwC</t>
  </si>
  <si>
    <t>Autres (consulting, avocats, assurance, audit…)</t>
  </si>
  <si>
    <t>Power and renewables Deals</t>
  </si>
  <si>
    <t>Brésil - France M&amp;A (Mars 2015 et Mai 2016)</t>
  </si>
  <si>
    <t>Chemical compounds: FY 2015 chemical industry mergers and acquisitions analysis (Aout 2015)</t>
  </si>
  <si>
    <t>PwC M&amp;A Review and Outlook (Février 2015)</t>
  </si>
  <si>
    <t>Téléchargements d'études par nos concurrents</t>
  </si>
  <si>
    <t>Étiquettes de colonnes</t>
  </si>
  <si>
    <t>Total général</t>
  </si>
  <si>
    <t>Somme de EY</t>
  </si>
  <si>
    <t>Somme de Deloitte</t>
  </si>
  <si>
    <t>Somme de KPMG</t>
  </si>
  <si>
    <t>Somme de Mazars</t>
  </si>
  <si>
    <t>Somme de Autres (consulting, avocats, assurance, audit…)</t>
  </si>
  <si>
    <t>Valeurs</t>
  </si>
  <si>
    <t>Total téléchargements par nos concurrents</t>
  </si>
  <si>
    <t>Total téléchargement par étude</t>
  </si>
  <si>
    <t>PE</t>
  </si>
  <si>
    <t>Presse</t>
  </si>
  <si>
    <t>Téléchargement d'études par nos concurrents</t>
  </si>
  <si>
    <t>Total téléchargements par origine</t>
  </si>
  <si>
    <t>Téléchargement d'études par origine</t>
  </si>
  <si>
    <t>Concurrents</t>
  </si>
  <si>
    <r>
      <t xml:space="preserve">PwC M&amp;A Review and Outlook 2014 et 2015 (Mars 2014 </t>
    </r>
    <r>
      <rPr>
        <b/>
        <sz val="14"/>
        <color theme="1"/>
        <rFont val="Georgia"/>
        <family val="1"/>
      </rPr>
      <t>et</t>
    </r>
    <r>
      <rPr>
        <sz val="10"/>
        <color theme="1"/>
        <rFont val="Georgia"/>
        <family val="1"/>
      </rPr>
      <t xml:space="preserve"> Février 2015)</t>
    </r>
  </si>
  <si>
    <r>
      <t xml:space="preserve">Brésil - France M&amp;A (Mars 2015 </t>
    </r>
    <r>
      <rPr>
        <b/>
        <sz val="14"/>
        <color theme="1"/>
        <rFont val="Georgia"/>
        <family val="1"/>
      </rPr>
      <t>et</t>
    </r>
    <r>
      <rPr>
        <sz val="10"/>
        <color theme="1"/>
        <rFont val="Georgia"/>
        <family val="1"/>
      </rPr>
      <t xml:space="preserve"> Mai 2016)</t>
    </r>
  </si>
  <si>
    <t>France - Allemagne : 2015, année record pour le marché des fusions-acquisitions (Mars 2016)</t>
  </si>
  <si>
    <t>Somme de PE</t>
  </si>
  <si>
    <t>Somme de Concurrents</t>
  </si>
  <si>
    <t>Somme de Presse</t>
  </si>
  <si>
    <t>Somme de Etudiants</t>
  </si>
  <si>
    <t>Somme de PwC</t>
  </si>
  <si>
    <t>Téléchargements d'études par origine</t>
  </si>
  <si>
    <t>Corporates</t>
  </si>
  <si>
    <t>Somme de Corporates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</si>
</sst>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b/>
      <sz val="10"/>
      <color theme="6"/>
      <name val="Georgia"/>
      <family val="1"/>
    </font>
    <font>
      <b/>
      <sz val="10"/>
      <color theme="4"/>
      <name val="Georgia"/>
      <family val="1"/>
    </font>
    <font>
      <b/>
      <sz val="12"/>
      <color theme="0"/>
      <name val="Georgia"/>
      <family val="1"/>
    </font>
    <font>
      <b/>
      <sz val="14"/>
      <color theme="1"/>
      <name val="Georgia"/>
      <family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5" tint="0.79998168889431442"/>
      </patternFill>
    </fill>
    <fill>
      <patternFill patternType="solid">
        <fgColor theme="9" tint="0.79998168889431442"/>
        <bgColor theme="5" tint="0.79998168889431442"/>
      </patternFill>
    </fill>
    <fill>
      <patternFill patternType="solid">
        <fgColor theme="9" tint="0.39997558519241921"/>
        <bgColor theme="5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2" fillId="5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/>
        <name val="Georg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Georgia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Georg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[Statistiques tel. Etudes.xlsx]Origine des téléchargements!Tableau croisé dynamique1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layout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35117147190452974"/>
          <c:y val="0.22536035412752775"/>
          <c:w val="0.35427295472489939"/>
          <c:h val="0.61325634429405851"/>
        </c:manualLayout>
      </c:layout>
      <c:pieChart>
        <c:varyColors val="1"/>
        <c:ser>
          <c:idx val="0"/>
          <c:order val="0"/>
          <c:tx>
            <c:strRef>
              <c:f>'Origine des téléchargements'!$S$3:$S$4</c:f>
              <c:strCache>
                <c:ptCount val="1"/>
                <c:pt idx="0">
                  <c:v>Brésil - France M&amp;A (Mars 2015 et Mai 2016)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rgbClr val="000000">
                    <a:lumMod val="75000"/>
                    <a:lumOff val="25000"/>
                  </a:srgbClr>
                </a:fgClr>
                <a:bgClr>
                  <a:srgbClr val="000000">
                    <a:lumMod val="65000"/>
                    <a:lumOff val="35000"/>
                  </a:srgb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'Origine des téléchargements'!$R$5:$R$10</c:f>
              <c:strCache>
                <c:ptCount val="6"/>
                <c:pt idx="0">
                  <c:v>Somme de Corporates</c:v>
                </c:pt>
                <c:pt idx="1">
                  <c:v>Somme de PE</c:v>
                </c:pt>
                <c:pt idx="2">
                  <c:v>Somme de Concurrents</c:v>
                </c:pt>
                <c:pt idx="3">
                  <c:v>Somme de Presse</c:v>
                </c:pt>
                <c:pt idx="4">
                  <c:v>Somme de Etudiants</c:v>
                </c:pt>
                <c:pt idx="5">
                  <c:v>Somme de PwC</c:v>
                </c:pt>
              </c:strCache>
            </c:strRef>
          </c:cat>
          <c:val>
            <c:numRef>
              <c:f>'Origine des téléchargements'!$S$5:$S$10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1726483169939"/>
          <c:y val="0.13077069855309714"/>
          <c:w val="0.26450881516994124"/>
          <c:h val="0.789627255201036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[Statistiques tel. Etudes.xlsx]Analyse Concurrents!Tableau croisé dynamique8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dLblPos val="ctr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3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1"/>
        <c:dLbl>
          <c:idx val="0"/>
          <c:layout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2"/>
        <c:dLbl>
          <c:idx val="0"/>
          <c:layout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3"/>
        <c:dLbl>
          <c:idx val="0"/>
          <c:layout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35989108456944979"/>
          <c:y val="0.25041854441563732"/>
          <c:w val="0.3517789496966825"/>
          <c:h val="0.58294784929807808"/>
        </c:manualLayout>
      </c:layout>
      <c:pieChart>
        <c:varyColors val="1"/>
        <c:ser>
          <c:idx val="0"/>
          <c:order val="0"/>
          <c:tx>
            <c:strRef>
              <c:f>'Analyse Concurrents'!$R$3:$R$4</c:f>
              <c:strCache>
                <c:ptCount val="1"/>
                <c:pt idx="0">
                  <c:v>Sharing deal insight- European Financial Services M&amp;A – Data Card (Avril 2015)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rgbClr val="000000">
                    <a:lumMod val="75000"/>
                    <a:lumOff val="25000"/>
                  </a:srgbClr>
                </a:fgClr>
                <a:bgClr>
                  <a:srgbClr val="000000">
                    <a:lumMod val="65000"/>
                    <a:lumOff val="35000"/>
                  </a:srgb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'Analyse Concurrents'!$Q$5:$Q$9</c:f>
              <c:strCache>
                <c:ptCount val="5"/>
                <c:pt idx="0">
                  <c:v>Somme de EY</c:v>
                </c:pt>
                <c:pt idx="1">
                  <c:v>Somme de Deloitte</c:v>
                </c:pt>
                <c:pt idx="2">
                  <c:v>Somme de KPMG</c:v>
                </c:pt>
                <c:pt idx="3">
                  <c:v>Somme de Mazars</c:v>
                </c:pt>
                <c:pt idx="4">
                  <c:v>Somme de Autres (consulting, avocats, assurance, audit…)</c:v>
                </c:pt>
              </c:strCache>
            </c:strRef>
          </c:cat>
          <c:val>
            <c:numRef>
              <c:f>'Analyse Concurrents'!$R$5:$R$9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05940926598633"/>
          <c:y val="0.13098548510608901"/>
          <c:w val="0.27994059073401367"/>
          <c:h val="0.767671708681088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4763</xdr:rowOff>
    </xdr:from>
    <xdr:to>
      <xdr:col>7</xdr:col>
      <xdr:colOff>1847849</xdr:colOff>
      <xdr:row>13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</xdr:colOff>
      <xdr:row>3</xdr:row>
      <xdr:rowOff>24764</xdr:rowOff>
    </xdr:from>
    <xdr:to>
      <xdr:col>3</xdr:col>
      <xdr:colOff>38101</xdr:colOff>
      <xdr:row>11</xdr:row>
      <xdr:rowOff>76200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Téléchargements d'études par origin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éléchargements d'études par origin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" y="1605914"/>
              <a:ext cx="2893696" cy="33947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14287</xdr:rowOff>
    </xdr:from>
    <xdr:to>
      <xdr:col>7</xdr:col>
      <xdr:colOff>1828800</xdr:colOff>
      <xdr:row>13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20954</xdr:colOff>
      <xdr:row>2</xdr:row>
      <xdr:rowOff>367664</xdr:rowOff>
    </xdr:from>
    <xdr:to>
      <xdr:col>2</xdr:col>
      <xdr:colOff>876299</xdr:colOff>
      <xdr:row>11</xdr:row>
      <xdr:rowOff>314324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Téléchargements d'études par nos concurrent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éléchargements d'études par nos concurrent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954" y="1377314"/>
              <a:ext cx="2779395" cy="39376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BVT" refreshedDate="42514.69036064815" createdVersion="5" refreshedVersion="5" minRefreshableVersion="3" recordCount="11">
  <cacheSource type="worksheet">
    <worksheetSource ref="I1:N12" sheet="Analyse Concurrents"/>
  </cacheSource>
  <cacheFields count="6">
    <cacheField name="Téléchargements d'études par nos concurrents" numFmtId="0">
      <sharedItems count="11">
        <s v="Brésil - France M&amp;A (Mars 2015 et Mai 2016)"/>
        <s v="Chemical compounds: FY 2015 chemical industry mergers and acquisitions analysis (Aout 2015)"/>
        <s v="PwC M&amp;A Review and Outlook (Février 2015)"/>
        <s v="Comment identifier de nouveaux gains et opportunités dans les acquisitions des services financiers (Février 2015)"/>
        <s v="Sharing deal insight- European Financial Services M&amp;A – Data Card (Avril 2015)"/>
        <s v="Évaluations dans le cadre de l’allocation du prix d’acquisition et des tests de dépréciation (Aout 2015)"/>
        <s v="Power and renewables Deals"/>
        <s v="M&amp;A in Retail &amp; Consumer in France (Février 2016)"/>
        <s v="Mission control 2014 (Mars 2015)"/>
        <s v="France - Allemagne : 2015, année record pour le marché des fusions-acquisitions"/>
        <s v="Evolution du marché des fusions-acquisitions franco-allemandes en 2014 (Mai 2015)"/>
      </sharedItems>
    </cacheField>
    <cacheField name="EY" numFmtId="0">
      <sharedItems containsSemiMixedTypes="0" containsString="0" containsNumber="1" containsInteger="1" minValue="0" maxValue="4" count="4">
        <n v="0"/>
        <n v="1"/>
        <n v="4"/>
        <n v="2"/>
      </sharedItems>
    </cacheField>
    <cacheField name="Deloitte" numFmtId="0">
      <sharedItems containsSemiMixedTypes="0" containsString="0" containsNumber="1" containsInteger="1" minValue="0" maxValue="0" count="1">
        <n v="0"/>
      </sharedItems>
    </cacheField>
    <cacheField name="KPMG" numFmtId="0">
      <sharedItems containsSemiMixedTypes="0" containsString="0" containsNumber="1" containsInteger="1" minValue="0" maxValue="2" count="3">
        <n v="1"/>
        <n v="0"/>
        <n v="2"/>
      </sharedItems>
    </cacheField>
    <cacheField name="Mazars" numFmtId="0">
      <sharedItems containsSemiMixedTypes="0" containsString="0" containsNumber="1" containsInteger="1" minValue="0" maxValue="1" count="2">
        <n v="0"/>
        <n v="1"/>
      </sharedItems>
    </cacheField>
    <cacheField name="Autres (consulting, avocats, assurance, audit…)" numFmtId="0">
      <sharedItems containsSemiMixedTypes="0" containsString="0" containsNumber="1" containsInteger="1" minValue="0" maxValue="20" count="9">
        <n v="3"/>
        <n v="1"/>
        <n v="20"/>
        <n v="2"/>
        <n v="15"/>
        <n v="6"/>
        <n v="9"/>
        <n v="7"/>
        <n v="0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BVT" refreshedDate="42521.427743865737" createdVersion="5" refreshedVersion="5" minRefreshableVersion="3" recordCount="11">
  <cacheSource type="worksheet">
    <worksheetSource ref="I1:O12" sheet="Origine des téléchargements"/>
  </cacheSource>
  <cacheFields count="7">
    <cacheField name="Téléchargements d'études par origine" numFmtId="0">
      <sharedItems count="11">
        <s v="Brésil - France M&amp;A (Mars 2015 et Mai 2016)"/>
        <s v="Chemical compounds: FY 2015 chemical industry mergers and acquisitions analysis (Aout 2015)"/>
        <s v="PwC M&amp;A Review and Outlook 2014 et 2015 (Mars 2014 et Février 2015)"/>
        <s v="Comment identifier de nouveaux gains et opportunités dans les acquisitions des services financiers (Février 2015)"/>
        <s v="Sharing deal insight- European Financial Services M&amp;A – Data Card (Avril 2015)"/>
        <s v="Évaluations dans le cadre de l’allocation du prix d’acquisition et des tests de dépréciation (Aout 2015)"/>
        <s v="Power and renewables Deals"/>
        <s v="M&amp;A in Retail &amp; Consumer in France (Février 2016)"/>
        <s v="Mission control 2014 (Mars 2015)"/>
        <s v="France - Allemagne : 2015, année record pour le marché des fusions-acquisitions (Mars 2016)"/>
        <s v="Evolution du marché des fusions-acquisitions franco-allemandes en 2014 (Mai 2015)"/>
      </sharedItems>
    </cacheField>
    <cacheField name="Corporates" numFmtId="0">
      <sharedItems containsSemiMixedTypes="0" containsString="0" containsNumber="1" containsInteger="1" minValue="0" maxValue="71"/>
    </cacheField>
    <cacheField name="PE" numFmtId="0">
      <sharedItems containsSemiMixedTypes="0" containsString="0" containsNumber="1" containsInteger="1" minValue="0" maxValue="10"/>
    </cacheField>
    <cacheField name="Concurrents" numFmtId="0">
      <sharedItems containsSemiMixedTypes="0" containsString="0" containsNumber="1" containsInteger="1" minValue="0" maxValue="20"/>
    </cacheField>
    <cacheField name="Presse" numFmtId="0">
      <sharedItems containsSemiMixedTypes="0" containsString="0" containsNumber="1" containsInteger="1" minValue="0" maxValue="6"/>
    </cacheField>
    <cacheField name="Etudiants" numFmtId="0">
      <sharedItems containsSemiMixedTypes="0" containsString="0" containsNumber="1" containsInteger="1" minValue="0" maxValue="56"/>
    </cacheField>
    <cacheField name="PwC" numFmtId="0">
      <sharedItems containsSemiMixedTypes="0" containsString="0" containsNumber="1" containsInteger="1" minValue="0" maxValue="22"/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x v="0"/>
    <x v="0"/>
    <x v="0"/>
    <x v="0"/>
  </r>
  <r>
    <x v="1"/>
    <x v="1"/>
    <x v="0"/>
    <x v="1"/>
    <x v="0"/>
    <x v="1"/>
  </r>
  <r>
    <x v="2"/>
    <x v="0"/>
    <x v="0"/>
    <x v="2"/>
    <x v="0"/>
    <x v="2"/>
  </r>
  <r>
    <x v="3"/>
    <x v="1"/>
    <x v="0"/>
    <x v="1"/>
    <x v="0"/>
    <x v="3"/>
  </r>
  <r>
    <x v="4"/>
    <x v="1"/>
    <x v="0"/>
    <x v="1"/>
    <x v="1"/>
    <x v="4"/>
  </r>
  <r>
    <x v="5"/>
    <x v="1"/>
    <x v="0"/>
    <x v="0"/>
    <x v="0"/>
    <x v="3"/>
  </r>
  <r>
    <x v="6"/>
    <x v="2"/>
    <x v="0"/>
    <x v="1"/>
    <x v="0"/>
    <x v="5"/>
  </r>
  <r>
    <x v="7"/>
    <x v="3"/>
    <x v="0"/>
    <x v="2"/>
    <x v="0"/>
    <x v="6"/>
  </r>
  <r>
    <x v="8"/>
    <x v="1"/>
    <x v="0"/>
    <x v="0"/>
    <x v="0"/>
    <x v="7"/>
  </r>
  <r>
    <x v="9"/>
    <x v="0"/>
    <x v="0"/>
    <x v="0"/>
    <x v="0"/>
    <x v="8"/>
  </r>
  <r>
    <x v="10"/>
    <x v="0"/>
    <x v="0"/>
    <x v="1"/>
    <x v="0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x v="0"/>
    <n v="9"/>
    <n v="0"/>
    <n v="3"/>
    <n v="1"/>
    <n v="3"/>
    <n v="7"/>
  </r>
  <r>
    <x v="1"/>
    <n v="4"/>
    <n v="0"/>
    <n v="1"/>
    <n v="3"/>
    <n v="0"/>
    <n v="0"/>
  </r>
  <r>
    <x v="2"/>
    <n v="71"/>
    <n v="10"/>
    <n v="20"/>
    <n v="6"/>
    <n v="56"/>
    <n v="18"/>
  </r>
  <r>
    <x v="3"/>
    <n v="19"/>
    <n v="8"/>
    <n v="2"/>
    <n v="0"/>
    <n v="10"/>
    <n v="22"/>
  </r>
  <r>
    <x v="4"/>
    <n v="16"/>
    <n v="7"/>
    <n v="15"/>
    <n v="2"/>
    <n v="20"/>
    <n v="7"/>
  </r>
  <r>
    <x v="5"/>
    <n v="32"/>
    <n v="2"/>
    <n v="2"/>
    <n v="0"/>
    <n v="7"/>
    <n v="14"/>
  </r>
  <r>
    <x v="6"/>
    <n v="54"/>
    <n v="4"/>
    <n v="6"/>
    <n v="4"/>
    <n v="18"/>
    <n v="21"/>
  </r>
  <r>
    <x v="7"/>
    <n v="43"/>
    <n v="8"/>
    <n v="9"/>
    <n v="2"/>
    <n v="21"/>
    <n v="14"/>
  </r>
  <r>
    <x v="8"/>
    <n v="29"/>
    <n v="3"/>
    <n v="7"/>
    <n v="6"/>
    <n v="12"/>
    <n v="17"/>
  </r>
  <r>
    <x v="9"/>
    <n v="7"/>
    <n v="2"/>
    <n v="3"/>
    <n v="1"/>
    <n v="0"/>
    <n v="3"/>
  </r>
  <r>
    <x v="1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1">
  <location ref="R3:T10" firstHeaderRow="1" firstDataRow="2" firstDataCol="1"/>
  <pivotFields count="7">
    <pivotField axis="axisCol" showAll="0">
      <items count="12">
        <item x="0"/>
        <item h="1" x="1"/>
        <item h="1" x="3"/>
        <item h="1" x="5"/>
        <item h="1" x="10"/>
        <item h="1" x="9"/>
        <item h="1" x="7"/>
        <item h="1" x="8"/>
        <item h="1" x="6"/>
        <item h="1" x="2"/>
        <item h="1"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6">
    <i>
      <x/>
    </i>
    <i i="1">
      <x v="1"/>
    </i>
    <i i="2">
      <x v="2"/>
    </i>
    <i i="3">
      <x v="3"/>
    </i>
    <i i="4">
      <x v="4"/>
    </i>
    <i i="5">
      <x v="5"/>
    </i>
  </rowItems>
  <colFields count="1">
    <field x="0"/>
  </colFields>
  <colItems count="2">
    <i>
      <x/>
    </i>
    <i t="grand">
      <x/>
    </i>
  </colItems>
  <dataFields count="6">
    <dataField name="Somme de Corporates" fld="1" baseField="0" baseItem="0"/>
    <dataField name="Somme de PE" fld="2" baseField="0" baseItem="0"/>
    <dataField name="Somme de Concurrents" fld="3" baseField="0" baseItem="0"/>
    <dataField name="Somme de Presse" fld="4" baseField="0" baseItem="0"/>
    <dataField name="Somme de Etudiants" fld="5" baseField="0" baseItem="0"/>
    <dataField name="Somme de PwC" fld="6" baseField="0" baseItem="0"/>
  </dataFields>
  <chartFormats count="3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7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7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7" format="14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7" format="15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7" format="16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7" format="17">
      <pivotArea type="data" outline="0" fieldPosition="0">
        <references count="2">
          <reference field="4294967294" count="1" selected="0">
            <x v="4"/>
          </reference>
          <reference field="0" count="1" selected="0">
            <x v="0"/>
          </reference>
        </references>
      </pivotArea>
    </chartFormat>
    <chartFormat chart="7" format="18">
      <pivotArea type="data" outline="0" fieldPosition="0">
        <references count="2">
          <reference field="4294967294" count="1" selected="0">
            <x v="5"/>
          </reference>
          <reference field="0" count="1" selected="0">
            <x v="0"/>
          </reference>
        </references>
      </pivotArea>
    </chartFormat>
    <chartFormat chart="8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8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8" format="21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8" format="22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8" format="23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8" format="24">
      <pivotArea type="data" outline="0" fieldPosition="0">
        <references count="2">
          <reference field="4294967294" count="1" selected="0">
            <x v="4"/>
          </reference>
          <reference field="0" count="1" selected="0">
            <x v="0"/>
          </reference>
        </references>
      </pivotArea>
    </chartFormat>
    <chartFormat chart="8" format="25">
      <pivotArea type="data" outline="0" fieldPosition="0">
        <references count="2">
          <reference field="4294967294" count="1" selected="0">
            <x v="5"/>
          </reference>
          <reference field="0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8" cacheId="0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4">
  <location ref="Q3:S9" firstHeaderRow="1" firstDataRow="2" firstDataCol="1"/>
  <pivotFields count="6">
    <pivotField axis="axisCol" showAll="0">
      <items count="12">
        <item h="1" x="0"/>
        <item h="1" x="1"/>
        <item h="1" x="3"/>
        <item h="1" x="5"/>
        <item h="1" x="10"/>
        <item h="1" x="9"/>
        <item h="1" x="7"/>
        <item h="1" x="8"/>
        <item h="1" x="6"/>
        <item h="1" x="2"/>
        <item x="4"/>
        <item t="default"/>
      </items>
    </pivotField>
    <pivotField dataField="1" showAll="0">
      <items count="5">
        <item x="0"/>
        <item x="1"/>
        <item x="3"/>
        <item x="2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0"/>
  </colFields>
  <colItems count="2">
    <i>
      <x v="10"/>
    </i>
    <i t="grand">
      <x/>
    </i>
  </colItems>
  <dataFields count="5">
    <dataField name="Somme de EY" fld="1" baseField="0" baseItem="0"/>
    <dataField name="Somme de Deloitte" fld="2" baseField="0" baseItem="0"/>
    <dataField name="Somme de KPMG" fld="3" baseField="0" baseItem="0"/>
    <dataField name="Somme de Mazars" fld="4" baseField="0" baseItem="0"/>
    <dataField name="Somme de Autres (consulting, avocats, assurance, audit…)" fld="5" baseField="0" baseItem="0"/>
  </dataFields>
  <chartFormats count="4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3"/>
          </reference>
          <reference field="0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3"/>
          </reference>
          <reference field="0" count="1" selected="0">
            <x v="2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3"/>
          </reference>
          <reference field="0" count="1" selected="0">
            <x v="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3"/>
          </reference>
          <reference field="0" count="1" selected="0">
            <x v="6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3"/>
          </reference>
          <reference field="0" count="1" selected="0">
            <x v="7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3"/>
          </reference>
          <reference field="0" count="1" selected="0">
            <x v="8"/>
          </reference>
        </references>
      </pivotArea>
    </chartFormat>
    <chartFormat chart="0" format="30">
      <pivotArea type="data" outline="0" fieldPosition="0">
        <references count="2">
          <reference field="4294967294" count="1" selected="0">
            <x v="3"/>
          </reference>
          <reference field="0" count="1" selected="0">
            <x v="9"/>
          </reference>
        </references>
      </pivotArea>
    </chartFormat>
    <chartFormat chart="0" format="31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0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33">
      <pivotArea type="data" outline="0" fieldPosition="0">
        <references count="2">
          <reference field="4294967294" count="1" selected="0">
            <x v="2"/>
          </reference>
          <reference field="0" count="1" selected="0">
            <x v="10"/>
          </reference>
        </references>
      </pivotArea>
    </chartFormat>
    <chartFormat chart="0" format="34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0" format="35">
      <pivotArea type="data" outline="0" fieldPosition="0">
        <references count="2">
          <reference field="4294967294" count="1" selected="0">
            <x v="4"/>
          </reference>
          <reference field="0" count="1" selected="0">
            <x v="5"/>
          </reference>
        </references>
      </pivotArea>
    </chartFormat>
    <chartFormat chart="0" format="36">
      <pivotArea type="data" outline="0" fieldPosition="0">
        <references count="2">
          <reference field="4294967294" count="1" selected="0">
            <x v="3"/>
          </reference>
          <reference field="0" count="1" selected="0">
            <x v="5"/>
          </reference>
        </references>
      </pivotArea>
    </chartFormat>
    <chartFormat chart="0" format="37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0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39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0" format="40">
      <pivotArea type="data" outline="0" fieldPosition="0">
        <references count="2">
          <reference field="4294967294" count="1" selected="0">
            <x v="4"/>
          </reference>
          <reference field="0" count="1" selected="0">
            <x v="0"/>
          </reference>
        </references>
      </pivotArea>
    </chartFormat>
    <chartFormat chart="0" format="41">
      <pivotArea type="data" outline="0" fieldPosition="0">
        <references count="2">
          <reference field="4294967294" count="1" selected="0">
            <x v="4"/>
          </reference>
          <reference field="0" count="1" selected="0">
            <x v="1"/>
          </reference>
        </references>
      </pivotArea>
    </chartFormat>
    <chartFormat chart="0" format="4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3">
      <pivotArea type="data" outline="0" fieldPosition="0">
        <references count="2">
          <reference field="4294967294" count="1" selected="0">
            <x v="2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Téléchargements_d_études_par_nos_concurrents" sourceName="Téléchargements d'études par nos concurrents">
  <pivotTables>
    <pivotTable tabId="6" name="Tableau croisé dynamique8"/>
  </pivotTables>
  <data>
    <tabular pivotCacheId="2">
      <items count="11">
        <i x="0"/>
        <i x="1"/>
        <i x="3"/>
        <i x="5"/>
        <i x="10"/>
        <i x="9"/>
        <i x="7"/>
        <i x="8"/>
        <i x="6"/>
        <i x="2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Téléchargements_d_études_par_origine" sourceName="Téléchargements d'études par origine">
  <pivotTables>
    <pivotTable tabId="1" name="Tableau croisé dynamique1"/>
  </pivotTables>
  <data>
    <tabular pivotCacheId="4">
      <items count="11">
        <i x="0" s="1"/>
        <i x="1"/>
        <i x="3"/>
        <i x="5"/>
        <i x="10"/>
        <i x="9"/>
        <i x="7"/>
        <i x="8"/>
        <i x="6"/>
        <i x="2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éléchargements d'études par origine" cache="Segment_Téléchargements_d_études_par_origine" caption="Téléchargements d'études par origine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éléchargements d'études par nos concurrents" cache="Segment_Téléchargements_d_études_par_nos_concurrents" caption="Téléchargements d'études par nos concurrents" rowHeight="234950"/>
</slicers>
</file>

<file path=xl/tables/table1.xml><?xml version="1.0" encoding="utf-8"?>
<table xmlns="http://schemas.openxmlformats.org/spreadsheetml/2006/main" id="2" name="Tableau2" displayName="Tableau2" ref="J1:O12" totalsRowShown="0" headerRowDxfId="18" dataDxfId="16" headerRowBorderDxfId="17" tableBorderDxfId="15">
  <autoFilter ref="J1:O12"/>
  <tableColumns count="6">
    <tableColumn id="1" name="Corporates" dataDxfId="14"/>
    <tableColumn id="2" name="PE" dataDxfId="13"/>
    <tableColumn id="3" name="Concurrents" dataDxfId="12"/>
    <tableColumn id="4" name="Presse" dataDxfId="11"/>
    <tableColumn id="5" name="Etudiants" dataDxfId="10"/>
    <tableColumn id="6" name="PwC" dataDxfId="9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J1:N12" totalsRowShown="0" headerRowDxfId="8" dataDxfId="6" headerRowBorderDxfId="7" tableBorderDxfId="5">
  <autoFilter ref="J1:N12"/>
  <tableColumns count="5">
    <tableColumn id="1" name="EY" dataDxfId="4"/>
    <tableColumn id="2" name="Deloitte" dataDxfId="3"/>
    <tableColumn id="3" name="KPMG" dataDxfId="2"/>
    <tableColumn id="4" name="Mazars" dataDxfId="1"/>
    <tableColumn id="5" name="Autres (consulting, avocats, assurance, audit…)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PwC Maroon">
      <a:dk1>
        <a:srgbClr val="000000"/>
      </a:dk1>
      <a:lt1>
        <a:srgbClr val="FFFFFF"/>
      </a:lt1>
      <a:dk2>
        <a:srgbClr val="602320"/>
      </a:dk2>
      <a:lt2>
        <a:srgbClr val="FFFFFF"/>
      </a:lt2>
      <a:accent1>
        <a:srgbClr val="602320"/>
      </a:accent1>
      <a:accent2>
        <a:srgbClr val="DB536A"/>
      </a:accent2>
      <a:accent3>
        <a:srgbClr val="A32020"/>
      </a:accent3>
      <a:accent4>
        <a:srgbClr val="E0301E"/>
      </a:accent4>
      <a:accent5>
        <a:srgbClr val="DC6900"/>
      </a:accent5>
      <a:accent6>
        <a:srgbClr val="FFB600"/>
      </a:accent6>
      <a:hlink>
        <a:srgbClr val="602320"/>
      </a:hlink>
      <a:folHlink>
        <a:srgbClr val="60232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5"/>
  <sheetViews>
    <sheetView tabSelected="1" zoomScale="80" zoomScaleNormal="80" workbookViewId="0">
      <selection activeCell="D18" sqref="D18"/>
    </sheetView>
  </sheetViews>
  <sheetFormatPr baseColWidth="10" defaultRowHeight="13.2" x14ac:dyDescent="0.3"/>
  <cols>
    <col min="1" max="7" width="14" style="18" customWidth="1"/>
    <col min="8" max="8" width="26.88671875" style="18" customWidth="1"/>
    <col min="9" max="9" width="33.6640625" style="18" customWidth="1"/>
    <col min="10" max="10" width="20.109375" style="18" customWidth="1"/>
    <col min="11" max="14" width="14.44140625" style="18" customWidth="1"/>
    <col min="15" max="15" width="14.33203125" style="18" customWidth="1"/>
    <col min="16" max="16" width="23" style="18" customWidth="1"/>
    <col min="17" max="17" width="0.88671875" style="18" customWidth="1"/>
    <col min="18" max="18" width="21.21875" style="18" customWidth="1"/>
    <col min="19" max="19" width="39.44140625" style="18" customWidth="1"/>
    <col min="20" max="20" width="12.21875" style="18" customWidth="1"/>
    <col min="21" max="21" width="100.77734375" style="18" customWidth="1"/>
    <col min="22" max="22" width="89.6640625" style="18" customWidth="1"/>
    <col min="23" max="23" width="74.33203125" style="18" customWidth="1"/>
    <col min="24" max="24" width="81.88671875" style="18" customWidth="1"/>
    <col min="25" max="25" width="45.44140625" style="18" customWidth="1"/>
    <col min="26" max="26" width="29.44140625" style="18" customWidth="1"/>
    <col min="27" max="27" width="26.21875" style="18" customWidth="1"/>
    <col min="28" max="28" width="63.21875" style="18" customWidth="1"/>
    <col min="29" max="29" width="69.33203125" style="18" customWidth="1"/>
    <col min="30" max="30" width="12.21875" style="18" customWidth="1"/>
    <col min="31" max="34" width="100.77734375" style="18" customWidth="1"/>
    <col min="35" max="38" width="100.77734375" style="18" bestFit="1" customWidth="1"/>
    <col min="39" max="42" width="100.77734375" style="18" customWidth="1"/>
    <col min="43" max="83" width="100.77734375" style="18" bestFit="1" customWidth="1"/>
    <col min="84" max="84" width="25" style="18" bestFit="1" customWidth="1"/>
    <col min="85" max="85" width="17.44140625" style="18" bestFit="1" customWidth="1"/>
    <col min="86" max="86" width="26.109375" style="18" bestFit="1" customWidth="1"/>
    <col min="87" max="87" width="21.21875" style="18" bestFit="1" customWidth="1"/>
    <col min="88" max="88" width="23.5546875" style="18" bestFit="1" customWidth="1"/>
    <col min="89" max="89" width="19.109375" style="18" bestFit="1" customWidth="1"/>
    <col min="90" max="16384" width="11.5546875" style="18"/>
  </cols>
  <sheetData>
    <row r="1" spans="1:89" ht="52.2" customHeight="1" thickBot="1" x14ac:dyDescent="0.35">
      <c r="A1" s="34" t="s">
        <v>38</v>
      </c>
      <c r="B1" s="34"/>
      <c r="C1" s="34"/>
      <c r="D1" s="34"/>
      <c r="E1" s="34"/>
      <c r="F1" s="34"/>
      <c r="G1" s="34"/>
      <c r="H1" s="34"/>
      <c r="I1" s="11" t="s">
        <v>48</v>
      </c>
      <c r="J1" s="30" t="s">
        <v>49</v>
      </c>
      <c r="K1" s="31" t="s">
        <v>34</v>
      </c>
      <c r="L1" s="31" t="s">
        <v>39</v>
      </c>
      <c r="M1" s="32" t="s">
        <v>35</v>
      </c>
      <c r="N1" s="32" t="s">
        <v>16</v>
      </c>
      <c r="O1" s="33" t="s">
        <v>17</v>
      </c>
      <c r="P1" s="15" t="s">
        <v>37</v>
      </c>
      <c r="R1"/>
      <c r="S1"/>
    </row>
    <row r="2" spans="1:89" ht="31.8" thickBot="1" x14ac:dyDescent="0.35">
      <c r="I2" s="20" t="s">
        <v>41</v>
      </c>
      <c r="J2" s="19">
        <v>9</v>
      </c>
      <c r="K2" s="21">
        <v>0</v>
      </c>
      <c r="L2" s="24">
        <v>3</v>
      </c>
      <c r="M2" s="19">
        <v>1</v>
      </c>
      <c r="N2" s="19">
        <v>3</v>
      </c>
      <c r="O2" s="25">
        <v>7</v>
      </c>
      <c r="P2" s="15">
        <f>SUM(J2:O2)</f>
        <v>23</v>
      </c>
    </row>
    <row r="3" spans="1:89" ht="40.200000000000003" thickBot="1" x14ac:dyDescent="0.35">
      <c r="I3" s="20" t="s">
        <v>21</v>
      </c>
      <c r="J3" s="10">
        <v>4</v>
      </c>
      <c r="K3" s="22">
        <v>0</v>
      </c>
      <c r="L3" s="1">
        <v>1</v>
      </c>
      <c r="M3" s="10">
        <v>3</v>
      </c>
      <c r="N3" s="10">
        <v>0</v>
      </c>
      <c r="O3" s="23">
        <v>0</v>
      </c>
      <c r="P3" s="15">
        <f t="shared" ref="P3:P12" si="0">SUM(J3:O3)</f>
        <v>8</v>
      </c>
      <c r="Q3"/>
      <c r="R3"/>
      <c r="S3" s="12" t="s">
        <v>24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</row>
    <row r="4" spans="1:89" ht="31.8" thickBot="1" x14ac:dyDescent="0.35">
      <c r="I4" s="20" t="s">
        <v>40</v>
      </c>
      <c r="J4" s="10">
        <v>71</v>
      </c>
      <c r="K4" s="22">
        <v>10</v>
      </c>
      <c r="L4" s="1">
        <v>20</v>
      </c>
      <c r="M4" s="10">
        <v>6</v>
      </c>
      <c r="N4" s="10">
        <v>56</v>
      </c>
      <c r="O4" s="23">
        <v>18</v>
      </c>
      <c r="P4" s="15">
        <f t="shared" si="0"/>
        <v>181</v>
      </c>
      <c r="Q4"/>
      <c r="R4" s="12" t="s">
        <v>31</v>
      </c>
      <c r="S4" t="s">
        <v>20</v>
      </c>
      <c r="T4" t="s">
        <v>25</v>
      </c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</row>
    <row r="5" spans="1:89" ht="53.4" thickBot="1" x14ac:dyDescent="0.35">
      <c r="I5" s="20" t="s">
        <v>6</v>
      </c>
      <c r="J5" s="10">
        <v>19</v>
      </c>
      <c r="K5" s="22">
        <v>8</v>
      </c>
      <c r="L5" s="1">
        <v>2</v>
      </c>
      <c r="M5" s="10">
        <v>0</v>
      </c>
      <c r="N5" s="10">
        <v>10</v>
      </c>
      <c r="O5" s="23">
        <v>22</v>
      </c>
      <c r="P5" s="15">
        <f t="shared" si="0"/>
        <v>61</v>
      </c>
      <c r="Q5"/>
      <c r="R5" s="14" t="s">
        <v>50</v>
      </c>
      <c r="S5" s="13">
        <v>9</v>
      </c>
      <c r="T5" s="13">
        <v>9</v>
      </c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</row>
    <row r="6" spans="1:89" ht="40.200000000000003" thickBot="1" x14ac:dyDescent="0.35">
      <c r="I6" s="20" t="s">
        <v>2</v>
      </c>
      <c r="J6" s="10">
        <v>16</v>
      </c>
      <c r="K6" s="22">
        <v>7</v>
      </c>
      <c r="L6" s="1">
        <v>15</v>
      </c>
      <c r="M6" s="10">
        <v>2</v>
      </c>
      <c r="N6" s="10">
        <v>20</v>
      </c>
      <c r="O6" s="23">
        <v>7</v>
      </c>
      <c r="P6" s="15">
        <f t="shared" si="0"/>
        <v>67</v>
      </c>
      <c r="Q6"/>
      <c r="R6" s="14" t="s">
        <v>43</v>
      </c>
      <c r="S6" s="13">
        <v>0</v>
      </c>
      <c r="T6" s="13">
        <v>0</v>
      </c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</row>
    <row r="7" spans="1:89" ht="40.200000000000003" thickBot="1" x14ac:dyDescent="0.35">
      <c r="I7" s="20" t="s">
        <v>7</v>
      </c>
      <c r="J7" s="10">
        <v>32</v>
      </c>
      <c r="K7" s="22">
        <v>2</v>
      </c>
      <c r="L7" s="1">
        <v>2</v>
      </c>
      <c r="M7" s="10">
        <v>0</v>
      </c>
      <c r="N7" s="10">
        <v>7</v>
      </c>
      <c r="O7" s="23">
        <v>14</v>
      </c>
      <c r="P7" s="15">
        <f t="shared" si="0"/>
        <v>57</v>
      </c>
      <c r="Q7"/>
      <c r="R7" s="14" t="s">
        <v>44</v>
      </c>
      <c r="S7" s="13">
        <v>3</v>
      </c>
      <c r="T7" s="13">
        <v>3</v>
      </c>
      <c r="U7"/>
      <c r="V7"/>
      <c r="W7"/>
      <c r="X7"/>
      <c r="Y7"/>
      <c r="Z7"/>
      <c r="AA7"/>
      <c r="AB7"/>
      <c r="AC7"/>
      <c r="AD7"/>
    </row>
    <row r="8" spans="1:89" ht="15" thickBot="1" x14ac:dyDescent="0.35">
      <c r="I8" s="20" t="s">
        <v>19</v>
      </c>
      <c r="J8" s="10">
        <v>54</v>
      </c>
      <c r="K8" s="22">
        <v>4</v>
      </c>
      <c r="L8" s="1">
        <v>6</v>
      </c>
      <c r="M8" s="10">
        <v>4</v>
      </c>
      <c r="N8" s="10">
        <v>18</v>
      </c>
      <c r="O8" s="23">
        <v>21</v>
      </c>
      <c r="P8" s="15">
        <f t="shared" si="0"/>
        <v>107</v>
      </c>
      <c r="Q8"/>
      <c r="R8" s="14" t="s">
        <v>45</v>
      </c>
      <c r="S8" s="13">
        <v>1</v>
      </c>
      <c r="T8" s="13">
        <v>1</v>
      </c>
      <c r="U8"/>
      <c r="V8"/>
      <c r="W8"/>
      <c r="X8"/>
      <c r="Y8"/>
      <c r="Z8"/>
      <c r="AA8"/>
      <c r="AB8"/>
      <c r="AC8"/>
      <c r="AD8"/>
    </row>
    <row r="9" spans="1:89" ht="27" thickBot="1" x14ac:dyDescent="0.35">
      <c r="I9" s="20" t="s">
        <v>8</v>
      </c>
      <c r="J9" s="10">
        <v>43</v>
      </c>
      <c r="K9" s="22">
        <v>8</v>
      </c>
      <c r="L9" s="1">
        <v>9</v>
      </c>
      <c r="M9" s="10">
        <v>2</v>
      </c>
      <c r="N9" s="10">
        <v>21</v>
      </c>
      <c r="O9" s="23">
        <v>14</v>
      </c>
      <c r="P9" s="15">
        <f t="shared" si="0"/>
        <v>97</v>
      </c>
      <c r="Q9"/>
      <c r="R9" s="14" t="s">
        <v>46</v>
      </c>
      <c r="S9" s="13">
        <v>3</v>
      </c>
      <c r="T9" s="13">
        <v>3</v>
      </c>
      <c r="U9"/>
      <c r="V9"/>
      <c r="W9"/>
      <c r="X9"/>
      <c r="Y9"/>
      <c r="Z9"/>
      <c r="AA9"/>
      <c r="AB9"/>
      <c r="AC9"/>
      <c r="AD9"/>
    </row>
    <row r="10" spans="1:89" ht="15" thickBot="1" x14ac:dyDescent="0.35">
      <c r="I10" s="20" t="s">
        <v>9</v>
      </c>
      <c r="J10" s="10">
        <v>29</v>
      </c>
      <c r="K10" s="22">
        <v>3</v>
      </c>
      <c r="L10" s="1">
        <v>7</v>
      </c>
      <c r="M10" s="10">
        <v>6</v>
      </c>
      <c r="N10" s="10">
        <v>12</v>
      </c>
      <c r="O10" s="23">
        <v>17</v>
      </c>
      <c r="P10" s="15">
        <f t="shared" si="0"/>
        <v>74</v>
      </c>
      <c r="R10" s="14" t="s">
        <v>47</v>
      </c>
      <c r="S10" s="13">
        <v>7</v>
      </c>
      <c r="T10" s="13">
        <v>7</v>
      </c>
      <c r="U10"/>
      <c r="V10"/>
      <c r="W10"/>
      <c r="X10"/>
      <c r="Y10"/>
      <c r="Z10"/>
      <c r="AA10"/>
      <c r="AB10"/>
      <c r="AC10"/>
      <c r="AD10"/>
    </row>
    <row r="11" spans="1:89" ht="40.200000000000003" thickBot="1" x14ac:dyDescent="0.35">
      <c r="I11" s="20" t="s">
        <v>42</v>
      </c>
      <c r="J11" s="10">
        <v>7</v>
      </c>
      <c r="K11" s="23">
        <v>2</v>
      </c>
      <c r="L11" s="1">
        <v>3</v>
      </c>
      <c r="M11" s="1">
        <v>1</v>
      </c>
      <c r="N11" s="1">
        <v>0</v>
      </c>
      <c r="O11" s="23">
        <v>3</v>
      </c>
      <c r="P11" s="15">
        <f t="shared" si="0"/>
        <v>16</v>
      </c>
      <c r="R11"/>
      <c r="S11"/>
      <c r="T11"/>
      <c r="U11"/>
      <c r="V11"/>
      <c r="W11"/>
      <c r="X11"/>
    </row>
    <row r="12" spans="1:89" ht="40.200000000000003" thickBot="1" x14ac:dyDescent="0.35">
      <c r="I12" s="20" t="s">
        <v>10</v>
      </c>
      <c r="J12" s="26">
        <v>0</v>
      </c>
      <c r="K12" s="27">
        <v>0</v>
      </c>
      <c r="L12" s="28">
        <v>0</v>
      </c>
      <c r="M12" s="26">
        <v>0</v>
      </c>
      <c r="N12" s="26">
        <v>0</v>
      </c>
      <c r="O12" s="29">
        <v>0</v>
      </c>
      <c r="P12" s="15">
        <f t="shared" si="0"/>
        <v>0</v>
      </c>
      <c r="R12"/>
      <c r="S12"/>
      <c r="T12"/>
      <c r="U12"/>
      <c r="V12"/>
      <c r="W12"/>
      <c r="X12"/>
    </row>
    <row r="13" spans="1:89" ht="14.4" x14ac:dyDescent="0.3">
      <c r="I13" s="15" t="s">
        <v>33</v>
      </c>
      <c r="J13" s="15">
        <f>SUM(J2:J12)</f>
        <v>284</v>
      </c>
      <c r="K13" s="15">
        <f t="shared" ref="K13:O13" si="1">SUM(K2:K12)</f>
        <v>44</v>
      </c>
      <c r="L13" s="15">
        <f t="shared" si="1"/>
        <v>68</v>
      </c>
      <c r="M13" s="15">
        <f t="shared" si="1"/>
        <v>25</v>
      </c>
      <c r="N13" s="15">
        <f t="shared" si="1"/>
        <v>147</v>
      </c>
      <c r="O13" s="15">
        <f t="shared" si="1"/>
        <v>123</v>
      </c>
      <c r="P13" s="16">
        <f>SUM(J13:O13)</f>
        <v>691</v>
      </c>
      <c r="R13"/>
      <c r="S13"/>
      <c r="T13"/>
      <c r="U13"/>
      <c r="V13"/>
      <c r="W13"/>
      <c r="X13"/>
    </row>
    <row r="14" spans="1:89" ht="14.4" x14ac:dyDescent="0.3">
      <c r="R14"/>
      <c r="S14"/>
      <c r="T14"/>
      <c r="U14"/>
      <c r="V14"/>
      <c r="W14"/>
      <c r="X14"/>
    </row>
    <row r="15" spans="1:89" ht="14.4" x14ac:dyDescent="0.3">
      <c r="R15"/>
      <c r="S15"/>
      <c r="T15"/>
      <c r="U15"/>
      <c r="V15"/>
      <c r="W15"/>
      <c r="X15"/>
    </row>
    <row r="16" spans="1:89" ht="14.4" x14ac:dyDescent="0.3">
      <c r="R16"/>
      <c r="S16"/>
      <c r="T16"/>
    </row>
    <row r="17" spans="1:52" ht="14.4" x14ac:dyDescent="0.3">
      <c r="R17"/>
      <c r="S17"/>
      <c r="T17"/>
    </row>
    <row r="18" spans="1:52" ht="14.4" x14ac:dyDescent="0.3">
      <c r="R18"/>
      <c r="S18"/>
      <c r="T18"/>
    </row>
    <row r="19" spans="1:52" ht="14.4" x14ac:dyDescent="0.3">
      <c r="A19"/>
      <c r="B19"/>
      <c r="C19"/>
      <c r="D19"/>
      <c r="E19"/>
      <c r="F19"/>
      <c r="G19"/>
      <c r="H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ht="14.4" x14ac:dyDescent="0.3">
      <c r="A20"/>
      <c r="B20"/>
      <c r="C20"/>
      <c r="D20"/>
      <c r="E20"/>
      <c r="F20"/>
      <c r="G20"/>
      <c r="H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14.4" x14ac:dyDescent="0.3">
      <c r="A21"/>
      <c r="B21"/>
      <c r="C21"/>
      <c r="D21"/>
      <c r="E21"/>
      <c r="F21"/>
      <c r="G21"/>
      <c r="H21"/>
      <c r="N21" s="14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ht="14.4" x14ac:dyDescent="0.3">
      <c r="A22"/>
      <c r="B22"/>
      <c r="C22"/>
      <c r="D22"/>
      <c r="E22"/>
      <c r="F22"/>
      <c r="G22"/>
      <c r="H22"/>
      <c r="N22" s="1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14.4" x14ac:dyDescent="0.3">
      <c r="A23"/>
      <c r="B23"/>
      <c r="C23"/>
      <c r="D23"/>
      <c r="E23"/>
      <c r="F23"/>
      <c r="G23"/>
      <c r="H23"/>
      <c r="N23" s="1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52" ht="14.4" x14ac:dyDescent="0.3">
      <c r="A24"/>
      <c r="B24"/>
      <c r="C24"/>
      <c r="D24"/>
      <c r="E24"/>
      <c r="F24"/>
      <c r="G24"/>
      <c r="H24"/>
      <c r="N24" s="1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52" ht="14.4" x14ac:dyDescent="0.3">
      <c r="A25"/>
      <c r="B25"/>
      <c r="C25"/>
      <c r="D25"/>
      <c r="E25"/>
      <c r="F25"/>
      <c r="G25"/>
      <c r="H25"/>
      <c r="N25" s="14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52" ht="14.4" x14ac:dyDescent="0.3">
      <c r="A26"/>
      <c r="B26"/>
      <c r="C26"/>
      <c r="D26"/>
      <c r="E26"/>
      <c r="F26"/>
      <c r="G26"/>
      <c r="H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52" ht="14.4" x14ac:dyDescent="0.3">
      <c r="A27"/>
      <c r="B27"/>
      <c r="C27"/>
      <c r="D27"/>
      <c r="E27"/>
      <c r="F27"/>
      <c r="G27"/>
      <c r="H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52" ht="14.4" x14ac:dyDescent="0.3">
      <c r="A28"/>
      <c r="B28"/>
      <c r="C28"/>
      <c r="D28"/>
      <c r="E28"/>
      <c r="F28"/>
      <c r="G28"/>
      <c r="H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52" ht="14.4" x14ac:dyDescent="0.3">
      <c r="A29"/>
      <c r="B29"/>
      <c r="C29"/>
      <c r="D29"/>
      <c r="E29"/>
      <c r="F29"/>
      <c r="G29"/>
      <c r="H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52" ht="14.4" x14ac:dyDescent="0.3">
      <c r="A30"/>
      <c r="B30"/>
      <c r="C30"/>
      <c r="D30"/>
      <c r="E30"/>
      <c r="F30"/>
      <c r="G30"/>
      <c r="H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52" ht="14.4" x14ac:dyDescent="0.3">
      <c r="A31"/>
      <c r="B31"/>
      <c r="C31"/>
      <c r="D31"/>
      <c r="E31"/>
      <c r="F31"/>
      <c r="G31"/>
      <c r="H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52" ht="14.4" x14ac:dyDescent="0.3">
      <c r="A32"/>
      <c r="B32"/>
      <c r="C32"/>
      <c r="D32"/>
      <c r="E32"/>
      <c r="F32"/>
      <c r="G32"/>
      <c r="H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ht="14.4" x14ac:dyDescent="0.3">
      <c r="A33"/>
      <c r="B33"/>
      <c r="C33"/>
      <c r="D33"/>
      <c r="E33"/>
      <c r="F33"/>
      <c r="G33"/>
      <c r="H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ht="14.4" x14ac:dyDescent="0.3">
      <c r="A34"/>
      <c r="B34"/>
      <c r="C34"/>
      <c r="D34"/>
      <c r="E34"/>
      <c r="F34"/>
      <c r="G34"/>
      <c r="H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ht="14.4" x14ac:dyDescent="0.3">
      <c r="A35"/>
      <c r="B35"/>
      <c r="C35"/>
      <c r="D35"/>
      <c r="E35"/>
      <c r="F35"/>
      <c r="G35"/>
      <c r="H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ht="14.4" x14ac:dyDescent="0.3">
      <c r="A36"/>
      <c r="B36"/>
      <c r="C36"/>
      <c r="D36"/>
      <c r="E36"/>
      <c r="F36"/>
      <c r="G36"/>
      <c r="H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ht="14.4" x14ac:dyDescent="0.3">
      <c r="A37"/>
      <c r="B37"/>
      <c r="C37"/>
      <c r="D37"/>
      <c r="E37"/>
      <c r="F37"/>
      <c r="G37"/>
      <c r="H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ht="14.4" x14ac:dyDescent="0.3">
      <c r="A38"/>
      <c r="B38"/>
      <c r="C38"/>
      <c r="D38"/>
      <c r="E38"/>
      <c r="F38"/>
      <c r="G38"/>
      <c r="H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ht="14.4" x14ac:dyDescent="0.3">
      <c r="A39"/>
      <c r="B39"/>
      <c r="C39"/>
      <c r="D39"/>
      <c r="E39"/>
      <c r="F39"/>
      <c r="G39"/>
      <c r="H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ht="14.4" x14ac:dyDescent="0.3">
      <c r="A40"/>
      <c r="B40"/>
      <c r="C40"/>
      <c r="D40"/>
      <c r="E40"/>
      <c r="F40"/>
      <c r="G40"/>
      <c r="H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ht="14.4" x14ac:dyDescent="0.3">
      <c r="A41"/>
      <c r="B41"/>
      <c r="C41"/>
      <c r="D41"/>
      <c r="E41"/>
      <c r="F41"/>
      <c r="G41"/>
      <c r="H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 ht="14.4" x14ac:dyDescent="0.3">
      <c r="A42"/>
      <c r="B42"/>
      <c r="C42"/>
      <c r="D42"/>
      <c r="E42"/>
      <c r="F42"/>
      <c r="G42"/>
      <c r="H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ht="14.4" x14ac:dyDescent="0.3">
      <c r="A43"/>
      <c r="B43"/>
      <c r="C43"/>
      <c r="D43"/>
      <c r="E43"/>
      <c r="F43"/>
      <c r="G43"/>
      <c r="H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ht="14.4" x14ac:dyDescent="0.3">
      <c r="A44"/>
      <c r="B44"/>
      <c r="C44"/>
      <c r="D44"/>
      <c r="E44"/>
      <c r="F44"/>
      <c r="G44"/>
      <c r="H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ht="14.4" x14ac:dyDescent="0.3">
      <c r="A45"/>
      <c r="B45"/>
      <c r="C45"/>
      <c r="D45"/>
      <c r="E45"/>
      <c r="F45"/>
      <c r="G45"/>
      <c r="H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</sheetData>
  <mergeCells count="1">
    <mergeCell ref="A1:H1"/>
  </mergeCell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5"/>
  <sheetViews>
    <sheetView zoomScale="80" zoomScaleNormal="80" workbookViewId="0">
      <selection activeCell="I16" sqref="I16"/>
    </sheetView>
  </sheetViews>
  <sheetFormatPr baseColWidth="10" defaultRowHeight="13.2" x14ac:dyDescent="0.3"/>
  <cols>
    <col min="1" max="7" width="14" style="17" customWidth="1"/>
    <col min="8" max="8" width="26.88671875" style="17" customWidth="1"/>
    <col min="9" max="9" width="30.88671875" style="17" customWidth="1"/>
    <col min="10" max="13" width="13.5546875" style="17" customWidth="1"/>
    <col min="14" max="14" width="20.77734375" style="17" customWidth="1"/>
    <col min="15" max="15" width="23" style="17" customWidth="1"/>
    <col min="16" max="16" width="0.88671875" style="17" customWidth="1"/>
    <col min="17" max="17" width="51.6640625" style="17" customWidth="1"/>
    <col min="18" max="18" width="69.33203125" style="17" customWidth="1"/>
    <col min="19" max="19" width="12.21875" style="17" customWidth="1"/>
    <col min="20" max="20" width="100.77734375" style="17" customWidth="1"/>
    <col min="21" max="21" width="89.6640625" style="17" customWidth="1"/>
    <col min="22" max="22" width="74.33203125" style="17" customWidth="1"/>
    <col min="23" max="23" width="71.21875" style="17" customWidth="1"/>
    <col min="24" max="24" width="45.44140625" style="17" customWidth="1"/>
    <col min="25" max="25" width="29.44140625" style="17" customWidth="1"/>
    <col min="26" max="26" width="26.21875" style="17" customWidth="1"/>
    <col min="27" max="27" width="40.44140625" style="17" customWidth="1"/>
    <col min="28" max="28" width="69.33203125" style="17" customWidth="1"/>
    <col min="29" max="29" width="12.21875" style="17" customWidth="1"/>
    <col min="30" max="33" width="100.77734375" style="17" customWidth="1"/>
    <col min="34" max="37" width="100.77734375" style="17" bestFit="1" customWidth="1"/>
    <col min="38" max="41" width="100.77734375" style="17" customWidth="1"/>
    <col min="42" max="70" width="100.77734375" style="17" bestFit="1" customWidth="1"/>
    <col min="71" max="71" width="17.44140625" style="17" bestFit="1" customWidth="1"/>
    <col min="72" max="72" width="22.6640625" style="17" bestFit="1" customWidth="1"/>
    <col min="73" max="73" width="21" style="17" bestFit="1" customWidth="1"/>
    <col min="74" max="74" width="21.6640625" style="17" bestFit="1" customWidth="1"/>
    <col min="75" max="75" width="56.6640625" style="17" bestFit="1" customWidth="1"/>
    <col min="76" max="16384" width="11.5546875" style="17"/>
  </cols>
  <sheetData>
    <row r="1" spans="1:75" ht="52.8" customHeight="1" thickBot="1" x14ac:dyDescent="0.35">
      <c r="A1" s="34" t="s">
        <v>36</v>
      </c>
      <c r="B1" s="34"/>
      <c r="C1" s="34"/>
      <c r="D1" s="34"/>
      <c r="E1" s="34"/>
      <c r="F1" s="34"/>
      <c r="G1" s="34"/>
      <c r="H1" s="34"/>
      <c r="I1" s="11" t="s">
        <v>23</v>
      </c>
      <c r="J1" s="30" t="s">
        <v>0</v>
      </c>
      <c r="K1" s="31" t="s">
        <v>1</v>
      </c>
      <c r="L1" s="31" t="s">
        <v>13</v>
      </c>
      <c r="M1" s="31" t="s">
        <v>15</v>
      </c>
      <c r="N1" s="33" t="s">
        <v>18</v>
      </c>
      <c r="O1" s="15" t="s">
        <v>32</v>
      </c>
    </row>
    <row r="2" spans="1:75" ht="27" thickBot="1" x14ac:dyDescent="0.35">
      <c r="I2" s="20" t="s">
        <v>20</v>
      </c>
      <c r="J2" s="19">
        <v>0</v>
      </c>
      <c r="K2" s="19">
        <v>0</v>
      </c>
      <c r="L2" s="19">
        <v>1</v>
      </c>
      <c r="M2" s="19">
        <v>0</v>
      </c>
      <c r="N2" s="25">
        <v>3</v>
      </c>
      <c r="O2" s="15">
        <f>SUM(J2:N2)</f>
        <v>4</v>
      </c>
    </row>
    <row r="3" spans="1:75" ht="40.200000000000003" thickBot="1" x14ac:dyDescent="0.35">
      <c r="I3" s="20" t="s">
        <v>21</v>
      </c>
      <c r="J3" s="10">
        <v>1</v>
      </c>
      <c r="K3" s="10">
        <v>0</v>
      </c>
      <c r="L3" s="10">
        <v>0</v>
      </c>
      <c r="M3" s="10">
        <v>0</v>
      </c>
      <c r="N3" s="23">
        <v>1</v>
      </c>
      <c r="O3" s="15">
        <f t="shared" ref="O3:O13" si="0">SUM(J3:N3)</f>
        <v>2</v>
      </c>
      <c r="P3"/>
      <c r="Q3"/>
      <c r="R3" s="12" t="s">
        <v>24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</row>
    <row r="4" spans="1:75" ht="27" thickBot="1" x14ac:dyDescent="0.35">
      <c r="I4" s="20" t="s">
        <v>22</v>
      </c>
      <c r="J4" s="10">
        <v>0</v>
      </c>
      <c r="K4" s="10">
        <v>0</v>
      </c>
      <c r="L4" s="10">
        <v>2</v>
      </c>
      <c r="M4" s="10">
        <v>0</v>
      </c>
      <c r="N4" s="23">
        <v>20</v>
      </c>
      <c r="O4" s="15">
        <f t="shared" si="0"/>
        <v>22</v>
      </c>
      <c r="P4"/>
      <c r="Q4" s="12" t="s">
        <v>31</v>
      </c>
      <c r="R4" t="s">
        <v>2</v>
      </c>
      <c r="S4" t="s">
        <v>25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</row>
    <row r="5" spans="1:75" ht="53.4" thickBot="1" x14ac:dyDescent="0.35">
      <c r="I5" s="20" t="s">
        <v>6</v>
      </c>
      <c r="J5" s="10">
        <v>1</v>
      </c>
      <c r="K5" s="10">
        <v>0</v>
      </c>
      <c r="L5" s="10">
        <v>0</v>
      </c>
      <c r="M5" s="10">
        <v>0</v>
      </c>
      <c r="N5" s="23">
        <v>2</v>
      </c>
      <c r="O5" s="15">
        <f t="shared" si="0"/>
        <v>3</v>
      </c>
      <c r="P5"/>
      <c r="Q5" s="14" t="s">
        <v>26</v>
      </c>
      <c r="R5" s="13">
        <v>1</v>
      </c>
      <c r="S5" s="13">
        <v>1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6" spans="1:75" ht="40.200000000000003" thickBot="1" x14ac:dyDescent="0.35">
      <c r="I6" s="20" t="s">
        <v>2</v>
      </c>
      <c r="J6" s="10">
        <v>1</v>
      </c>
      <c r="K6" s="10">
        <v>0</v>
      </c>
      <c r="L6" s="10">
        <v>0</v>
      </c>
      <c r="M6" s="10">
        <v>1</v>
      </c>
      <c r="N6" s="23">
        <v>15</v>
      </c>
      <c r="O6" s="15">
        <f t="shared" si="0"/>
        <v>17</v>
      </c>
      <c r="P6"/>
      <c r="Q6" s="14" t="s">
        <v>27</v>
      </c>
      <c r="R6" s="13">
        <v>0</v>
      </c>
      <c r="S6" s="13">
        <v>0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</row>
    <row r="7" spans="1:75" ht="53.4" thickBot="1" x14ac:dyDescent="0.35">
      <c r="I7" s="20" t="s">
        <v>7</v>
      </c>
      <c r="J7" s="10">
        <v>1</v>
      </c>
      <c r="K7" s="10">
        <v>0</v>
      </c>
      <c r="L7" s="10">
        <v>1</v>
      </c>
      <c r="M7" s="10">
        <v>0</v>
      </c>
      <c r="N7" s="23">
        <v>2</v>
      </c>
      <c r="O7" s="15">
        <f t="shared" si="0"/>
        <v>4</v>
      </c>
      <c r="P7"/>
      <c r="Q7" s="14" t="s">
        <v>28</v>
      </c>
      <c r="R7" s="13">
        <v>0</v>
      </c>
      <c r="S7" s="13">
        <v>0</v>
      </c>
      <c r="T7"/>
      <c r="U7"/>
      <c r="V7"/>
      <c r="W7"/>
      <c r="X7"/>
      <c r="Y7"/>
      <c r="Z7"/>
      <c r="AA7"/>
      <c r="AB7"/>
      <c r="AC7"/>
    </row>
    <row r="8" spans="1:75" ht="15" thickBot="1" x14ac:dyDescent="0.35">
      <c r="I8" s="20" t="s">
        <v>19</v>
      </c>
      <c r="J8" s="10">
        <v>4</v>
      </c>
      <c r="K8" s="10">
        <v>0</v>
      </c>
      <c r="L8" s="10">
        <v>0</v>
      </c>
      <c r="M8" s="10">
        <v>0</v>
      </c>
      <c r="N8" s="23">
        <v>6</v>
      </c>
      <c r="O8" s="15">
        <f t="shared" si="0"/>
        <v>10</v>
      </c>
      <c r="P8"/>
      <c r="Q8" s="14" t="s">
        <v>29</v>
      </c>
      <c r="R8" s="13">
        <v>1</v>
      </c>
      <c r="S8" s="13">
        <v>1</v>
      </c>
      <c r="T8"/>
      <c r="U8"/>
      <c r="V8"/>
      <c r="W8"/>
      <c r="X8"/>
      <c r="Y8"/>
      <c r="Z8"/>
      <c r="AA8"/>
      <c r="AB8"/>
      <c r="AC8"/>
    </row>
    <row r="9" spans="1:75" ht="27" thickBot="1" x14ac:dyDescent="0.35">
      <c r="I9" s="20" t="s">
        <v>8</v>
      </c>
      <c r="J9" s="10">
        <v>2</v>
      </c>
      <c r="K9" s="10">
        <v>0</v>
      </c>
      <c r="L9" s="10">
        <v>2</v>
      </c>
      <c r="M9" s="10">
        <v>0</v>
      </c>
      <c r="N9" s="23">
        <v>9</v>
      </c>
      <c r="O9" s="15">
        <f t="shared" si="0"/>
        <v>13</v>
      </c>
      <c r="P9"/>
      <c r="Q9" s="14" t="s">
        <v>30</v>
      </c>
      <c r="R9" s="13">
        <v>15</v>
      </c>
      <c r="S9" s="13">
        <v>15</v>
      </c>
      <c r="T9"/>
      <c r="U9"/>
      <c r="V9"/>
      <c r="W9"/>
      <c r="X9"/>
      <c r="Y9"/>
      <c r="Z9"/>
      <c r="AA9"/>
      <c r="AB9"/>
      <c r="AC9"/>
    </row>
    <row r="10" spans="1:75" ht="17.399999999999999" customHeight="1" thickBot="1" x14ac:dyDescent="0.35">
      <c r="I10" s="20" t="s">
        <v>9</v>
      </c>
      <c r="J10" s="10">
        <v>1</v>
      </c>
      <c r="K10" s="10">
        <v>0</v>
      </c>
      <c r="L10" s="10">
        <v>1</v>
      </c>
      <c r="M10" s="10">
        <v>0</v>
      </c>
      <c r="N10" s="23">
        <v>7</v>
      </c>
      <c r="O10" s="15">
        <f t="shared" si="0"/>
        <v>9</v>
      </c>
      <c r="Q10"/>
      <c r="R10"/>
      <c r="S10"/>
    </row>
    <row r="11" spans="1:75" ht="40.200000000000003" thickBot="1" x14ac:dyDescent="0.35">
      <c r="I11" s="20" t="s">
        <v>42</v>
      </c>
      <c r="J11" s="10">
        <v>0</v>
      </c>
      <c r="K11" s="1">
        <v>0</v>
      </c>
      <c r="L11" s="1">
        <v>1</v>
      </c>
      <c r="M11" s="1">
        <v>0</v>
      </c>
      <c r="N11" s="23">
        <v>0</v>
      </c>
      <c r="O11" s="15">
        <f t="shared" si="0"/>
        <v>1</v>
      </c>
      <c r="Q11"/>
      <c r="R11"/>
      <c r="S11"/>
    </row>
    <row r="12" spans="1:75" ht="40.200000000000003" thickBot="1" x14ac:dyDescent="0.35">
      <c r="I12" s="20" t="s">
        <v>10</v>
      </c>
      <c r="J12" s="26">
        <v>0</v>
      </c>
      <c r="K12" s="26">
        <v>0</v>
      </c>
      <c r="L12" s="26">
        <v>0</v>
      </c>
      <c r="M12" s="26">
        <v>0</v>
      </c>
      <c r="N12" s="29">
        <v>0</v>
      </c>
      <c r="O12" s="15">
        <f>SUM(J12:N12)</f>
        <v>0</v>
      </c>
      <c r="Q12"/>
      <c r="R12"/>
      <c r="S12"/>
    </row>
    <row r="13" spans="1:75" ht="26.4" x14ac:dyDescent="0.3">
      <c r="I13" s="15" t="s">
        <v>33</v>
      </c>
      <c r="J13" s="15">
        <f>SUM(J2:J11)</f>
        <v>11</v>
      </c>
      <c r="K13" s="15">
        <f>SUM(K2:K11)</f>
        <v>0</v>
      </c>
      <c r="L13" s="15">
        <f>SUM(L2:L11)</f>
        <v>8</v>
      </c>
      <c r="M13" s="15">
        <f>SUM(M2:M11)</f>
        <v>1</v>
      </c>
      <c r="N13" s="15">
        <f>SUM(N2:N11)</f>
        <v>65</v>
      </c>
      <c r="O13" s="16">
        <f t="shared" si="0"/>
        <v>85</v>
      </c>
      <c r="Q13"/>
      <c r="R13"/>
      <c r="S13"/>
    </row>
    <row r="14" spans="1:75" ht="14.4" x14ac:dyDescent="0.3">
      <c r="Q14"/>
      <c r="R14"/>
      <c r="S14"/>
    </row>
    <row r="15" spans="1:75" ht="14.4" x14ac:dyDescent="0.3">
      <c r="Q15"/>
      <c r="R15"/>
      <c r="S15"/>
    </row>
    <row r="16" spans="1:75" ht="14.4" x14ac:dyDescent="0.3">
      <c r="Q16"/>
      <c r="R16"/>
      <c r="S16"/>
    </row>
    <row r="17" spans="1:51" ht="14.4" x14ac:dyDescent="0.3">
      <c r="Q17"/>
      <c r="R17"/>
      <c r="S17"/>
    </row>
    <row r="18" spans="1:51" ht="14.4" x14ac:dyDescent="0.3">
      <c r="Q18"/>
      <c r="R18"/>
      <c r="S18"/>
    </row>
    <row r="19" spans="1:51" ht="14.4" x14ac:dyDescent="0.3">
      <c r="A19"/>
      <c r="B19"/>
      <c r="C19"/>
      <c r="D19"/>
      <c r="E19"/>
      <c r="F19"/>
      <c r="G19"/>
      <c r="H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4.4" x14ac:dyDescent="0.3">
      <c r="A20"/>
      <c r="B20"/>
      <c r="C20"/>
      <c r="D20"/>
      <c r="E20"/>
      <c r="F20"/>
      <c r="G20"/>
      <c r="H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4.4" x14ac:dyDescent="0.3">
      <c r="A21"/>
      <c r="B21"/>
      <c r="C21"/>
      <c r="D21"/>
      <c r="E21"/>
      <c r="F21"/>
      <c r="G21"/>
      <c r="H21"/>
      <c r="M21" s="14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4" x14ac:dyDescent="0.3">
      <c r="A22"/>
      <c r="B22"/>
      <c r="C22"/>
      <c r="D22"/>
      <c r="E22"/>
      <c r="F22"/>
      <c r="G22"/>
      <c r="H22"/>
      <c r="M22" s="14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4" x14ac:dyDescent="0.3">
      <c r="A23"/>
      <c r="B23"/>
      <c r="C23"/>
      <c r="D23"/>
      <c r="E23"/>
      <c r="F23"/>
      <c r="G23"/>
      <c r="H23"/>
      <c r="M23" s="14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51" ht="14.4" x14ac:dyDescent="0.3">
      <c r="A24"/>
      <c r="B24"/>
      <c r="C24"/>
      <c r="D24"/>
      <c r="E24"/>
      <c r="F24"/>
      <c r="G24"/>
      <c r="H24"/>
      <c r="M24" s="1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51" ht="14.4" x14ac:dyDescent="0.3">
      <c r="A25"/>
      <c r="B25"/>
      <c r="C25"/>
      <c r="D25"/>
      <c r="E25"/>
      <c r="F25"/>
      <c r="G25"/>
      <c r="H25"/>
      <c r="M25" s="14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51" ht="14.4" x14ac:dyDescent="0.3">
      <c r="A26"/>
      <c r="B26"/>
      <c r="C26"/>
      <c r="D26"/>
      <c r="E26"/>
      <c r="F26"/>
      <c r="G26"/>
      <c r="H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51" ht="14.4" x14ac:dyDescent="0.3">
      <c r="A27"/>
      <c r="B27"/>
      <c r="C27"/>
      <c r="D27"/>
      <c r="E27"/>
      <c r="F27"/>
      <c r="G27"/>
      <c r="H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51" ht="14.4" x14ac:dyDescent="0.3">
      <c r="A28"/>
      <c r="B28"/>
      <c r="C28"/>
      <c r="D28"/>
      <c r="E28"/>
      <c r="F28"/>
      <c r="G28"/>
      <c r="H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51" ht="14.4" x14ac:dyDescent="0.3">
      <c r="A29"/>
      <c r="B29"/>
      <c r="C29"/>
      <c r="D29"/>
      <c r="E29"/>
      <c r="F29"/>
      <c r="G29"/>
      <c r="H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51" ht="14.4" x14ac:dyDescent="0.3">
      <c r="A30"/>
      <c r="B30"/>
      <c r="C30"/>
      <c r="D30"/>
      <c r="E30"/>
      <c r="F30"/>
      <c r="G30"/>
      <c r="H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51" ht="14.4" x14ac:dyDescent="0.3">
      <c r="A31"/>
      <c r="B31"/>
      <c r="C31"/>
      <c r="D31"/>
      <c r="E31"/>
      <c r="F31"/>
      <c r="G31"/>
      <c r="H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51" ht="14.4" x14ac:dyDescent="0.3">
      <c r="A32"/>
      <c r="B32"/>
      <c r="C32"/>
      <c r="D32"/>
      <c r="E32"/>
      <c r="F32"/>
      <c r="G32"/>
      <c r="H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4.4" x14ac:dyDescent="0.3">
      <c r="A33"/>
      <c r="B33"/>
      <c r="C33"/>
      <c r="D33"/>
      <c r="E33"/>
      <c r="F33"/>
      <c r="G33"/>
      <c r="H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4.4" x14ac:dyDescent="0.3">
      <c r="A34"/>
      <c r="B34"/>
      <c r="C34"/>
      <c r="D34"/>
      <c r="E34"/>
      <c r="F34"/>
      <c r="G34"/>
      <c r="H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4.4" x14ac:dyDescent="0.3">
      <c r="A35"/>
      <c r="B35"/>
      <c r="C35"/>
      <c r="D35"/>
      <c r="E35"/>
      <c r="F35"/>
      <c r="G35"/>
      <c r="H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4.4" x14ac:dyDescent="0.3">
      <c r="A36"/>
      <c r="B36"/>
      <c r="C36"/>
      <c r="D36"/>
      <c r="E36"/>
      <c r="F36"/>
      <c r="G36"/>
      <c r="H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14.4" x14ac:dyDescent="0.3">
      <c r="A37"/>
      <c r="B37"/>
      <c r="C37"/>
      <c r="D37"/>
      <c r="E37"/>
      <c r="F37"/>
      <c r="G37"/>
      <c r="H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14.4" x14ac:dyDescent="0.3">
      <c r="A38"/>
      <c r="B38"/>
      <c r="C38"/>
      <c r="D38"/>
      <c r="E38"/>
      <c r="F38"/>
      <c r="G38"/>
      <c r="H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ht="14.4" x14ac:dyDescent="0.3">
      <c r="A39"/>
      <c r="B39"/>
      <c r="C39"/>
      <c r="D39"/>
      <c r="E39"/>
      <c r="F39"/>
      <c r="G39"/>
      <c r="H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ht="14.4" x14ac:dyDescent="0.3">
      <c r="A40"/>
      <c r="B40"/>
      <c r="C40"/>
      <c r="D40"/>
      <c r="E40"/>
      <c r="F40"/>
      <c r="G40"/>
      <c r="H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ht="14.4" x14ac:dyDescent="0.3">
      <c r="A41"/>
      <c r="B41"/>
      <c r="C41"/>
      <c r="D41"/>
      <c r="E41"/>
      <c r="F41"/>
      <c r="G41"/>
      <c r="H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ht="14.4" x14ac:dyDescent="0.3">
      <c r="A42"/>
      <c r="B42"/>
      <c r="C42"/>
      <c r="D42"/>
      <c r="E42"/>
      <c r="F42"/>
      <c r="G42"/>
      <c r="H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ht="14.4" x14ac:dyDescent="0.3">
      <c r="A43"/>
      <c r="B43"/>
      <c r="C43"/>
      <c r="D43"/>
      <c r="E43"/>
      <c r="F43"/>
      <c r="G43"/>
      <c r="H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ht="14.4" x14ac:dyDescent="0.3">
      <c r="A44"/>
      <c r="B44"/>
      <c r="C44"/>
      <c r="D44"/>
      <c r="E44"/>
      <c r="F44"/>
      <c r="G44"/>
      <c r="H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ht="14.4" x14ac:dyDescent="0.3">
      <c r="A45"/>
      <c r="B45"/>
      <c r="C45"/>
      <c r="D45"/>
      <c r="E45"/>
      <c r="F45"/>
      <c r="G45"/>
      <c r="H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</sheetData>
  <mergeCells count="1">
    <mergeCell ref="A1:H1"/>
  </mergeCells>
  <pageMargins left="0.7" right="0.7" top="0.75" bottom="0.75" header="0.3" footer="0.3"/>
  <drawing r:id="rId2"/>
  <tableParts count="1">
    <tablePart r:id="rId3"/>
  </tableParts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E9" sqref="E9:E21"/>
    </sheetView>
  </sheetViews>
  <sheetFormatPr baseColWidth="10" defaultRowHeight="13.2" x14ac:dyDescent="0.3"/>
  <cols>
    <col min="1" max="1" width="15.44140625" style="2" bestFit="1" customWidth="1"/>
    <col min="2" max="2" width="14.88671875" style="2" bestFit="1" customWidth="1"/>
    <col min="3" max="3" width="16.109375" style="2" bestFit="1" customWidth="1"/>
    <col min="4" max="4" width="31.77734375" style="2" bestFit="1" customWidth="1"/>
    <col min="5" max="5" width="33.6640625" style="2" bestFit="1" customWidth="1"/>
    <col min="6" max="6" width="33.77734375" style="2" bestFit="1" customWidth="1"/>
    <col min="7" max="7" width="26.6640625" style="2" bestFit="1" customWidth="1"/>
    <col min="8" max="8" width="32.109375" style="2" bestFit="1" customWidth="1"/>
    <col min="9" max="9" width="18" style="2" bestFit="1" customWidth="1"/>
    <col min="10" max="10" width="11.5546875" style="2"/>
    <col min="11" max="11" width="27.44140625" style="2" bestFit="1" customWidth="1"/>
    <col min="12" max="12" width="20" style="2" bestFit="1" customWidth="1"/>
    <col min="13" max="16384" width="11.5546875" style="2"/>
  </cols>
  <sheetData>
    <row r="1" spans="1:13" ht="13.8" thickBot="1" x14ac:dyDescent="0.35"/>
    <row r="2" spans="1:13" ht="42.6" customHeight="1" x14ac:dyDescent="0.3">
      <c r="B2" s="6" t="s">
        <v>4</v>
      </c>
      <c r="C2" s="7" t="s">
        <v>12</v>
      </c>
      <c r="D2" s="5" t="s">
        <v>3</v>
      </c>
      <c r="E2" s="5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4" t="s">
        <v>11</v>
      </c>
      <c r="M2" s="9" t="s">
        <v>14</v>
      </c>
    </row>
    <row r="3" spans="1:13" ht="30" customHeight="1" x14ac:dyDescent="0.3">
      <c r="A3" s="8" t="s">
        <v>17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9">
        <f>SUM(B3:L3)</f>
        <v>0</v>
      </c>
    </row>
    <row r="4" spans="1:13" ht="30" customHeight="1" x14ac:dyDescent="0.3">
      <c r="A4" s="8" t="s">
        <v>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">
        <f t="shared" ref="M4:M8" si="0">SUM(B4:L4)</f>
        <v>0</v>
      </c>
    </row>
    <row r="5" spans="1:13" ht="30" customHeight="1" x14ac:dyDescent="0.3">
      <c r="A5" s="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">
        <f t="shared" si="0"/>
        <v>0</v>
      </c>
    </row>
    <row r="6" spans="1:13" ht="30" customHeight="1" x14ac:dyDescent="0.3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9">
        <f t="shared" si="0"/>
        <v>0</v>
      </c>
    </row>
    <row r="7" spans="1:13" ht="30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9">
        <f t="shared" si="0"/>
        <v>0</v>
      </c>
    </row>
    <row r="8" spans="1:13" ht="30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9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Origine des téléchargements</vt:lpstr>
      <vt:lpstr>Analyse Concurrents</vt:lpstr>
      <vt:lpstr>Autres</vt:lpstr>
      <vt:lpstr>Feuil7</vt:lpstr>
      <vt:lpstr>Feuil9</vt:lpstr>
    </vt:vector>
  </TitlesOfParts>
  <Company>PwC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2016-05-20T14:18:45Z</dcterms:created>
  <dcterms:modified xsi:type="dcterms:W3CDTF">2016-05-31T08:34:24Z</dcterms:modified>
</cp:coreProperties>
</file>