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<sst xmlns="http://schemas.openxmlformats.org/spreadsheetml/2006/main" count="162" uniqueCount="109">
  <si>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</si>
  <si>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</si>
  <si>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</si>
  <si>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</si>
  <si>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</si>
  <si>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</si>
  <si>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</si>
  <si>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</si>
  <si>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</si>
  <si>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</si>
  <si>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</si>
  <si>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</si>
  <si>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</si>
  <si>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</si>
  <si>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</si>
  <si>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</si>
  <si>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</si>
  <si>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</si>
  <si>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</si>
  <si>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</si>
  <si>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</si>
  <si>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</si>
  <si>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</si>
  <si>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</si>
  <si>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</si>
  <si>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</si>
  <si>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Epreuve de galop</t>
  </si>
  <si>
    <t>Kannone / Alleke</t>
  </si>
  <si>
    <t>Non</t>
  </si>
  <si>
    <t>Rapidité</t>
  </si>
  <si>
    <t>Résistance</t>
  </si>
  <si>
    <t>Fragile</t>
  </si>
  <si>
    <t>Exclusive - Renfermée</t>
  </si>
  <si>
    <t>Vaillant, tenace, généreux</t>
  </si>
  <si>
    <t>Feignant, lymphatique, susceptible</t>
  </si>
  <si>
    <r>
      <t xml:space="preserve">Concentrée - </t>
    </r>
    <r>
      <rPr>
        <b/>
        <sz val="18"/>
        <rFont val="Calibri"/>
        <family val="2"/>
      </rPr>
      <t>Vaillante</t>
    </r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</si>
  <si>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</si>
  <si>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</si>
  <si>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</si>
  <si>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</si>
  <si>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</si>
  <si>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</si>
  <si>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</si>
  <si>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</si>
  <si>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Immature - Emotif</t>
  </si>
  <si>
    <t>Douceur, courage</t>
  </si>
  <si>
    <t>Olympe / Little Cherry</t>
  </si>
  <si>
    <t>Doux - Equilibré</t>
  </si>
  <si>
    <t>Emotif - Solitaire</t>
  </si>
  <si>
    <t>Alextrem / Kimjoy</t>
  </si>
  <si>
    <t>Câlin - Infatigable</t>
  </si>
  <si>
    <t>Capricieux - Testeur</t>
  </si>
  <si>
    <t>Sweeney / Lullaby</t>
  </si>
  <si>
    <t>Sociable - Impliquée</t>
  </si>
  <si>
    <r>
      <t xml:space="preserve">Sensible - </t>
    </r>
    <r>
      <rPr>
        <b/>
        <sz val="18"/>
        <color rgb="FF000000"/>
        <rFont val="Calibri"/>
        <family val="2"/>
      </rPr>
      <t>Susceptible</t>
    </r>
  </si>
  <si>
    <t>Deeplies / Quartz</t>
  </si>
  <si>
    <t>Fiable - Réactif</t>
  </si>
  <si>
    <r>
      <t xml:space="preserve">Brusque - </t>
    </r>
    <r>
      <rPr>
        <b/>
        <sz val="18"/>
        <color rgb="FF000000"/>
        <rFont val="Calibri"/>
        <family val="2"/>
      </rPr>
      <t>Susceptible</t>
    </r>
  </si>
  <si>
    <t>Ikyrel / Kadzakh</t>
  </si>
  <si>
    <t>Archibald / Windhover</t>
  </si>
  <si>
    <r>
      <rPr>
        <b/>
        <sz val="18"/>
        <color rgb="FF000000"/>
        <rFont val="Calibri"/>
        <family val="2"/>
      </rPr>
      <t>Tenace</t>
    </r>
    <r>
      <rPr>
        <sz val="18"/>
        <color rgb="FF000000"/>
        <rFont val="Calibri"/>
        <family val="2"/>
      </rPr>
      <t xml:space="preserve"> - </t>
    </r>
    <r>
      <rPr>
        <b/>
        <sz val="18"/>
        <color rgb="FF000000"/>
        <rFont val="Calibri"/>
        <family val="2"/>
      </rPr>
      <t>Vaillant</t>
    </r>
  </si>
  <si>
    <r>
      <t xml:space="preserve">Imprévisible - </t>
    </r>
    <r>
      <rPr>
        <b/>
        <sz val="18"/>
        <color rgb="FF000000"/>
        <rFont val="Calibri"/>
        <family val="2"/>
      </rPr>
      <t>Susceptible</t>
    </r>
  </si>
  <si>
    <t>Ordinateur / Solow</t>
  </si>
  <si>
    <t>Ordinateur / Native Dancer</t>
  </si>
  <si>
    <t>Voltaire / Southern Dixie Rose</t>
  </si>
  <si>
    <t>Attachante - Appliquée</t>
  </si>
  <si>
    <t>Emotive - Sensible</t>
  </si>
  <si>
    <t>Lil Away / Snakestarter</t>
  </si>
  <si>
    <r>
      <rPr>
        <b/>
        <sz val="18"/>
        <color rgb="FF000000"/>
        <rFont val="Calibri"/>
        <family val="2"/>
      </rPr>
      <t xml:space="preserve">Tenace </t>
    </r>
    <r>
      <rPr>
        <sz val="18"/>
        <color rgb="FF000000"/>
        <rFont val="Calibri"/>
        <family val="2"/>
      </rPr>
      <t>- Malin</t>
    </r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</si>
  <si>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</si>
  <si>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</si>
  <si>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</si>
  <si>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</si>
  <si>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</si>
  <si>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</si>
  <si>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</si>
  <si>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</si>
  <si>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</si>
  <si>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Dominant - Précipité</t>
  </si>
  <si>
    <t>Galop</t>
  </si>
  <si>
    <t>6ème</t>
  </si>
  <si>
    <t>5ème</t>
  </si>
  <si>
    <t>4ème</t>
  </si>
  <si>
    <t>3ème</t>
  </si>
  <si>
    <t>2ème</t>
  </si>
  <si>
    <t>1er</t>
  </si>
  <si>
    <t>10 pts</t>
  </si>
  <si>
    <t>9 pts</t>
  </si>
  <si>
    <t>8 pts</t>
  </si>
  <si>
    <t>7 pts</t>
  </si>
  <si>
    <t>6 pts</t>
  </si>
  <si>
    <t>5 pts</t>
  </si>
  <si>
    <t>Catégorie 1</t>
  </si>
  <si>
    <t>Catégorie 2</t>
  </si>
  <si>
    <t>Catégorie 3</t>
  </si>
  <si>
    <t>Wings Of An Angel</t>
  </si>
  <si>
    <t>Lullaby</t>
  </si>
  <si>
    <t>Snowy Dust</t>
  </si>
  <si>
    <t>Alleke</t>
  </si>
  <si>
    <t>Kimjoy</t>
  </si>
  <si>
    <t>Little Cherry</t>
  </si>
  <si>
    <t>Quartz</t>
  </si>
  <si>
    <t>Windhover</t>
  </si>
  <si>
    <t>Native Dancer</t>
  </si>
  <si>
    <t>Solow</t>
  </si>
  <si>
    <t>Snakestarter</t>
  </si>
  <si>
    <t>Southern Dixie Rose</t>
  </si>
  <si>
    <t>Daylami</t>
  </si>
  <si>
    <t>Kadzakh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</si>
</sst>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43" zoomScale="60" zoomScaleNormal="60" workbookViewId="0">
      <selection activeCell="W58" sqref="Q54:W58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26</v>
      </c>
      <c r="Q1" s="53" t="s">
        <v>33</v>
      </c>
      <c r="R1" s="54" t="s">
        <v>34</v>
      </c>
    </row>
    <row r="2" spans="2:22" ht="24" thickBot="1" x14ac:dyDescent="0.4">
      <c r="C2" s="2"/>
      <c r="E2" s="59"/>
      <c r="F2" s="59"/>
      <c r="P2" s="3"/>
      <c r="Q2" s="3"/>
    </row>
    <row r="3" spans="2:22" x14ac:dyDescent="0.35">
      <c r="B3" s="8" t="s">
        <v>20</v>
      </c>
      <c r="C3" s="10" t="s">
        <v>79</v>
      </c>
      <c r="D3" s="10" t="s">
        <v>3</v>
      </c>
      <c r="E3" s="10" t="s">
        <v>29</v>
      </c>
      <c r="F3" s="10" t="s">
        <v>30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27</v>
      </c>
      <c r="C4" s="15">
        <v>0</v>
      </c>
      <c r="D4" s="41" t="s">
        <v>28</v>
      </c>
      <c r="E4" s="15">
        <v>32</v>
      </c>
      <c r="F4" s="15">
        <v>10</v>
      </c>
      <c r="G4" s="15"/>
      <c r="H4" s="15"/>
      <c r="I4" s="26">
        <f t="shared" ref="I4:I17" si="0">E4+F4+G4+H4</f>
        <v>42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31</v>
      </c>
      <c r="P4" s="42">
        <v>0.81</v>
      </c>
      <c r="Q4" s="45" t="s">
        <v>35</v>
      </c>
      <c r="R4" s="45" t="s">
        <v>32</v>
      </c>
      <c r="S4" s="46">
        <v>1</v>
      </c>
      <c r="T4" s="32">
        <v>17</v>
      </c>
      <c r="U4" s="33">
        <f>C4+E4+F4+G4+H4</f>
        <v>42</v>
      </c>
    </row>
    <row r="5" spans="2:22" x14ac:dyDescent="0.35">
      <c r="B5" s="36" t="s">
        <v>36</v>
      </c>
      <c r="C5" s="15">
        <v>13</v>
      </c>
      <c r="D5" s="26" t="s">
        <v>37</v>
      </c>
      <c r="E5" s="15">
        <v>12</v>
      </c>
      <c r="F5" s="15">
        <v>19</v>
      </c>
      <c r="G5" s="15"/>
      <c r="H5" s="15"/>
      <c r="I5" s="26">
        <f t="shared" si="0"/>
        <v>31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38</v>
      </c>
      <c r="P5" s="42">
        <v>0.77</v>
      </c>
      <c r="Q5" s="15" t="s">
        <v>39</v>
      </c>
      <c r="R5" s="15" t="s">
        <v>40</v>
      </c>
      <c r="S5" s="28"/>
      <c r="T5" s="32">
        <v>10</v>
      </c>
      <c r="U5" s="33">
        <f t="shared" ref="U5:U17" si="2">C5+E5+F5+G5+H5</f>
        <v>44</v>
      </c>
    </row>
    <row r="6" spans="2:22" x14ac:dyDescent="0.35">
      <c r="B6" s="36" t="s">
        <v>41</v>
      </c>
      <c r="C6" s="15">
        <v>56</v>
      </c>
      <c r="D6" s="26" t="s">
        <v>28</v>
      </c>
      <c r="E6" s="15">
        <v>35</v>
      </c>
      <c r="F6" s="15">
        <v>30</v>
      </c>
      <c r="G6" s="15"/>
      <c r="H6" s="15"/>
      <c r="I6" s="26">
        <f t="shared" si="0"/>
        <v>65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42</v>
      </c>
      <c r="P6" s="42">
        <v>0.85</v>
      </c>
      <c r="Q6" s="15" t="s">
        <v>43</v>
      </c>
      <c r="R6" s="15" t="s">
        <v>44</v>
      </c>
      <c r="S6" s="29"/>
      <c r="T6" s="32">
        <v>19</v>
      </c>
      <c r="U6" s="33">
        <f t="shared" si="2"/>
        <v>121</v>
      </c>
    </row>
    <row r="7" spans="2:22" x14ac:dyDescent="0.35">
      <c r="B7" s="36" t="s">
        <v>46</v>
      </c>
      <c r="C7" s="15">
        <v>29</v>
      </c>
      <c r="D7" s="26" t="s">
        <v>28</v>
      </c>
      <c r="E7" s="15">
        <v>17</v>
      </c>
      <c r="F7" s="15">
        <v>19</v>
      </c>
      <c r="G7" s="15"/>
      <c r="H7" s="15"/>
      <c r="I7" s="26">
        <f t="shared" si="0"/>
        <v>36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42</v>
      </c>
      <c r="P7" s="42">
        <v>0.52</v>
      </c>
      <c r="Q7" s="15" t="s">
        <v>47</v>
      </c>
      <c r="R7" s="15" t="s">
        <v>48</v>
      </c>
      <c r="S7" s="16"/>
      <c r="T7" s="32">
        <v>35</v>
      </c>
      <c r="U7" s="33">
        <f t="shared" si="2"/>
        <v>65</v>
      </c>
    </row>
    <row r="8" spans="2:22" x14ac:dyDescent="0.35">
      <c r="B8" s="36" t="s">
        <v>49</v>
      </c>
      <c r="C8" s="15">
        <v>10</v>
      </c>
      <c r="D8" s="26" t="s">
        <v>28</v>
      </c>
      <c r="E8" s="15">
        <v>23</v>
      </c>
      <c r="F8" s="15">
        <v>6</v>
      </c>
      <c r="G8" s="15"/>
      <c r="H8" s="15"/>
      <c r="I8" s="26">
        <f t="shared" si="0"/>
        <v>29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42</v>
      </c>
      <c r="P8" s="42">
        <v>0.61</v>
      </c>
      <c r="Q8" s="15" t="s">
        <v>50</v>
      </c>
      <c r="R8" s="15" t="s">
        <v>51</v>
      </c>
      <c r="S8" s="16"/>
      <c r="T8" s="32">
        <v>10</v>
      </c>
      <c r="U8" s="33">
        <f t="shared" si="2"/>
        <v>39</v>
      </c>
    </row>
    <row r="9" spans="2:22" x14ac:dyDescent="0.35">
      <c r="B9" s="36" t="s">
        <v>52</v>
      </c>
      <c r="C9" s="15">
        <v>40</v>
      </c>
      <c r="D9" s="26" t="s">
        <v>37</v>
      </c>
      <c r="E9" s="15">
        <v>19</v>
      </c>
      <c r="F9" s="15">
        <v>15</v>
      </c>
      <c r="G9" s="15"/>
      <c r="H9" s="15"/>
      <c r="I9" s="26">
        <f t="shared" si="0"/>
        <v>34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42</v>
      </c>
      <c r="P9" s="42">
        <v>0.3</v>
      </c>
      <c r="Q9" s="15" t="s">
        <v>53</v>
      </c>
      <c r="R9" s="15" t="s">
        <v>54</v>
      </c>
      <c r="S9" s="16">
        <v>-1</v>
      </c>
      <c r="T9" s="32">
        <v>0</v>
      </c>
      <c r="U9" s="33">
        <f t="shared" si="2"/>
        <v>74</v>
      </c>
    </row>
    <row r="10" spans="2:22" x14ac:dyDescent="0.35">
      <c r="B10" s="36" t="s">
        <v>55</v>
      </c>
      <c r="C10" s="15">
        <v>116</v>
      </c>
      <c r="D10" s="26" t="s">
        <v>37</v>
      </c>
      <c r="E10" s="15">
        <v>37</v>
      </c>
      <c r="F10" s="15">
        <v>21</v>
      </c>
      <c r="G10" s="15"/>
      <c r="H10" s="15"/>
      <c r="I10" s="26">
        <f t="shared" si="0"/>
        <v>58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42</v>
      </c>
      <c r="P10" s="42">
        <v>0.6</v>
      </c>
      <c r="Q10" s="15" t="s">
        <v>56</v>
      </c>
      <c r="R10" s="15" t="s">
        <v>57</v>
      </c>
      <c r="S10" s="16">
        <v>-1</v>
      </c>
      <c r="T10" s="32">
        <v>9</v>
      </c>
      <c r="U10" s="33">
        <f t="shared" si="2"/>
        <v>174</v>
      </c>
    </row>
    <row r="11" spans="2:22" x14ac:dyDescent="0.35">
      <c r="B11" s="36" t="s">
        <v>59</v>
      </c>
      <c r="C11" s="15">
        <v>123</v>
      </c>
      <c r="D11" s="26" t="s">
        <v>37</v>
      </c>
      <c r="E11" s="15">
        <v>40</v>
      </c>
      <c r="F11" s="15">
        <v>14</v>
      </c>
      <c r="G11" s="15"/>
      <c r="H11" s="15"/>
      <c r="I11" s="26">
        <f t="shared" si="0"/>
        <v>54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42</v>
      </c>
      <c r="P11" s="42">
        <v>0.76</v>
      </c>
      <c r="Q11" s="15" t="s">
        <v>60</v>
      </c>
      <c r="R11" s="15" t="s">
        <v>61</v>
      </c>
      <c r="S11" s="16">
        <v>1</v>
      </c>
      <c r="T11" s="32">
        <v>0</v>
      </c>
      <c r="U11" s="33">
        <f t="shared" si="2"/>
        <v>177</v>
      </c>
      <c r="V11" s="52"/>
    </row>
    <row r="12" spans="2:22" x14ac:dyDescent="0.35">
      <c r="B12" s="36" t="s">
        <v>62</v>
      </c>
      <c r="C12" s="15">
        <v>116</v>
      </c>
      <c r="D12" s="26" t="s">
        <v>28</v>
      </c>
      <c r="E12" s="15">
        <v>40</v>
      </c>
      <c r="F12" s="15">
        <v>21</v>
      </c>
      <c r="G12" s="15"/>
      <c r="H12" s="15"/>
      <c r="I12" s="26">
        <f t="shared" si="0"/>
        <v>61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42</v>
      </c>
      <c r="P12" s="42">
        <v>0.81</v>
      </c>
      <c r="Q12" s="15" t="s">
        <v>73</v>
      </c>
      <c r="R12" s="15" t="s">
        <v>74</v>
      </c>
      <c r="S12" s="16"/>
      <c r="T12" s="32">
        <v>9</v>
      </c>
      <c r="U12" s="33">
        <f t="shared" si="2"/>
        <v>177</v>
      </c>
    </row>
    <row r="13" spans="2:22" x14ac:dyDescent="0.35">
      <c r="B13" s="36" t="s">
        <v>63</v>
      </c>
      <c r="C13" s="15">
        <v>116</v>
      </c>
      <c r="D13" s="26" t="s">
        <v>28</v>
      </c>
      <c r="E13" s="15">
        <v>39</v>
      </c>
      <c r="F13" s="15">
        <v>14</v>
      </c>
      <c r="G13" s="15"/>
      <c r="H13" s="15"/>
      <c r="I13" s="26">
        <f t="shared" si="0"/>
        <v>53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31</v>
      </c>
      <c r="P13" s="42">
        <v>0.83</v>
      </c>
      <c r="Q13" s="15" t="s">
        <v>75</v>
      </c>
      <c r="R13" s="15" t="s">
        <v>76</v>
      </c>
      <c r="S13" s="16"/>
      <c r="T13" s="32">
        <v>9</v>
      </c>
      <c r="U13" s="33">
        <f t="shared" si="2"/>
        <v>169</v>
      </c>
    </row>
    <row r="14" spans="2:22" x14ac:dyDescent="0.35">
      <c r="B14" s="36" t="s">
        <v>64</v>
      </c>
      <c r="C14" s="15">
        <v>163</v>
      </c>
      <c r="D14" s="26" t="s">
        <v>37</v>
      </c>
      <c r="E14" s="15">
        <v>18</v>
      </c>
      <c r="F14" s="15">
        <v>101</v>
      </c>
      <c r="G14" s="15"/>
      <c r="H14" s="15"/>
      <c r="I14" s="26">
        <f t="shared" si="0"/>
        <v>119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42</v>
      </c>
      <c r="P14" s="42">
        <v>0.35</v>
      </c>
      <c r="Q14" s="15" t="s">
        <v>65</v>
      </c>
      <c r="R14" s="15" t="s">
        <v>66</v>
      </c>
      <c r="S14" s="16"/>
      <c r="T14" s="32">
        <v>19</v>
      </c>
      <c r="U14" s="33">
        <f t="shared" si="2"/>
        <v>282</v>
      </c>
    </row>
    <row r="15" spans="2:22" x14ac:dyDescent="0.35">
      <c r="B15" s="36" t="s">
        <v>67</v>
      </c>
      <c r="C15" s="15">
        <v>195</v>
      </c>
      <c r="D15" s="26" t="s">
        <v>37</v>
      </c>
      <c r="E15" s="15">
        <v>114</v>
      </c>
      <c r="F15" s="15">
        <v>96</v>
      </c>
      <c r="G15" s="15"/>
      <c r="H15" s="15"/>
      <c r="I15" s="26">
        <f t="shared" si="0"/>
        <v>210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38</v>
      </c>
      <c r="P15" s="42">
        <v>0.48</v>
      </c>
      <c r="Q15" s="15" t="s">
        <v>68</v>
      </c>
      <c r="R15" s="15" t="s">
        <v>69</v>
      </c>
      <c r="S15" s="16">
        <v>1</v>
      </c>
      <c r="T15" s="32">
        <v>35</v>
      </c>
      <c r="U15" s="33">
        <f t="shared" si="2"/>
        <v>405</v>
      </c>
    </row>
    <row r="16" spans="2:22" x14ac:dyDescent="0.35">
      <c r="B16" s="36" t="s">
        <v>58</v>
      </c>
      <c r="C16" s="15">
        <v>168</v>
      </c>
      <c r="D16" s="26" t="s">
        <v>37</v>
      </c>
      <c r="E16" s="15">
        <v>89</v>
      </c>
      <c r="F16" s="15">
        <v>31</v>
      </c>
      <c r="G16" s="15"/>
      <c r="H16" s="15"/>
      <c r="I16" s="26">
        <f t="shared" si="0"/>
        <v>120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42</v>
      </c>
      <c r="P16" s="42">
        <v>0.44</v>
      </c>
      <c r="Q16" s="15" t="s">
        <v>70</v>
      </c>
      <c r="R16" s="15" t="s">
        <v>71</v>
      </c>
      <c r="S16" s="16"/>
      <c r="T16" s="32">
        <v>16</v>
      </c>
      <c r="U16" s="33">
        <f t="shared" si="2"/>
        <v>288</v>
      </c>
    </row>
    <row r="17" spans="2:21" x14ac:dyDescent="0.35">
      <c r="B17" s="36" t="s">
        <v>72</v>
      </c>
      <c r="C17" s="15">
        <v>175</v>
      </c>
      <c r="D17" s="26" t="s">
        <v>37</v>
      </c>
      <c r="E17" s="15">
        <v>51</v>
      </c>
      <c r="F17" s="15">
        <v>54</v>
      </c>
      <c r="G17" s="15"/>
      <c r="H17" s="15"/>
      <c r="I17" s="26">
        <f t="shared" si="0"/>
        <v>105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42</v>
      </c>
      <c r="P17" s="42">
        <v>1</v>
      </c>
      <c r="Q17" s="15" t="s">
        <v>77</v>
      </c>
      <c r="R17" s="15" t="s">
        <v>78</v>
      </c>
      <c r="S17" s="16"/>
      <c r="T17" s="32">
        <v>27</v>
      </c>
      <c r="U17" s="33">
        <f t="shared" si="2"/>
        <v>280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45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27</v>
      </c>
      <c r="C34" s="15">
        <f>C4*0.3</f>
        <v>0</v>
      </c>
      <c r="D34" s="44"/>
      <c r="E34" s="6"/>
      <c r="F34" s="6"/>
      <c r="G34" s="6"/>
      <c r="H34" s="15">
        <f>I4*0.3</f>
        <v>12.6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1</v>
      </c>
      <c r="S34" s="15">
        <f t="shared" ref="S34:S47" si="3">T4*0.05</f>
        <v>0.85000000000000009</v>
      </c>
      <c r="T34" s="16">
        <f t="shared" ref="T34:T47" si="4">C34+H34+M34+S34</f>
        <v>73.849999999999994</v>
      </c>
      <c r="U34" s="7">
        <f>T34+R34+O34+N34+D34+S4</f>
        <v>74.849999999999994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36</v>
      </c>
      <c r="C35" s="15">
        <f t="shared" ref="C35:C47" si="6">C5*0.3</f>
        <v>3.9</v>
      </c>
      <c r="D35" s="18">
        <v>1</v>
      </c>
      <c r="E35" s="6"/>
      <c r="F35" s="6"/>
      <c r="G35" s="6"/>
      <c r="H35" s="15">
        <f t="shared" ref="H35:H47" si="7">I5*0.3</f>
        <v>9.2999999999999989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78.100000000000009</v>
      </c>
      <c r="U35" s="7">
        <f>T35+R35+O35+N35+D35+S5</f>
        <v>80.100000000000009</v>
      </c>
      <c r="V35" s="47">
        <v>1</v>
      </c>
      <c r="W35" s="50" t="s">
        <v>36</v>
      </c>
    </row>
    <row r="36" spans="2:23" x14ac:dyDescent="0.35">
      <c r="B36" s="36" t="s">
        <v>41</v>
      </c>
      <c r="C36" s="15">
        <f t="shared" si="6"/>
        <v>16.8</v>
      </c>
      <c r="D36" s="18"/>
      <c r="E36" s="6"/>
      <c r="F36" s="6"/>
      <c r="G36" s="6"/>
      <c r="H36" s="15">
        <f t="shared" si="7"/>
        <v>19.5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/>
      <c r="S36" s="15">
        <f t="shared" si="3"/>
        <v>0.95000000000000007</v>
      </c>
      <c r="T36" s="16">
        <f t="shared" si="4"/>
        <v>99.25</v>
      </c>
      <c r="U36" s="7">
        <f>R36+O36+N36+D36+T36+S6</f>
        <v>99.25</v>
      </c>
      <c r="V36" s="47">
        <v>1</v>
      </c>
      <c r="W36" s="50" t="s">
        <v>41</v>
      </c>
    </row>
    <row r="37" spans="2:23" x14ac:dyDescent="0.35">
      <c r="B37" s="36" t="s">
        <v>46</v>
      </c>
      <c r="C37" s="15">
        <f t="shared" si="6"/>
        <v>8.6999999999999993</v>
      </c>
      <c r="D37" s="18"/>
      <c r="E37" s="6"/>
      <c r="F37" s="6"/>
      <c r="G37" s="6"/>
      <c r="H37" s="15">
        <f t="shared" si="7"/>
        <v>10.799999999999999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/>
      <c r="S37" s="15">
        <f t="shared" si="3"/>
        <v>1.75</v>
      </c>
      <c r="T37" s="16">
        <f t="shared" si="4"/>
        <v>67.45</v>
      </c>
      <c r="U37" s="7">
        <f>R37+O37+N37+D37+T37+S7</f>
        <v>67.45</v>
      </c>
      <c r="V37" s="47">
        <v>1</v>
      </c>
      <c r="W37" s="50" t="s">
        <v>46</v>
      </c>
    </row>
    <row r="38" spans="2:23" x14ac:dyDescent="0.35">
      <c r="B38" s="36" t="s">
        <v>49</v>
      </c>
      <c r="C38" s="15">
        <f t="shared" si="6"/>
        <v>3</v>
      </c>
      <c r="D38" s="18"/>
      <c r="E38" s="6"/>
      <c r="F38" s="6"/>
      <c r="G38" s="6"/>
      <c r="H38" s="15">
        <f t="shared" si="7"/>
        <v>8.6999999999999993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>
        <v>1</v>
      </c>
      <c r="S38" s="15">
        <f t="shared" si="3"/>
        <v>0.5</v>
      </c>
      <c r="T38" s="16">
        <f t="shared" si="4"/>
        <v>68.2</v>
      </c>
      <c r="U38" s="7">
        <f>R38+O38+N38+D38+T38+S8</f>
        <v>69.2</v>
      </c>
      <c r="V38" s="47">
        <v>1</v>
      </c>
      <c r="W38" s="17" t="s">
        <v>49</v>
      </c>
    </row>
    <row r="39" spans="2:23" x14ac:dyDescent="0.35">
      <c r="B39" s="36" t="s">
        <v>52</v>
      </c>
      <c r="C39" s="15">
        <f t="shared" si="6"/>
        <v>12</v>
      </c>
      <c r="D39" s="18">
        <v>1</v>
      </c>
      <c r="E39" s="6"/>
      <c r="F39" s="6"/>
      <c r="G39" s="6"/>
      <c r="H39" s="15">
        <f t="shared" si="7"/>
        <v>10.199999999999999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82.8</v>
      </c>
      <c r="U39" s="7">
        <f>R39+O39+N39+D39+T39+S9</f>
        <v>82.8</v>
      </c>
      <c r="V39" s="47">
        <v>1</v>
      </c>
      <c r="W39" s="17" t="s">
        <v>52</v>
      </c>
    </row>
    <row r="40" spans="2:23" x14ac:dyDescent="0.35">
      <c r="B40" s="36" t="s">
        <v>55</v>
      </c>
      <c r="C40" s="15">
        <f t="shared" si="6"/>
        <v>34.799999999999997</v>
      </c>
      <c r="D40" s="18">
        <v>1</v>
      </c>
      <c r="E40" s="6"/>
      <c r="F40" s="6"/>
      <c r="G40" s="6"/>
      <c r="H40" s="15">
        <f t="shared" si="7"/>
        <v>17.399999999999999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3</v>
      </c>
      <c r="S40" s="15">
        <f t="shared" si="3"/>
        <v>0.45</v>
      </c>
      <c r="T40" s="16">
        <f t="shared" si="4"/>
        <v>124.25000000000001</v>
      </c>
      <c r="U40" s="7">
        <f>R40+O40+N40+D40+T40+S10</f>
        <v>127.25</v>
      </c>
      <c r="V40" s="47">
        <v>2</v>
      </c>
      <c r="W40" s="17" t="s">
        <v>55</v>
      </c>
    </row>
    <row r="41" spans="2:23" x14ac:dyDescent="0.35">
      <c r="B41" s="36" t="s">
        <v>59</v>
      </c>
      <c r="C41" s="15">
        <f t="shared" si="6"/>
        <v>36.9</v>
      </c>
      <c r="D41" s="18">
        <v>1</v>
      </c>
      <c r="E41" s="6"/>
      <c r="F41" s="6"/>
      <c r="G41" s="6"/>
      <c r="H41" s="15">
        <f t="shared" si="7"/>
        <v>16.2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111.69999999999999</v>
      </c>
      <c r="U41" s="7">
        <f t="shared" ref="U41:U47" si="9">T41+R41+O41+N41+D41+S11</f>
        <v>113.69999999999999</v>
      </c>
      <c r="V41" s="47">
        <v>2</v>
      </c>
      <c r="W41" s="17" t="s">
        <v>59</v>
      </c>
    </row>
    <row r="42" spans="2:23" x14ac:dyDescent="0.35">
      <c r="B42" s="36" t="s">
        <v>62</v>
      </c>
      <c r="C42" s="15">
        <f t="shared" si="6"/>
        <v>34.799999999999997</v>
      </c>
      <c r="D42" s="18"/>
      <c r="E42" s="6"/>
      <c r="F42" s="6"/>
      <c r="G42" s="6"/>
      <c r="H42" s="15">
        <f t="shared" si="7"/>
        <v>18.3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101.75</v>
      </c>
      <c r="U42" s="7">
        <f t="shared" si="9"/>
        <v>101.75</v>
      </c>
      <c r="V42" s="47">
        <v>2</v>
      </c>
      <c r="W42" s="17" t="s">
        <v>62</v>
      </c>
    </row>
    <row r="43" spans="2:23" x14ac:dyDescent="0.35">
      <c r="B43" s="36" t="s">
        <v>63</v>
      </c>
      <c r="C43" s="15">
        <f t="shared" si="6"/>
        <v>34.799999999999997</v>
      </c>
      <c r="D43" s="18"/>
      <c r="E43" s="6"/>
      <c r="F43" s="6"/>
      <c r="G43" s="6"/>
      <c r="H43" s="15">
        <f t="shared" si="7"/>
        <v>15.899999999999999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113.75</v>
      </c>
      <c r="U43" s="7">
        <f t="shared" si="9"/>
        <v>112.75</v>
      </c>
      <c r="V43" s="47">
        <v>2</v>
      </c>
      <c r="W43" s="17" t="s">
        <v>63</v>
      </c>
    </row>
    <row r="44" spans="2:23" x14ac:dyDescent="0.35">
      <c r="B44" s="36" t="s">
        <v>64</v>
      </c>
      <c r="C44" s="15">
        <f t="shared" si="6"/>
        <v>48.9</v>
      </c>
      <c r="D44" s="18">
        <v>1</v>
      </c>
      <c r="E44" s="6"/>
      <c r="F44" s="6"/>
      <c r="G44" s="6"/>
      <c r="H44" s="15">
        <f t="shared" si="7"/>
        <v>35.699999999999996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1</v>
      </c>
      <c r="S44" s="15">
        <f t="shared" si="3"/>
        <v>0.95000000000000007</v>
      </c>
      <c r="T44" s="16">
        <f t="shared" si="4"/>
        <v>163.75</v>
      </c>
      <c r="U44" s="7">
        <f t="shared" si="9"/>
        <v>165.75</v>
      </c>
      <c r="V44" s="47">
        <v>3</v>
      </c>
      <c r="W44" s="17" t="s">
        <v>64</v>
      </c>
    </row>
    <row r="45" spans="2:23" x14ac:dyDescent="0.35">
      <c r="B45" s="36" t="s">
        <v>67</v>
      </c>
      <c r="C45" s="15">
        <f t="shared" si="6"/>
        <v>58.5</v>
      </c>
      <c r="D45" s="18">
        <v>1</v>
      </c>
      <c r="E45" s="6"/>
      <c r="F45" s="6"/>
      <c r="G45" s="6"/>
      <c r="H45" s="15">
        <f t="shared" si="7"/>
        <v>63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198.85000000000002</v>
      </c>
      <c r="U45" s="7">
        <f t="shared" si="9"/>
        <v>202.85000000000002</v>
      </c>
      <c r="V45" s="47">
        <v>3</v>
      </c>
      <c r="W45" s="17" t="s">
        <v>67</v>
      </c>
    </row>
    <row r="46" spans="2:23" x14ac:dyDescent="0.35">
      <c r="B46" s="36" t="s">
        <v>58</v>
      </c>
      <c r="C46" s="15">
        <f t="shared" si="6"/>
        <v>50.4</v>
      </c>
      <c r="D46" s="18">
        <v>1</v>
      </c>
      <c r="E46" s="6"/>
      <c r="F46" s="6"/>
      <c r="G46" s="6"/>
      <c r="H46" s="15">
        <f t="shared" si="7"/>
        <v>36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1</v>
      </c>
      <c r="S46" s="15">
        <f t="shared" si="3"/>
        <v>0.8</v>
      </c>
      <c r="T46" s="16">
        <f t="shared" si="4"/>
        <v>148.00000000000003</v>
      </c>
      <c r="U46" s="7">
        <f t="shared" si="9"/>
        <v>150.00000000000003</v>
      </c>
      <c r="V46" s="47">
        <v>3</v>
      </c>
      <c r="W46" s="17" t="s">
        <v>58</v>
      </c>
    </row>
    <row r="47" spans="2:23" x14ac:dyDescent="0.35">
      <c r="B47" s="36" t="s">
        <v>72</v>
      </c>
      <c r="C47" s="15">
        <f t="shared" si="6"/>
        <v>52.5</v>
      </c>
      <c r="D47" s="18">
        <v>1</v>
      </c>
      <c r="E47" s="6"/>
      <c r="F47" s="6"/>
      <c r="G47" s="6"/>
      <c r="H47" s="15">
        <f t="shared" si="7"/>
        <v>31.5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149.15</v>
      </c>
      <c r="U47" s="7">
        <f t="shared" si="9"/>
        <v>150.15</v>
      </c>
      <c r="V47" s="47">
        <v>3</v>
      </c>
      <c r="W47" s="17" t="s">
        <v>72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60" t="s">
        <v>79</v>
      </c>
      <c r="R54" s="56" t="s">
        <v>85</v>
      </c>
      <c r="S54" s="56" t="s">
        <v>84</v>
      </c>
      <c r="T54" s="56" t="s">
        <v>83</v>
      </c>
      <c r="U54" s="56" t="s">
        <v>82</v>
      </c>
      <c r="V54" s="56" t="s">
        <v>81</v>
      </c>
      <c r="W54" s="56" t="s">
        <v>80</v>
      </c>
    </row>
    <row r="55" spans="2:23" x14ac:dyDescent="0.35">
      <c r="Q55" s="55"/>
      <c r="R55" s="57" t="s">
        <v>86</v>
      </c>
      <c r="S55" s="57" t="s">
        <v>87</v>
      </c>
      <c r="T55" s="57" t="s">
        <v>88</v>
      </c>
      <c r="U55" s="57" t="s">
        <v>89</v>
      </c>
      <c r="V55" s="57" t="s">
        <v>90</v>
      </c>
      <c r="W55" s="57" t="s">
        <v>91</v>
      </c>
    </row>
    <row r="56" spans="2:23" x14ac:dyDescent="0.35">
      <c r="Q56" s="58" t="s">
        <v>92</v>
      </c>
      <c r="R56" s="58" t="s">
        <v>95</v>
      </c>
      <c r="S56" s="58" t="s">
        <v>96</v>
      </c>
      <c r="T56" s="58" t="s">
        <v>97</v>
      </c>
      <c r="U56" s="58" t="s">
        <v>98</v>
      </c>
      <c r="V56" s="58" t="s">
        <v>99</v>
      </c>
      <c r="W56" s="58" t="s">
        <v>100</v>
      </c>
    </row>
    <row r="57" spans="2:23" x14ac:dyDescent="0.35">
      <c r="Q57" s="58" t="s">
        <v>93</v>
      </c>
      <c r="R57" s="58" t="s">
        <v>101</v>
      </c>
      <c r="S57" s="58" t="s">
        <v>102</v>
      </c>
      <c r="T57" s="58" t="s">
        <v>103</v>
      </c>
      <c r="U57" s="58" t="s">
        <v>104</v>
      </c>
      <c r="V57" s="58"/>
      <c r="W57" s="58"/>
    </row>
    <row r="58" spans="2:23" x14ac:dyDescent="0.35">
      <c r="Q58" s="58" t="s">
        <v>94</v>
      </c>
      <c r="R58" s="58" t="s">
        <v>105</v>
      </c>
      <c r="S58" s="58" t="s">
        <v>106</v>
      </c>
      <c r="T58" s="58" t="s">
        <v>107</v>
      </c>
      <c r="U58" s="58" t="s">
        <v>108</v>
      </c>
      <c r="V58" s="58"/>
      <c r="W58" s="58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2016-06-19T09:21:06Z</dcterms:modified>
</cp:coreProperties>
</file>