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<sst xmlns="http://schemas.openxmlformats.org/spreadsheetml/2006/main" count="38" uniqueCount="34">
  <si>
    <t xml:space="preserve">Quantité CP</t>
  </si>
  <si>
    <t xml:space="preserve">Demandeur</t>
  </si>
  <si>
    <t xml:space="preserve">Lieu</t>
  </si>
  <si>
    <t xml:space="preserve">1.2</t>
  </si>
  <si>
    <t xml:space="preserve"> 1.6</t>
  </si>
  <si>
    <t xml:space="preserve">2.0</t>
  </si>
  <si>
    <t xml:space="preserve"> 2.5</t>
  </si>
  <si>
    <t xml:space="preserve">Bouleau</t>
  </si>
  <si>
    <t xml:space="preserve">Prix TTC (€)</t>
  </si>
  <si>
    <t xml:space="preserve">Prix total avec transport</t>
  </si>
  <si>
    <t xml:space="preserve">Claude Manoury</t>
  </si>
  <si>
    <t xml:space="preserve">Poitiers (86)</t>
  </si>
  <si>
    <t xml:space="preserve">Pierre Portier</t>
  </si>
  <si>
    <t xml:space="preserve">Sartrouville (78)</t>
  </si>
  <si>
    <t xml:space="preserve">David Guillot</t>
  </si>
  <si>
    <t xml:space="preserve">Amiens (80)</t>
  </si>
  <si>
    <t xml:space="preserve">Philippe Charuel</t>
  </si>
  <si>
    <t xml:space="preserve">Rennes (35)</t>
  </si>
  <si>
    <t xml:space="preserve">Thierry Joseph</t>
  </si>
  <si>
    <t xml:space="preserve">Flavien Chastang</t>
  </si>
  <si>
    <t xml:space="preserve">Versailles (78)</t>
  </si>
  <si>
    <t xml:space="preserve">Frédéric Desains</t>
  </si>
  <si>
    <t xml:space="preserve">Béthune (62)</t>
  </si>
  <si>
    <t xml:space="preserve">Cyrille Roger</t>
  </si>
  <si>
    <t xml:space="preserve">Sains en Gohelle (62)</t>
  </si>
  <si>
    <t xml:space="preserve">Total</t>
  </si>
  <si>
    <t xml:space="preserve">CP</t>
  </si>
  <si>
    <t xml:space="preserve">Prix/m² HTVA</t>
  </si>
  <si>
    <t xml:space="preserve">Prix plaque HTVA</t>
  </si>
  <si>
    <t xml:space="preserve">1.5</t>
  </si>
  <si>
    <t xml:space="preserve">2.5</t>
  </si>
  <si>
    <t xml:space="preserve">TVA</t>
  </si>
  <si>
    <t xml:space="preserve">Transport</t>
  </si>
  <si>
    <t xml:space="preserve">80 euros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</si>
</sst>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%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E13" activeCellId="0" sqref="E13"/>
    </sheetView>
  </sheetViews>
  <sheetFormatPr defaultRowHeight="12.8"/>
  <cols>
    <col collapsed="false" hidden="false" max="1" min="1" style="0" width="19.4489795918367"/>
    <col collapsed="false" hidden="false" max="2" min="2" style="0" width="18.0816326530612"/>
    <col collapsed="false" hidden="false" max="7" min="3" style="0" width="11.5204081632653"/>
    <col collapsed="false" hidden="false" max="8" min="8" style="1" width="14.6785714285714"/>
    <col collapsed="false" hidden="false" max="9" min="9" style="0" width="25.3265306122449"/>
    <col collapsed="false" hidden="false" max="1025" min="10" style="0" width="11.5204081632653"/>
  </cols>
  <sheetData>
    <row r="1" customFormat="false" ht="13" hidden="false" customHeight="false" outlineLevel="0" collapsed="false">
      <c r="C1" s="2" t="s">
        <v>0</v>
      </c>
    </row>
    <row r="2" customFormat="false" ht="13" hidden="false" customHeight="fals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</row>
    <row r="3" customFormat="false" ht="12.8" hidden="false" customHeight="false" outlineLevel="0" collapsed="false">
      <c r="A3" s="5" t="s">
        <v>10</v>
      </c>
      <c r="B3" s="5" t="s">
        <v>11</v>
      </c>
      <c r="C3" s="5" t="n">
        <v>8</v>
      </c>
      <c r="D3" s="5" t="n">
        <v>3</v>
      </c>
      <c r="E3" s="5" t="n">
        <v>3</v>
      </c>
      <c r="F3" s="5" t="n">
        <v>1</v>
      </c>
      <c r="G3" s="5" t="n">
        <v>2</v>
      </c>
      <c r="H3" s="4" t="n">
        <f aca="false">2.5*1.25*(C3*B15+D3*B16+E3*B17+F3*B18+G3*B19)*1.21</f>
        <v>1030.9578125</v>
      </c>
      <c r="I3" s="4" t="n">
        <f aca="false">H3+80</f>
        <v>1110.9578125</v>
      </c>
    </row>
    <row r="4" customFormat="false" ht="12.8" hidden="false" customHeight="false" outlineLevel="0" collapsed="false">
      <c r="A4" s="5" t="s">
        <v>12</v>
      </c>
      <c r="B4" s="5" t="s">
        <v>13</v>
      </c>
      <c r="C4" s="5" t="n">
        <v>5</v>
      </c>
      <c r="D4" s="5" t="n">
        <v>3</v>
      </c>
      <c r="E4" s="5" t="n">
        <v>2</v>
      </c>
      <c r="F4" s="5" t="n">
        <v>1</v>
      </c>
      <c r="G4" s="5" t="n">
        <v>2</v>
      </c>
      <c r="H4" s="4" t="n">
        <f aca="false">2.5*1.25*(C4*B15+D4*B16+E4*B17+F4*B18+G4*B19)*1.21</f>
        <v>781.3953125</v>
      </c>
      <c r="I4" s="4" t="n">
        <f aca="false">H4+80</f>
        <v>861.3953125</v>
      </c>
    </row>
    <row r="5" customFormat="false" ht="12.8" hidden="false" customHeight="false" outlineLevel="0" collapsed="false">
      <c r="A5" s="5" t="s">
        <v>14</v>
      </c>
      <c r="B5" s="5" t="s">
        <v>15</v>
      </c>
      <c r="C5" s="5" t="n">
        <v>8</v>
      </c>
      <c r="D5" s="5" t="n">
        <v>3</v>
      </c>
      <c r="E5" s="5" t="n">
        <v>3</v>
      </c>
      <c r="F5" s="5" t="n">
        <v>1</v>
      </c>
      <c r="G5" s="5" t="n">
        <v>2</v>
      </c>
      <c r="H5" s="4" t="n">
        <f aca="false">2.5*1.25*(C5*B15+D5*B16+E5*B17+F5*B18+G5*B19)*1.21</f>
        <v>1030.9578125</v>
      </c>
      <c r="I5" s="4" t="n">
        <f aca="false">H5+80</f>
        <v>1110.9578125</v>
      </c>
    </row>
    <row r="6" customFormat="false" ht="12.8" hidden="false" customHeight="false" outlineLevel="0" collapsed="false">
      <c r="A6" s="5" t="s">
        <v>16</v>
      </c>
      <c r="B6" s="5" t="s">
        <v>17</v>
      </c>
      <c r="C6" s="5" t="n">
        <v>2</v>
      </c>
      <c r="D6" s="5"/>
      <c r="E6" s="5"/>
      <c r="F6" s="5"/>
      <c r="G6" s="5" t="n">
        <v>1</v>
      </c>
      <c r="H6" s="4" t="n">
        <f aca="false">2.5*1.25*(C6*B15+D6*B16+E6*B17+F6*B18+G6*B19)*1.21</f>
        <v>153.896875</v>
      </c>
      <c r="I6" s="6" t="n">
        <f aca="false">H6+H7+80</f>
        <v>700.6921875</v>
      </c>
    </row>
    <row r="7" customFormat="false" ht="12.8" hidden="false" customHeight="false" outlineLevel="0" collapsed="false">
      <c r="A7" s="5" t="s">
        <v>18</v>
      </c>
      <c r="B7" s="5" t="s">
        <v>17</v>
      </c>
      <c r="C7" s="5" t="n">
        <v>4</v>
      </c>
      <c r="D7" s="5" t="n">
        <v>3</v>
      </c>
      <c r="E7" s="5"/>
      <c r="F7" s="5"/>
      <c r="G7" s="5" t="n">
        <v>1</v>
      </c>
      <c r="H7" s="4" t="n">
        <f aca="false">2.5*1.25*(C7*B15+D7*B16+E7*B17+F7*B18+G7*B19)*1.21</f>
        <v>466.7953125</v>
      </c>
      <c r="I7" s="6"/>
    </row>
    <row r="8" customFormat="false" ht="12.8" hidden="false" customHeight="false" outlineLevel="0" collapsed="false">
      <c r="A8" s="5" t="s">
        <v>19</v>
      </c>
      <c r="B8" s="5" t="s">
        <v>20</v>
      </c>
      <c r="C8" s="5" t="n">
        <v>8</v>
      </c>
      <c r="D8" s="5" t="n">
        <v>3</v>
      </c>
      <c r="E8" s="5" t="n">
        <v>3</v>
      </c>
      <c r="F8" s="5" t="n">
        <v>1</v>
      </c>
      <c r="G8" s="5" t="n">
        <v>2</v>
      </c>
      <c r="H8" s="4" t="n">
        <f aca="false">2.5*1.25*(C8*B15+D8*B16+E8*B17+F8*B18+G8*B19)*1.21</f>
        <v>1030.9578125</v>
      </c>
      <c r="I8" s="4" t="n">
        <f aca="false">H8+80</f>
        <v>1110.9578125</v>
      </c>
    </row>
    <row r="9" customFormat="false" ht="12.8" hidden="false" customHeight="false" outlineLevel="0" collapsed="false">
      <c r="A9" s="5" t="s">
        <v>21</v>
      </c>
      <c r="B9" s="5" t="s">
        <v>22</v>
      </c>
      <c r="C9" s="5" t="n">
        <v>9</v>
      </c>
      <c r="D9" s="5" t="n">
        <v>3</v>
      </c>
      <c r="E9" s="5" t="n">
        <v>3</v>
      </c>
      <c r="F9" s="5" t="n">
        <v>1</v>
      </c>
      <c r="G9" s="5" t="n">
        <v>2</v>
      </c>
      <c r="H9" s="4" t="n">
        <f aca="false">2.5*1.25*(C9*B15+D9*B16+E9*B17+F9*B18+G9*B19)*1.21</f>
        <v>1091.8359375</v>
      </c>
      <c r="I9" s="4" t="n">
        <f aca="false">H9+80</f>
        <v>1171.8359375</v>
      </c>
    </row>
    <row r="10" customFormat="false" ht="12.8" hidden="false" customHeight="false" outlineLevel="0" collapsed="false">
      <c r="A10" s="5" t="s">
        <v>23</v>
      </c>
      <c r="B10" s="5" t="s">
        <v>24</v>
      </c>
      <c r="C10" s="5" t="n">
        <v>6</v>
      </c>
      <c r="D10" s="5"/>
      <c r="E10" s="5"/>
      <c r="F10" s="5"/>
      <c r="G10" s="5" t="n">
        <v>2</v>
      </c>
      <c r="H10" s="4" t="n">
        <f aca="false">2.5*1.25*(C10*B15+D10*B16+E10*B17+F10*B18+G10*B19)*1.21</f>
        <v>429.55</v>
      </c>
      <c r="I10" s="4" t="n">
        <f aca="false">H10+80</f>
        <v>509.55</v>
      </c>
    </row>
    <row r="11" customFormat="false" ht="12.8" hidden="false" customHeight="false" outlineLevel="0" collapsed="false">
      <c r="A11" s="3" t="s">
        <v>25</v>
      </c>
      <c r="B11" s="5"/>
      <c r="C11" s="5" t="n">
        <f aca="false">SUM(C3:C10)</f>
        <v>50</v>
      </c>
      <c r="D11" s="5" t="n">
        <f aca="false">SUM(D3:D10)</f>
        <v>18</v>
      </c>
      <c r="E11" s="5" t="n">
        <f aca="false">SUM(E3:E10)</f>
        <v>14</v>
      </c>
      <c r="F11" s="5" t="n">
        <f aca="false">SUM(F3:F10)</f>
        <v>5</v>
      </c>
      <c r="G11" s="5" t="n">
        <f aca="false">SUM(G3:G10)</f>
        <v>14</v>
      </c>
      <c r="H11" s="4" t="n">
        <f aca="false">SUM(H3:H10)</f>
        <v>6016.346875</v>
      </c>
      <c r="I11" s="4" t="n">
        <f aca="false">SUM(I3:I10)</f>
        <v>6576.346875</v>
      </c>
    </row>
    <row r="14" customFormat="false" ht="12.8" hidden="false" customHeight="false" outlineLevel="0" collapsed="false">
      <c r="A14" s="3" t="s">
        <v>26</v>
      </c>
      <c r="B14" s="3" t="s">
        <v>27</v>
      </c>
      <c r="C14" s="3" t="s">
        <v>28</v>
      </c>
    </row>
    <row r="15" customFormat="false" ht="12.8" hidden="false" customHeight="false" outlineLevel="0" collapsed="false">
      <c r="A15" s="5" t="s">
        <v>3</v>
      </c>
      <c r="B15" s="5" t="n">
        <v>16.1</v>
      </c>
      <c r="C15" s="7" t="n">
        <f aca="false">2.5*1.25*B15</f>
        <v>50.3125</v>
      </c>
    </row>
    <row r="16" customFormat="false" ht="12.8" hidden="false" customHeight="false" outlineLevel="0" collapsed="false">
      <c r="A16" s="5" t="s">
        <v>29</v>
      </c>
      <c r="B16" s="5" t="n">
        <v>16.85</v>
      </c>
      <c r="C16" s="7" t="n">
        <f aca="false">2.5*1.25*B16</f>
        <v>52.65625</v>
      </c>
    </row>
    <row r="17" customFormat="false" ht="12.8" hidden="false" customHeight="false" outlineLevel="0" collapsed="false">
      <c r="A17" s="5" t="s">
        <v>5</v>
      </c>
      <c r="B17" s="5" t="n">
        <v>17.7</v>
      </c>
      <c r="C17" s="7" t="n">
        <f aca="false">2.5*1.25*B17</f>
        <v>55.3125</v>
      </c>
    </row>
    <row r="18" customFormat="false" ht="12.8" hidden="false" customHeight="false" outlineLevel="0" collapsed="false">
      <c r="A18" s="5" t="s">
        <v>30</v>
      </c>
      <c r="B18" s="5" t="n">
        <v>23.2</v>
      </c>
      <c r="C18" s="7" t="n">
        <f aca="false">2.5*1.25*B18</f>
        <v>72.5</v>
      </c>
    </row>
    <row r="19" customFormat="false" ht="12.8" hidden="false" customHeight="false" outlineLevel="0" collapsed="false">
      <c r="A19" s="5" t="s">
        <v>7</v>
      </c>
      <c r="B19" s="5" t="n">
        <v>8.5</v>
      </c>
      <c r="C19" s="7" t="n">
        <f aca="false">2.5*1.25*B19</f>
        <v>26.5625</v>
      </c>
    </row>
    <row r="21" customFormat="false" ht="12.8" hidden="false" customHeight="false" outlineLevel="0" collapsed="false">
      <c r="A21" s="2" t="s">
        <v>31</v>
      </c>
      <c r="B21" s="8" t="n">
        <v>0.21</v>
      </c>
    </row>
    <row r="22" customFormat="false" ht="12.8" hidden="false" customHeight="false" outlineLevel="0" collapsed="false">
      <c r="A22" s="2" t="s">
        <v>32</v>
      </c>
      <c r="B22" s="9" t="s">
        <v>33</v>
      </c>
    </row>
  </sheetData>
  <mergeCells count="1">
    <mergeCell ref="I6:I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LibreOffice/5.1.2.2$Windows_x86 LibreOffice_project/d3bf12ecb743fc0d20e0be0c58ca359301eb705f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2016-05-28T17:52:46Z</dcterms:created>
  <dc:creator/>
  <dc:description/>
  <dc:language>fr-FR</dc:language>
  <cp:lastModifiedBy/>
  <dcterms:modified xsi:type="dcterms:W3CDTF">2016-06-20T18:45:01Z</dcterms:modified>
  <cp:revision>13</cp:revision>
  <dc:subject/>
  <dc:title/>
</cp:coreProperties>
</file>