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45" windowWidth="23715" windowHeight="10035" firstSheet="2" activeTab="6"/>
  </bookViews>
  <sheets>
    <sheet name="مالية عامة" sheetId="1" r:id="rId1"/>
    <sheet name="دليل مالي-هيكلة م ع 1-ملحق 1" sheetId="2" r:id="rId2"/>
    <sheet name="دليلمالي-هيكلة ن ع 1-ملحق2" sheetId="3" r:id="rId3"/>
    <sheet name="دليل مالي-نمو م ع 1-ملحق 3" sheetId="4" r:id="rId4"/>
    <sheet name="دليلمالي-نمو ن ع 1-ملحق4" sheetId="5" r:id="rId5"/>
    <sheet name="دليل مالي -الديون-ملحق5" sheetId="6" r:id="rId6"/>
    <sheet name="tab-Amortissement" sheetId="7" r:id="rId7"/>
  </sheets>
  <calcPr calcId="125725"/>
</workbook>
</file>

<file path=xl/calcChain.xml><?xml version="1.0" encoding="utf-8"?>
<calcChain xmlns="http://schemas.openxmlformats.org/spreadsheetml/2006/main">
  <c r="E40" i="7"/>
  <c r="E38"/>
  <c r="E36"/>
  <c r="E34"/>
  <c r="E32"/>
  <c r="E30"/>
  <c r="E28"/>
  <c r="E26"/>
  <c r="E24"/>
  <c r="E22"/>
  <c r="E20"/>
  <c r="E18"/>
  <c r="E16"/>
  <c r="E14"/>
  <c r="E12"/>
  <c r="B10"/>
  <c r="B12" s="1"/>
  <c r="B14" s="1"/>
  <c r="B16" s="1"/>
  <c r="B18" s="1"/>
  <c r="B20" s="1"/>
  <c r="B22" s="1"/>
  <c r="B24" s="1"/>
  <c r="B26" s="1"/>
  <c r="B28" s="1"/>
  <c r="B30" s="1"/>
  <c r="B32" s="1"/>
  <c r="B34" s="1"/>
  <c r="B36" s="1"/>
  <c r="B38" s="1"/>
  <c r="B40" s="1"/>
  <c r="F10"/>
  <c r="D12" s="1"/>
  <c r="R25" i="6"/>
  <c r="R26"/>
  <c r="R13"/>
  <c r="R14"/>
  <c r="R15"/>
  <c r="R16"/>
  <c r="R17"/>
  <c r="R18"/>
  <c r="R19"/>
  <c r="R20"/>
  <c r="R21"/>
  <c r="R22"/>
  <c r="R23"/>
  <c r="R24"/>
  <c r="R12"/>
  <c r="R10"/>
  <c r="R8"/>
  <c r="R6"/>
  <c r="R5"/>
  <c r="M27"/>
  <c r="N27"/>
  <c r="O27"/>
  <c r="L27"/>
  <c r="K27"/>
  <c r="I27"/>
  <c r="F27"/>
  <c r="C27"/>
  <c r="M10"/>
  <c r="N10"/>
  <c r="O10"/>
  <c r="P10"/>
  <c r="P5" s="1"/>
  <c r="Q10"/>
  <c r="D10"/>
  <c r="E10"/>
  <c r="F10"/>
  <c r="G10"/>
  <c r="H10"/>
  <c r="I10"/>
  <c r="J10"/>
  <c r="K10"/>
  <c r="L10"/>
  <c r="C10"/>
  <c r="M5"/>
  <c r="N5"/>
  <c r="O5"/>
  <c r="O11" s="1"/>
  <c r="Q5"/>
  <c r="F5"/>
  <c r="F9" s="1"/>
  <c r="G5"/>
  <c r="H5"/>
  <c r="H9" s="1"/>
  <c r="I5"/>
  <c r="I11" s="1"/>
  <c r="J5"/>
  <c r="K5"/>
  <c r="L5"/>
  <c r="L11" s="1"/>
  <c r="D5"/>
  <c r="E5"/>
  <c r="E9" s="1"/>
  <c r="C5"/>
  <c r="C11" s="1"/>
  <c r="O95" i="5"/>
  <c r="E27" i="6"/>
  <c r="G27"/>
  <c r="H27"/>
  <c r="J27"/>
  <c r="Q27"/>
  <c r="E11"/>
  <c r="G11"/>
  <c r="H11"/>
  <c r="J11"/>
  <c r="K11"/>
  <c r="M11"/>
  <c r="N11"/>
  <c r="Q11"/>
  <c r="G9"/>
  <c r="J9"/>
  <c r="K9"/>
  <c r="M9"/>
  <c r="N9"/>
  <c r="Q9"/>
  <c r="D27"/>
  <c r="D11"/>
  <c r="D9"/>
  <c r="E7"/>
  <c r="G7"/>
  <c r="H7"/>
  <c r="J7"/>
  <c r="K7"/>
  <c r="M7"/>
  <c r="N7"/>
  <c r="Q7"/>
  <c r="D7"/>
  <c r="O87" i="4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6" i="5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5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M91"/>
  <c r="K91"/>
  <c r="I91"/>
  <c r="G91"/>
  <c r="E91"/>
  <c r="M87"/>
  <c r="K87"/>
  <c r="I87"/>
  <c r="G87"/>
  <c r="E87"/>
  <c r="M80"/>
  <c r="K80"/>
  <c r="I80"/>
  <c r="G80"/>
  <c r="E80"/>
  <c r="M13"/>
  <c r="K13"/>
  <c r="I13"/>
  <c r="G13"/>
  <c r="E13"/>
  <c r="M7"/>
  <c r="K7"/>
  <c r="I7"/>
  <c r="G7"/>
  <c r="E7"/>
  <c r="M6"/>
  <c r="K6"/>
  <c r="I6"/>
  <c r="G6"/>
  <c r="E6"/>
  <c r="X282" i="1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T282"/>
  <c r="T281"/>
  <c r="T280"/>
  <c r="T279"/>
  <c r="T278"/>
  <c r="T277"/>
  <c r="T276"/>
  <c r="T275"/>
  <c r="T274"/>
  <c r="T273"/>
  <c r="T272"/>
  <c r="T271"/>
  <c r="T270"/>
  <c r="T269"/>
  <c r="T268"/>
  <c r="T267"/>
  <c r="T266"/>
  <c r="T265"/>
  <c r="T264"/>
  <c r="T263"/>
  <c r="T262"/>
  <c r="T261"/>
  <c r="T260"/>
  <c r="T259"/>
  <c r="T258"/>
  <c r="T257"/>
  <c r="T256"/>
  <c r="T255"/>
  <c r="T254"/>
  <c r="T253"/>
  <c r="T252"/>
  <c r="T251"/>
  <c r="T250"/>
  <c r="T249"/>
  <c r="T248"/>
  <c r="T247"/>
  <c r="T246"/>
  <c r="T245"/>
  <c r="T244"/>
  <c r="T243"/>
  <c r="T242"/>
  <c r="T241"/>
  <c r="T240"/>
  <c r="T239"/>
  <c r="T238"/>
  <c r="T237"/>
  <c r="T236"/>
  <c r="T235"/>
  <c r="T234"/>
  <c r="T233"/>
  <c r="T232"/>
  <c r="T231"/>
  <c r="T230"/>
  <c r="T229"/>
  <c r="T228"/>
  <c r="T227"/>
  <c r="T226"/>
  <c r="T225"/>
  <c r="T224"/>
  <c r="T223"/>
  <c r="T222"/>
  <c r="T221"/>
  <c r="T220"/>
  <c r="T219"/>
  <c r="T218"/>
  <c r="T217"/>
  <c r="T216"/>
  <c r="T215"/>
  <c r="T214"/>
  <c r="T213"/>
  <c r="T212"/>
  <c r="T211"/>
  <c r="T210"/>
  <c r="T209"/>
  <c r="T208"/>
  <c r="T207"/>
  <c r="T206"/>
  <c r="T205"/>
  <c r="T204"/>
  <c r="T203"/>
  <c r="T202"/>
  <c r="T201"/>
  <c r="T200"/>
  <c r="T199"/>
  <c r="T198"/>
  <c r="T197"/>
  <c r="T196"/>
  <c r="T195"/>
  <c r="T194"/>
  <c r="T193"/>
  <c r="T192"/>
  <c r="T191"/>
  <c r="T190"/>
  <c r="T189"/>
  <c r="T188"/>
  <c r="T187"/>
  <c r="T186"/>
  <c r="T185"/>
  <c r="T184"/>
  <c r="T183"/>
  <c r="T182"/>
  <c r="T181"/>
  <c r="T180"/>
  <c r="T179"/>
  <c r="T178"/>
  <c r="T177"/>
  <c r="T176"/>
  <c r="T175"/>
  <c r="T174"/>
  <c r="T173"/>
  <c r="T172"/>
  <c r="T171"/>
  <c r="T170"/>
  <c r="T169"/>
  <c r="T168"/>
  <c r="T167"/>
  <c r="T166"/>
  <c r="T165"/>
  <c r="T164"/>
  <c r="T163"/>
  <c r="T162"/>
  <c r="T161"/>
  <c r="T160"/>
  <c r="T159"/>
  <c r="T158"/>
  <c r="T157"/>
  <c r="T156"/>
  <c r="T155"/>
  <c r="T154"/>
  <c r="T153"/>
  <c r="T152"/>
  <c r="T151"/>
  <c r="T150"/>
  <c r="T149"/>
  <c r="T148"/>
  <c r="T147"/>
  <c r="T146"/>
  <c r="T145"/>
  <c r="T144"/>
  <c r="T143"/>
  <c r="T142"/>
  <c r="T141"/>
  <c r="T140"/>
  <c r="T139"/>
  <c r="T138"/>
  <c r="T137"/>
  <c r="T136"/>
  <c r="T135"/>
  <c r="T134"/>
  <c r="T133"/>
  <c r="T132"/>
  <c r="T131"/>
  <c r="T130"/>
  <c r="T129"/>
  <c r="T128"/>
  <c r="T127"/>
  <c r="T126"/>
  <c r="T125"/>
  <c r="T124"/>
  <c r="T123"/>
  <c r="T122"/>
  <c r="T121"/>
  <c r="T120"/>
  <c r="T119"/>
  <c r="T118"/>
  <c r="T117"/>
  <c r="T116"/>
  <c r="T115"/>
  <c r="T114"/>
  <c r="T113"/>
  <c r="T112"/>
  <c r="T111"/>
  <c r="T110"/>
  <c r="T109"/>
  <c r="T108"/>
  <c r="T107"/>
  <c r="T106"/>
  <c r="T105"/>
  <c r="T104"/>
  <c r="T103"/>
  <c r="T102"/>
  <c r="T10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P282"/>
  <c r="P281"/>
  <c r="P280"/>
  <c r="P279"/>
  <c r="P278"/>
  <c r="P277"/>
  <c r="P276"/>
  <c r="P275"/>
  <c r="P274"/>
  <c r="P273"/>
  <c r="P272"/>
  <c r="P271"/>
  <c r="P270"/>
  <c r="P269"/>
  <c r="P268"/>
  <c r="P267"/>
  <c r="P266"/>
  <c r="P265"/>
  <c r="P264"/>
  <c r="P263"/>
  <c r="P262"/>
  <c r="P261"/>
  <c r="P260"/>
  <c r="P259"/>
  <c r="P258"/>
  <c r="P257"/>
  <c r="P256"/>
  <c r="P255"/>
  <c r="P254"/>
  <c r="P253"/>
  <c r="P252"/>
  <c r="P251"/>
  <c r="P250"/>
  <c r="P249"/>
  <c r="P248"/>
  <c r="P247"/>
  <c r="P246"/>
  <c r="P245"/>
  <c r="P244"/>
  <c r="P243"/>
  <c r="P242"/>
  <c r="P241"/>
  <c r="P240"/>
  <c r="P239"/>
  <c r="P238"/>
  <c r="P237"/>
  <c r="P236"/>
  <c r="P235"/>
  <c r="P234"/>
  <c r="P233"/>
  <c r="P232"/>
  <c r="P231"/>
  <c r="P230"/>
  <c r="P229"/>
  <c r="P228"/>
  <c r="P227"/>
  <c r="P226"/>
  <c r="P225"/>
  <c r="P224"/>
  <c r="P223"/>
  <c r="P222"/>
  <c r="P221"/>
  <c r="P220"/>
  <c r="P219"/>
  <c r="P218"/>
  <c r="P217"/>
  <c r="P216"/>
  <c r="P215"/>
  <c r="P214"/>
  <c r="P213"/>
  <c r="P212"/>
  <c r="P211"/>
  <c r="P210"/>
  <c r="P209"/>
  <c r="P208"/>
  <c r="P207"/>
  <c r="P206"/>
  <c r="P205"/>
  <c r="P204"/>
  <c r="P203"/>
  <c r="P202"/>
  <c r="P201"/>
  <c r="P200"/>
  <c r="P199"/>
  <c r="P198"/>
  <c r="P197"/>
  <c r="P196"/>
  <c r="P195"/>
  <c r="P194"/>
  <c r="P193"/>
  <c r="P192"/>
  <c r="P191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H6"/>
  <c r="C12" i="7" l="1"/>
  <c r="D10"/>
  <c r="P11" i="6"/>
  <c r="P27"/>
  <c r="P9"/>
  <c r="P7"/>
  <c r="O9"/>
  <c r="O7"/>
  <c r="I7"/>
  <c r="L9"/>
  <c r="I9"/>
  <c r="F11"/>
  <c r="F7"/>
  <c r="L7"/>
  <c r="C7"/>
  <c r="C9"/>
  <c r="G90" i="5"/>
  <c r="K90"/>
  <c r="E90"/>
  <c r="I90"/>
  <c r="M90"/>
  <c r="E5"/>
  <c r="G5"/>
  <c r="I5"/>
  <c r="K5"/>
  <c r="M5"/>
  <c r="H5" i="4"/>
  <c r="J5"/>
  <c r="N5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G5"/>
  <c r="M115"/>
  <c r="K115"/>
  <c r="I115"/>
  <c r="G115"/>
  <c r="E115"/>
  <c r="M111"/>
  <c r="K111"/>
  <c r="I111"/>
  <c r="G111"/>
  <c r="E111"/>
  <c r="M94"/>
  <c r="K94"/>
  <c r="I94"/>
  <c r="G94"/>
  <c r="E94"/>
  <c r="M82"/>
  <c r="K82"/>
  <c r="I82"/>
  <c r="G82"/>
  <c r="E82"/>
  <c r="K81"/>
  <c r="I81"/>
  <c r="I80"/>
  <c r="M74"/>
  <c r="K74"/>
  <c r="I74"/>
  <c r="G74"/>
  <c r="E74"/>
  <c r="M66"/>
  <c r="K66"/>
  <c r="I66"/>
  <c r="G66"/>
  <c r="E66"/>
  <c r="M55"/>
  <c r="K55"/>
  <c r="I55"/>
  <c r="G55"/>
  <c r="E55"/>
  <c r="M50"/>
  <c r="K50"/>
  <c r="I50"/>
  <c r="G50"/>
  <c r="E50"/>
  <c r="M38"/>
  <c r="K38"/>
  <c r="I38"/>
  <c r="G38"/>
  <c r="E38"/>
  <c r="M29"/>
  <c r="K29"/>
  <c r="I29"/>
  <c r="G29"/>
  <c r="E29"/>
  <c r="M20"/>
  <c r="K20"/>
  <c r="I20"/>
  <c r="G20"/>
  <c r="E20"/>
  <c r="M17"/>
  <c r="K17"/>
  <c r="I17"/>
  <c r="G17"/>
  <c r="E17"/>
  <c r="M11"/>
  <c r="K11"/>
  <c r="I11"/>
  <c r="G11"/>
  <c r="E11"/>
  <c r="M8"/>
  <c r="K8"/>
  <c r="I8"/>
  <c r="G8"/>
  <c r="E8"/>
  <c r="M7"/>
  <c r="L93" i="3"/>
  <c r="H92"/>
  <c r="M91"/>
  <c r="N95" s="1"/>
  <c r="L91"/>
  <c r="K91"/>
  <c r="L94" s="1"/>
  <c r="I91"/>
  <c r="J92" s="1"/>
  <c r="G91"/>
  <c r="H95" s="1"/>
  <c r="E91"/>
  <c r="F92" s="1"/>
  <c r="K90"/>
  <c r="I90"/>
  <c r="G90"/>
  <c r="E90"/>
  <c r="J89"/>
  <c r="F89"/>
  <c r="F88"/>
  <c r="M87"/>
  <c r="N89" s="1"/>
  <c r="K87"/>
  <c r="L89" s="1"/>
  <c r="I87"/>
  <c r="J88" s="1"/>
  <c r="G87"/>
  <c r="H88" s="1"/>
  <c r="E87"/>
  <c r="H86"/>
  <c r="H85"/>
  <c r="L84"/>
  <c r="L81"/>
  <c r="M80"/>
  <c r="N84" s="1"/>
  <c r="K80"/>
  <c r="L86" s="1"/>
  <c r="I80"/>
  <c r="J83" s="1"/>
  <c r="G80"/>
  <c r="H84" s="1"/>
  <c r="E80"/>
  <c r="H78"/>
  <c r="H72"/>
  <c r="H68"/>
  <c r="H64"/>
  <c r="H60"/>
  <c r="H56"/>
  <c r="H52"/>
  <c r="H48"/>
  <c r="H44"/>
  <c r="H42"/>
  <c r="H40"/>
  <c r="H38"/>
  <c r="H36"/>
  <c r="H34"/>
  <c r="H30"/>
  <c r="H26"/>
  <c r="H24"/>
  <c r="H22"/>
  <c r="H20"/>
  <c r="H16"/>
  <c r="M13"/>
  <c r="N51" s="1"/>
  <c r="K13"/>
  <c r="L75" s="1"/>
  <c r="I13"/>
  <c r="J46" s="1"/>
  <c r="G13"/>
  <c r="H76" s="1"/>
  <c r="E13"/>
  <c r="F50" s="1"/>
  <c r="M7"/>
  <c r="N9" s="1"/>
  <c r="K7"/>
  <c r="L12" s="1"/>
  <c r="I7"/>
  <c r="G7"/>
  <c r="H12" s="1"/>
  <c r="E7"/>
  <c r="E6" s="1"/>
  <c r="M115" i="2"/>
  <c r="K115"/>
  <c r="I115"/>
  <c r="G115"/>
  <c r="H135" s="1"/>
  <c r="E115"/>
  <c r="F129" s="1"/>
  <c r="M111"/>
  <c r="K111"/>
  <c r="I111"/>
  <c r="G111"/>
  <c r="H114" s="1"/>
  <c r="E111"/>
  <c r="M94"/>
  <c r="K94"/>
  <c r="I94"/>
  <c r="G94"/>
  <c r="H105" s="1"/>
  <c r="E94"/>
  <c r="M82"/>
  <c r="M81" s="1"/>
  <c r="K82"/>
  <c r="I82"/>
  <c r="J88" s="1"/>
  <c r="G82"/>
  <c r="E82"/>
  <c r="F93" s="1"/>
  <c r="M74"/>
  <c r="K74"/>
  <c r="I74"/>
  <c r="J78" s="1"/>
  <c r="G74"/>
  <c r="E74"/>
  <c r="F79" s="1"/>
  <c r="M66"/>
  <c r="K66"/>
  <c r="I66"/>
  <c r="G66"/>
  <c r="H73" s="1"/>
  <c r="E66"/>
  <c r="F73" s="1"/>
  <c r="M55"/>
  <c r="K55"/>
  <c r="I55"/>
  <c r="J63" s="1"/>
  <c r="G55"/>
  <c r="E55"/>
  <c r="F64" s="1"/>
  <c r="M50"/>
  <c r="M49" s="1"/>
  <c r="K50"/>
  <c r="I50"/>
  <c r="G50"/>
  <c r="H53" s="1"/>
  <c r="E50"/>
  <c r="F53" s="1"/>
  <c r="M38"/>
  <c r="K38"/>
  <c r="I38"/>
  <c r="G38"/>
  <c r="H48" s="1"/>
  <c r="E38"/>
  <c r="F47" s="1"/>
  <c r="M29"/>
  <c r="K29"/>
  <c r="I29"/>
  <c r="G29"/>
  <c r="H33" s="1"/>
  <c r="E29"/>
  <c r="F36" s="1"/>
  <c r="M20"/>
  <c r="K20"/>
  <c r="I20"/>
  <c r="G20"/>
  <c r="H28" s="1"/>
  <c r="E20"/>
  <c r="F27" s="1"/>
  <c r="M17"/>
  <c r="K17"/>
  <c r="I17"/>
  <c r="G17"/>
  <c r="E17"/>
  <c r="F18" s="1"/>
  <c r="M11"/>
  <c r="K11"/>
  <c r="I11"/>
  <c r="J13" s="1"/>
  <c r="G11"/>
  <c r="H14" s="1"/>
  <c r="E11"/>
  <c r="F14" s="1"/>
  <c r="M8"/>
  <c r="M7" s="1"/>
  <c r="K8"/>
  <c r="I8"/>
  <c r="J9" s="1"/>
  <c r="G8"/>
  <c r="H10" s="1"/>
  <c r="E8"/>
  <c r="F9" s="1"/>
  <c r="E10" i="7" l="1"/>
  <c r="E42" s="1"/>
  <c r="F12"/>
  <c r="I7" i="4"/>
  <c r="I16"/>
  <c r="E7"/>
  <c r="G49"/>
  <c r="E81"/>
  <c r="M81"/>
  <c r="M80" s="1"/>
  <c r="G81"/>
  <c r="M49"/>
  <c r="K7"/>
  <c r="G7"/>
  <c r="E16"/>
  <c r="M16"/>
  <c r="I49"/>
  <c r="G16"/>
  <c r="K16"/>
  <c r="K49"/>
  <c r="E80"/>
  <c r="K80"/>
  <c r="G80"/>
  <c r="E49"/>
  <c r="N11" i="3"/>
  <c r="L31"/>
  <c r="J35"/>
  <c r="L49"/>
  <c r="L57"/>
  <c r="L61"/>
  <c r="H11"/>
  <c r="H14"/>
  <c r="H18"/>
  <c r="L21"/>
  <c r="L25"/>
  <c r="H28"/>
  <c r="H32"/>
  <c r="L35"/>
  <c r="L39"/>
  <c r="J42"/>
  <c r="H46"/>
  <c r="H50"/>
  <c r="H54"/>
  <c r="H58"/>
  <c r="H62"/>
  <c r="H66"/>
  <c r="H70"/>
  <c r="H81"/>
  <c r="L85"/>
  <c r="H89"/>
  <c r="H94"/>
  <c r="L15"/>
  <c r="J19"/>
  <c r="L29"/>
  <c r="L33"/>
  <c r="L43"/>
  <c r="L47"/>
  <c r="L51"/>
  <c r="L55"/>
  <c r="L59"/>
  <c r="L63"/>
  <c r="L67"/>
  <c r="L77"/>
  <c r="L88"/>
  <c r="J94"/>
  <c r="H8"/>
  <c r="L19"/>
  <c r="L23"/>
  <c r="J26"/>
  <c r="L37"/>
  <c r="L41"/>
  <c r="L73"/>
  <c r="N82"/>
  <c r="N88"/>
  <c r="O88" s="1"/>
  <c r="J93"/>
  <c r="L95"/>
  <c r="L17"/>
  <c r="L27"/>
  <c r="L45"/>
  <c r="L53"/>
  <c r="L65"/>
  <c r="L69"/>
  <c r="O89"/>
  <c r="F87"/>
  <c r="F7"/>
  <c r="E5"/>
  <c r="F5" s="1"/>
  <c r="L8"/>
  <c r="J14"/>
  <c r="N15"/>
  <c r="F22"/>
  <c r="J23"/>
  <c r="N24"/>
  <c r="F29"/>
  <c r="J30"/>
  <c r="N31"/>
  <c r="F38"/>
  <c r="J39"/>
  <c r="N40"/>
  <c r="J11"/>
  <c r="J9"/>
  <c r="J12"/>
  <c r="J8"/>
  <c r="F76"/>
  <c r="F75"/>
  <c r="F77"/>
  <c r="F71"/>
  <c r="F70"/>
  <c r="F69"/>
  <c r="F62"/>
  <c r="F61"/>
  <c r="F54"/>
  <c r="F53"/>
  <c r="F46"/>
  <c r="F45"/>
  <c r="F79"/>
  <c r="F78"/>
  <c r="F73"/>
  <c r="F72"/>
  <c r="F68"/>
  <c r="F67"/>
  <c r="F60"/>
  <c r="F59"/>
  <c r="F52"/>
  <c r="F51"/>
  <c r="O51" s="1"/>
  <c r="F44"/>
  <c r="F43"/>
  <c r="F36"/>
  <c r="F35"/>
  <c r="F28"/>
  <c r="F27"/>
  <c r="F20"/>
  <c r="F19"/>
  <c r="F13"/>
  <c r="F74"/>
  <c r="F66"/>
  <c r="F65"/>
  <c r="F58"/>
  <c r="F57"/>
  <c r="F64"/>
  <c r="F63"/>
  <c r="F56"/>
  <c r="F55"/>
  <c r="F48"/>
  <c r="F47"/>
  <c r="F40"/>
  <c r="F39"/>
  <c r="F32"/>
  <c r="F31"/>
  <c r="F24"/>
  <c r="F23"/>
  <c r="F16"/>
  <c r="F15"/>
  <c r="N78"/>
  <c r="N77"/>
  <c r="O77" s="1"/>
  <c r="N70"/>
  <c r="O70" s="1"/>
  <c r="N75"/>
  <c r="O75" s="1"/>
  <c r="N74"/>
  <c r="N64"/>
  <c r="O64" s="1"/>
  <c r="N63"/>
  <c r="O63" s="1"/>
  <c r="N56"/>
  <c r="N55"/>
  <c r="N48"/>
  <c r="O48" s="1"/>
  <c r="N47"/>
  <c r="O47" s="1"/>
  <c r="N76"/>
  <c r="N69"/>
  <c r="N62"/>
  <c r="O62" s="1"/>
  <c r="N61"/>
  <c r="O61" s="1"/>
  <c r="N54"/>
  <c r="N53"/>
  <c r="N46"/>
  <c r="O46" s="1"/>
  <c r="N45"/>
  <c r="O45" s="1"/>
  <c r="N38"/>
  <c r="N37"/>
  <c r="N30"/>
  <c r="N29"/>
  <c r="O29" s="1"/>
  <c r="N22"/>
  <c r="N21"/>
  <c r="N14"/>
  <c r="N71"/>
  <c r="N68"/>
  <c r="N67"/>
  <c r="N60"/>
  <c r="O60" s="1"/>
  <c r="N59"/>
  <c r="N79"/>
  <c r="N73"/>
  <c r="O73" s="1"/>
  <c r="N72"/>
  <c r="O72" s="1"/>
  <c r="N66"/>
  <c r="N65"/>
  <c r="O65" s="1"/>
  <c r="N58"/>
  <c r="O58" s="1"/>
  <c r="N57"/>
  <c r="O57" s="1"/>
  <c r="N50"/>
  <c r="O50" s="1"/>
  <c r="N49"/>
  <c r="N42"/>
  <c r="N41"/>
  <c r="N34"/>
  <c r="N33"/>
  <c r="N26"/>
  <c r="N25"/>
  <c r="N18"/>
  <c r="N17"/>
  <c r="M6"/>
  <c r="N13" s="1"/>
  <c r="O13" s="1"/>
  <c r="F18"/>
  <c r="N20"/>
  <c r="F25"/>
  <c r="N27"/>
  <c r="F34"/>
  <c r="N36"/>
  <c r="F41"/>
  <c r="N43"/>
  <c r="I6"/>
  <c r="J7" s="1"/>
  <c r="F12"/>
  <c r="F10"/>
  <c r="F8"/>
  <c r="F11"/>
  <c r="F9"/>
  <c r="O9" s="1"/>
  <c r="J10"/>
  <c r="O11"/>
  <c r="F14"/>
  <c r="J15"/>
  <c r="N16"/>
  <c r="F21"/>
  <c r="J22"/>
  <c r="N23"/>
  <c r="F30"/>
  <c r="J31"/>
  <c r="N32"/>
  <c r="O32" s="1"/>
  <c r="F37"/>
  <c r="J38"/>
  <c r="N39"/>
  <c r="F49"/>
  <c r="N52"/>
  <c r="K6"/>
  <c r="L80" s="1"/>
  <c r="L11"/>
  <c r="L9"/>
  <c r="L10"/>
  <c r="J73"/>
  <c r="J72"/>
  <c r="J79"/>
  <c r="J67"/>
  <c r="J66"/>
  <c r="J59"/>
  <c r="J58"/>
  <c r="J51"/>
  <c r="J50"/>
  <c r="J74"/>
  <c r="J65"/>
  <c r="J64"/>
  <c r="J57"/>
  <c r="J56"/>
  <c r="J49"/>
  <c r="J48"/>
  <c r="J41"/>
  <c r="J40"/>
  <c r="J33"/>
  <c r="J32"/>
  <c r="J25"/>
  <c r="J24"/>
  <c r="J17"/>
  <c r="J16"/>
  <c r="J13"/>
  <c r="J76"/>
  <c r="J75"/>
  <c r="J70"/>
  <c r="J63"/>
  <c r="J62"/>
  <c r="J55"/>
  <c r="J54"/>
  <c r="J78"/>
  <c r="J77"/>
  <c r="J71"/>
  <c r="J69"/>
  <c r="J68"/>
  <c r="J61"/>
  <c r="J60"/>
  <c r="J53"/>
  <c r="J52"/>
  <c r="J45"/>
  <c r="J44"/>
  <c r="J37"/>
  <c r="J36"/>
  <c r="J29"/>
  <c r="J28"/>
  <c r="J21"/>
  <c r="J20"/>
  <c r="F17"/>
  <c r="J18"/>
  <c r="N19"/>
  <c r="O19" s="1"/>
  <c r="F26"/>
  <c r="J27"/>
  <c r="N28"/>
  <c r="O28" s="1"/>
  <c r="F33"/>
  <c r="J34"/>
  <c r="N35"/>
  <c r="O35" s="1"/>
  <c r="F42"/>
  <c r="J43"/>
  <c r="N44"/>
  <c r="O44" s="1"/>
  <c r="J47"/>
  <c r="G6"/>
  <c r="N12"/>
  <c r="N10"/>
  <c r="N8"/>
  <c r="O8" s="1"/>
  <c r="H9"/>
  <c r="H10"/>
  <c r="J86"/>
  <c r="J84"/>
  <c r="J82"/>
  <c r="J81"/>
  <c r="J85"/>
  <c r="F91"/>
  <c r="J91"/>
  <c r="F93"/>
  <c r="J95"/>
  <c r="F85"/>
  <c r="F83"/>
  <c r="F81"/>
  <c r="F84"/>
  <c r="F82"/>
  <c r="F90"/>
  <c r="F80"/>
  <c r="L82"/>
  <c r="L83"/>
  <c r="O84"/>
  <c r="F86"/>
  <c r="H91"/>
  <c r="N94"/>
  <c r="N93"/>
  <c r="M90"/>
  <c r="N92"/>
  <c r="O92" s="1"/>
  <c r="F94"/>
  <c r="F95"/>
  <c r="O95" s="1"/>
  <c r="H79"/>
  <c r="H77"/>
  <c r="H75"/>
  <c r="H73"/>
  <c r="H71"/>
  <c r="L78"/>
  <c r="L76"/>
  <c r="L74"/>
  <c r="L72"/>
  <c r="L70"/>
  <c r="L14"/>
  <c r="H15"/>
  <c r="L16"/>
  <c r="H17"/>
  <c r="L18"/>
  <c r="H19"/>
  <c r="L20"/>
  <c r="H21"/>
  <c r="L22"/>
  <c r="H23"/>
  <c r="L24"/>
  <c r="H25"/>
  <c r="L26"/>
  <c r="H27"/>
  <c r="L28"/>
  <c r="H29"/>
  <c r="L30"/>
  <c r="H31"/>
  <c r="L32"/>
  <c r="H33"/>
  <c r="L34"/>
  <c r="H35"/>
  <c r="L36"/>
  <c r="H37"/>
  <c r="L38"/>
  <c r="H39"/>
  <c r="L40"/>
  <c r="H41"/>
  <c r="L42"/>
  <c r="H43"/>
  <c r="L44"/>
  <c r="H45"/>
  <c r="L46"/>
  <c r="H47"/>
  <c r="L48"/>
  <c r="H49"/>
  <c r="L50"/>
  <c r="H51"/>
  <c r="L52"/>
  <c r="H53"/>
  <c r="L54"/>
  <c r="H55"/>
  <c r="L56"/>
  <c r="H57"/>
  <c r="L58"/>
  <c r="H59"/>
  <c r="L60"/>
  <c r="H61"/>
  <c r="L62"/>
  <c r="H63"/>
  <c r="L64"/>
  <c r="H65"/>
  <c r="L66"/>
  <c r="H67"/>
  <c r="L68"/>
  <c r="H69"/>
  <c r="L71"/>
  <c r="H74"/>
  <c r="L79"/>
  <c r="H80"/>
  <c r="N85"/>
  <c r="O85" s="1"/>
  <c r="N83"/>
  <c r="O83" s="1"/>
  <c r="N81"/>
  <c r="O81" s="1"/>
  <c r="H82"/>
  <c r="H83"/>
  <c r="N86"/>
  <c r="O86" s="1"/>
  <c r="L92"/>
  <c r="H93"/>
  <c r="F54" i="2"/>
  <c r="E16"/>
  <c r="F20" s="1"/>
  <c r="I49"/>
  <c r="J50" s="1"/>
  <c r="I16"/>
  <c r="J20" s="1"/>
  <c r="I7"/>
  <c r="M16"/>
  <c r="N38" s="1"/>
  <c r="K7"/>
  <c r="F42"/>
  <c r="E7"/>
  <c r="F13"/>
  <c r="F26"/>
  <c r="F31"/>
  <c r="F44"/>
  <c r="F61"/>
  <c r="F28"/>
  <c r="F63"/>
  <c r="G7"/>
  <c r="I81"/>
  <c r="I80" s="1"/>
  <c r="I6"/>
  <c r="M80"/>
  <c r="N81" s="1"/>
  <c r="F29"/>
  <c r="H18"/>
  <c r="H19"/>
  <c r="G16"/>
  <c r="L19"/>
  <c r="L18"/>
  <c r="K16"/>
  <c r="L38" s="1"/>
  <c r="J25"/>
  <c r="J21"/>
  <c r="J27"/>
  <c r="J22"/>
  <c r="F19"/>
  <c r="L47"/>
  <c r="L43"/>
  <c r="L39"/>
  <c r="L46"/>
  <c r="L41"/>
  <c r="L45"/>
  <c r="L40"/>
  <c r="L44"/>
  <c r="L48"/>
  <c r="L42"/>
  <c r="J17"/>
  <c r="L27"/>
  <c r="L23"/>
  <c r="L25"/>
  <c r="L24"/>
  <c r="L28"/>
  <c r="L22"/>
  <c r="L26"/>
  <c r="L21"/>
  <c r="F24"/>
  <c r="J37"/>
  <c r="J33"/>
  <c r="J29"/>
  <c r="J32"/>
  <c r="F40"/>
  <c r="F48"/>
  <c r="G49"/>
  <c r="F52"/>
  <c r="H62"/>
  <c r="H58"/>
  <c r="J73"/>
  <c r="J69"/>
  <c r="J71"/>
  <c r="J70"/>
  <c r="N108"/>
  <c r="N104"/>
  <c r="N100"/>
  <c r="N96"/>
  <c r="N106"/>
  <c r="N101"/>
  <c r="N95"/>
  <c r="N110"/>
  <c r="N105"/>
  <c r="N99"/>
  <c r="N94"/>
  <c r="N109"/>
  <c r="N103"/>
  <c r="N98"/>
  <c r="N107"/>
  <c r="N102"/>
  <c r="N97"/>
  <c r="L135"/>
  <c r="L131"/>
  <c r="L127"/>
  <c r="L123"/>
  <c r="L119"/>
  <c r="L132"/>
  <c r="L126"/>
  <c r="L121"/>
  <c r="L116"/>
  <c r="L130"/>
  <c r="L125"/>
  <c r="L120"/>
  <c r="L134"/>
  <c r="L129"/>
  <c r="L124"/>
  <c r="L118"/>
  <c r="L133"/>
  <c r="L128"/>
  <c r="L122"/>
  <c r="L117"/>
  <c r="F119"/>
  <c r="F127"/>
  <c r="N8"/>
  <c r="N10"/>
  <c r="N9"/>
  <c r="O9" s="1"/>
  <c r="L15"/>
  <c r="L11"/>
  <c r="L14"/>
  <c r="L13"/>
  <c r="L12"/>
  <c r="F15"/>
  <c r="F22"/>
  <c r="L35"/>
  <c r="L31"/>
  <c r="L36"/>
  <c r="L30"/>
  <c r="L34"/>
  <c r="L33"/>
  <c r="L37"/>
  <c r="L32"/>
  <c r="F33"/>
  <c r="J45"/>
  <c r="J41"/>
  <c r="J48"/>
  <c r="J43"/>
  <c r="N48"/>
  <c r="O48" s="1"/>
  <c r="N44"/>
  <c r="O44" s="1"/>
  <c r="N40"/>
  <c r="O40" s="1"/>
  <c r="N47"/>
  <c r="O47" s="1"/>
  <c r="N42"/>
  <c r="O42" s="1"/>
  <c r="N46"/>
  <c r="O46" s="1"/>
  <c r="N41"/>
  <c r="N45"/>
  <c r="N39"/>
  <c r="N43"/>
  <c r="F46"/>
  <c r="E49"/>
  <c r="F50" s="1"/>
  <c r="J53"/>
  <c r="J54"/>
  <c r="N52"/>
  <c r="N53"/>
  <c r="O53" s="1"/>
  <c r="N51"/>
  <c r="N50"/>
  <c r="O50" s="1"/>
  <c r="N54"/>
  <c r="O54" s="1"/>
  <c r="F57"/>
  <c r="F65"/>
  <c r="F72"/>
  <c r="H78"/>
  <c r="L79"/>
  <c r="L75"/>
  <c r="L78"/>
  <c r="L77"/>
  <c r="L76"/>
  <c r="H90"/>
  <c r="H86"/>
  <c r="L91"/>
  <c r="L87"/>
  <c r="L83"/>
  <c r="L89"/>
  <c r="L84"/>
  <c r="L93"/>
  <c r="L88"/>
  <c r="L92"/>
  <c r="L86"/>
  <c r="L90"/>
  <c r="L85"/>
  <c r="F86"/>
  <c r="J113"/>
  <c r="J114"/>
  <c r="J112"/>
  <c r="N112"/>
  <c r="N111"/>
  <c r="N114"/>
  <c r="N113"/>
  <c r="F117"/>
  <c r="F125"/>
  <c r="H9"/>
  <c r="H15"/>
  <c r="H20"/>
  <c r="H25"/>
  <c r="H31"/>
  <c r="H36"/>
  <c r="H41"/>
  <c r="H47"/>
  <c r="H52"/>
  <c r="H57"/>
  <c r="H63"/>
  <c r="H68"/>
  <c r="H79"/>
  <c r="H84"/>
  <c r="H89"/>
  <c r="H95"/>
  <c r="H100"/>
  <c r="H116"/>
  <c r="H121"/>
  <c r="H127"/>
  <c r="H132"/>
  <c r="J10"/>
  <c r="J15"/>
  <c r="J28"/>
  <c r="J35"/>
  <c r="J42"/>
  <c r="J56"/>
  <c r="J74"/>
  <c r="J84"/>
  <c r="J65"/>
  <c r="J61"/>
  <c r="J57"/>
  <c r="J64"/>
  <c r="J59"/>
  <c r="N64"/>
  <c r="O64" s="1"/>
  <c r="N60"/>
  <c r="N56"/>
  <c r="N63"/>
  <c r="N58"/>
  <c r="N62"/>
  <c r="N57"/>
  <c r="O57" s="1"/>
  <c r="N61"/>
  <c r="O61" s="1"/>
  <c r="N55"/>
  <c r="N65"/>
  <c r="O65" s="1"/>
  <c r="N59"/>
  <c r="H70"/>
  <c r="H66"/>
  <c r="L71"/>
  <c r="L67"/>
  <c r="L73"/>
  <c r="L68"/>
  <c r="L72"/>
  <c r="L70"/>
  <c r="L69"/>
  <c r="F70"/>
  <c r="I5"/>
  <c r="J5" s="1"/>
  <c r="J81"/>
  <c r="F84"/>
  <c r="F92"/>
  <c r="G81"/>
  <c r="H82" s="1"/>
  <c r="H110"/>
  <c r="H106"/>
  <c r="H102"/>
  <c r="H98"/>
  <c r="K81"/>
  <c r="L111" s="1"/>
  <c r="L107"/>
  <c r="L103"/>
  <c r="L99"/>
  <c r="L95"/>
  <c r="L110"/>
  <c r="L105"/>
  <c r="L100"/>
  <c r="L94"/>
  <c r="L109"/>
  <c r="L104"/>
  <c r="L98"/>
  <c r="L108"/>
  <c r="L102"/>
  <c r="L97"/>
  <c r="L106"/>
  <c r="L101"/>
  <c r="L96"/>
  <c r="J133"/>
  <c r="J129"/>
  <c r="J125"/>
  <c r="J121"/>
  <c r="J117"/>
  <c r="J132"/>
  <c r="J127"/>
  <c r="J122"/>
  <c r="J116"/>
  <c r="J131"/>
  <c r="J126"/>
  <c r="J120"/>
  <c r="J115"/>
  <c r="J135"/>
  <c r="J130"/>
  <c r="J124"/>
  <c r="J119"/>
  <c r="J134"/>
  <c r="J128"/>
  <c r="J123"/>
  <c r="J118"/>
  <c r="N132"/>
  <c r="N128"/>
  <c r="N124"/>
  <c r="N120"/>
  <c r="N116"/>
  <c r="O116" s="1"/>
  <c r="N133"/>
  <c r="N127"/>
  <c r="O127" s="1"/>
  <c r="N122"/>
  <c r="N117"/>
  <c r="O117" s="1"/>
  <c r="N131"/>
  <c r="O131" s="1"/>
  <c r="N126"/>
  <c r="N121"/>
  <c r="O121" s="1"/>
  <c r="N115"/>
  <c r="N135"/>
  <c r="N130"/>
  <c r="N125"/>
  <c r="O125" s="1"/>
  <c r="N119"/>
  <c r="O119" s="1"/>
  <c r="N134"/>
  <c r="N129"/>
  <c r="O129" s="1"/>
  <c r="N123"/>
  <c r="O123" s="1"/>
  <c r="N118"/>
  <c r="F123"/>
  <c r="F131"/>
  <c r="F134"/>
  <c r="H11"/>
  <c r="H21"/>
  <c r="H27"/>
  <c r="H32"/>
  <c r="H37"/>
  <c r="H43"/>
  <c r="H59"/>
  <c r="H64"/>
  <c r="H69"/>
  <c r="H75"/>
  <c r="H85"/>
  <c r="H91"/>
  <c r="H96"/>
  <c r="H101"/>
  <c r="H107"/>
  <c r="H112"/>
  <c r="H117"/>
  <c r="H123"/>
  <c r="H128"/>
  <c r="H133"/>
  <c r="J11"/>
  <c r="J23"/>
  <c r="J30"/>
  <c r="J36"/>
  <c r="J44"/>
  <c r="J51"/>
  <c r="J58"/>
  <c r="J67"/>
  <c r="N28"/>
  <c r="O28" s="1"/>
  <c r="N24"/>
  <c r="O24" s="1"/>
  <c r="N20"/>
  <c r="O20" s="1"/>
  <c r="N26"/>
  <c r="O26" s="1"/>
  <c r="N21"/>
  <c r="N25"/>
  <c r="N23"/>
  <c r="N27"/>
  <c r="O27" s="1"/>
  <c r="N22"/>
  <c r="O22" s="1"/>
  <c r="N12"/>
  <c r="N15"/>
  <c r="N14"/>
  <c r="O14" s="1"/>
  <c r="N13"/>
  <c r="O13" s="1"/>
  <c r="N11"/>
  <c r="N36"/>
  <c r="O36" s="1"/>
  <c r="N32"/>
  <c r="N37"/>
  <c r="N31"/>
  <c r="O31" s="1"/>
  <c r="N35"/>
  <c r="N30"/>
  <c r="N34"/>
  <c r="O34" s="1"/>
  <c r="N29"/>
  <c r="O29" s="1"/>
  <c r="N33"/>
  <c r="O33" s="1"/>
  <c r="H46"/>
  <c r="H42"/>
  <c r="H38"/>
  <c r="H54"/>
  <c r="H50"/>
  <c r="F68"/>
  <c r="J77"/>
  <c r="J76"/>
  <c r="J75"/>
  <c r="N76"/>
  <c r="N79"/>
  <c r="O79" s="1"/>
  <c r="N78"/>
  <c r="N77"/>
  <c r="N75"/>
  <c r="J93"/>
  <c r="J89"/>
  <c r="J85"/>
  <c r="J92"/>
  <c r="J87"/>
  <c r="J82"/>
  <c r="J91"/>
  <c r="J86"/>
  <c r="N92"/>
  <c r="N88"/>
  <c r="N84"/>
  <c r="O84" s="1"/>
  <c r="N90"/>
  <c r="O90" s="1"/>
  <c r="N85"/>
  <c r="N89"/>
  <c r="N83"/>
  <c r="O83" s="1"/>
  <c r="N93"/>
  <c r="O93" s="1"/>
  <c r="N87"/>
  <c r="N82"/>
  <c r="N91"/>
  <c r="O91" s="1"/>
  <c r="N86"/>
  <c r="O86" s="1"/>
  <c r="F90"/>
  <c r="L114"/>
  <c r="L113"/>
  <c r="L112"/>
  <c r="F121"/>
  <c r="H12"/>
  <c r="H23"/>
  <c r="H39"/>
  <c r="H44"/>
  <c r="H55"/>
  <c r="H60"/>
  <c r="H65"/>
  <c r="H71"/>
  <c r="H76"/>
  <c r="H87"/>
  <c r="H92"/>
  <c r="H97"/>
  <c r="H103"/>
  <c r="H108"/>
  <c r="H113"/>
  <c r="H119"/>
  <c r="H124"/>
  <c r="H129"/>
  <c r="J7"/>
  <c r="J12"/>
  <c r="J18"/>
  <c r="J24"/>
  <c r="J31"/>
  <c r="J39"/>
  <c r="J46"/>
  <c r="J52"/>
  <c r="J60"/>
  <c r="J68"/>
  <c r="J79"/>
  <c r="J90"/>
  <c r="H34"/>
  <c r="H30"/>
  <c r="M6"/>
  <c r="L9"/>
  <c r="L8"/>
  <c r="L10"/>
  <c r="F11"/>
  <c r="F37"/>
  <c r="L51"/>
  <c r="L52"/>
  <c r="L54"/>
  <c r="L53"/>
  <c r="F10"/>
  <c r="N19"/>
  <c r="O19" s="1"/>
  <c r="N18"/>
  <c r="O18" s="1"/>
  <c r="N17"/>
  <c r="H26"/>
  <c r="H22"/>
  <c r="F35"/>
  <c r="K49"/>
  <c r="K6" s="1"/>
  <c r="L63"/>
  <c r="L59"/>
  <c r="L62"/>
  <c r="L57"/>
  <c r="L61"/>
  <c r="L56"/>
  <c r="L65"/>
  <c r="L60"/>
  <c r="L64"/>
  <c r="L58"/>
  <c r="F59"/>
  <c r="F66"/>
  <c r="N72"/>
  <c r="O72" s="1"/>
  <c r="N68"/>
  <c r="N69"/>
  <c r="N73"/>
  <c r="O73" s="1"/>
  <c r="N67"/>
  <c r="N71"/>
  <c r="N66"/>
  <c r="N70"/>
  <c r="O70" s="1"/>
  <c r="F88"/>
  <c r="J109"/>
  <c r="J105"/>
  <c r="J101"/>
  <c r="J97"/>
  <c r="J106"/>
  <c r="J100"/>
  <c r="J95"/>
  <c r="J110"/>
  <c r="J104"/>
  <c r="J99"/>
  <c r="J94"/>
  <c r="J108"/>
  <c r="J103"/>
  <c r="J98"/>
  <c r="J107"/>
  <c r="J102"/>
  <c r="J96"/>
  <c r="H134"/>
  <c r="H130"/>
  <c r="H126"/>
  <c r="H122"/>
  <c r="H118"/>
  <c r="H8"/>
  <c r="H13"/>
  <c r="H24"/>
  <c r="H29"/>
  <c r="H35"/>
  <c r="H40"/>
  <c r="H45"/>
  <c r="H51"/>
  <c r="H56"/>
  <c r="H61"/>
  <c r="H67"/>
  <c r="H72"/>
  <c r="H77"/>
  <c r="H83"/>
  <c r="H88"/>
  <c r="H93"/>
  <c r="H99"/>
  <c r="H104"/>
  <c r="H109"/>
  <c r="H120"/>
  <c r="H125"/>
  <c r="H131"/>
  <c r="J8"/>
  <c r="J14"/>
  <c r="J19"/>
  <c r="J26"/>
  <c r="J34"/>
  <c r="J40"/>
  <c r="J47"/>
  <c r="J55"/>
  <c r="J62"/>
  <c r="J72"/>
  <c r="J83"/>
  <c r="F17"/>
  <c r="F38"/>
  <c r="E6"/>
  <c r="F12"/>
  <c r="F21"/>
  <c r="F23"/>
  <c r="F25"/>
  <c r="F30"/>
  <c r="F32"/>
  <c r="F34"/>
  <c r="F39"/>
  <c r="F41"/>
  <c r="F43"/>
  <c r="F45"/>
  <c r="F51"/>
  <c r="F56"/>
  <c r="F58"/>
  <c r="F60"/>
  <c r="F62"/>
  <c r="F67"/>
  <c r="F69"/>
  <c r="F71"/>
  <c r="F74"/>
  <c r="F76"/>
  <c r="F78"/>
  <c r="E81"/>
  <c r="F94" s="1"/>
  <c r="F83"/>
  <c r="F85"/>
  <c r="F87"/>
  <c r="F89"/>
  <c r="F91"/>
  <c r="F96"/>
  <c r="F98"/>
  <c r="F100"/>
  <c r="F102"/>
  <c r="F104"/>
  <c r="F106"/>
  <c r="F108"/>
  <c r="F110"/>
  <c r="F113"/>
  <c r="F135"/>
  <c r="F133"/>
  <c r="F116"/>
  <c r="F118"/>
  <c r="F120"/>
  <c r="F122"/>
  <c r="F124"/>
  <c r="F126"/>
  <c r="F128"/>
  <c r="F130"/>
  <c r="F132"/>
  <c r="F75"/>
  <c r="F77"/>
  <c r="F95"/>
  <c r="F97"/>
  <c r="F99"/>
  <c r="F101"/>
  <c r="F103"/>
  <c r="F105"/>
  <c r="F107"/>
  <c r="F109"/>
  <c r="F112"/>
  <c r="F114"/>
  <c r="H10" i="1"/>
  <c r="H9"/>
  <c r="H13"/>
  <c r="H14"/>
  <c r="H15"/>
  <c r="H12"/>
  <c r="H19"/>
  <c r="H18"/>
  <c r="H282"/>
  <c r="H280"/>
  <c r="H281"/>
  <c r="H279"/>
  <c r="H278"/>
  <c r="H277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59"/>
  <c r="H258"/>
  <c r="H257"/>
  <c r="H256"/>
  <c r="H253"/>
  <c r="H254"/>
  <c r="H255"/>
  <c r="H252"/>
  <c r="H251"/>
  <c r="H250"/>
  <c r="H249"/>
  <c r="H248"/>
  <c r="H247"/>
  <c r="H242"/>
  <c r="H243"/>
  <c r="H244"/>
  <c r="H245"/>
  <c r="H246"/>
  <c r="H241"/>
  <c r="H240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174"/>
  <c r="H173"/>
  <c r="H169"/>
  <c r="H170"/>
  <c r="H171"/>
  <c r="H172"/>
  <c r="H168"/>
  <c r="H167"/>
  <c r="H166"/>
  <c r="H165"/>
  <c r="H164"/>
  <c r="H155"/>
  <c r="H163"/>
  <c r="H162"/>
  <c r="H158"/>
  <c r="H159"/>
  <c r="H160"/>
  <c r="H161"/>
  <c r="H157"/>
  <c r="H156"/>
  <c r="H146"/>
  <c r="H147"/>
  <c r="H148"/>
  <c r="H149"/>
  <c r="H150"/>
  <c r="H151"/>
  <c r="H152"/>
  <c r="H153"/>
  <c r="H154"/>
  <c r="H145"/>
  <c r="H144"/>
  <c r="H140"/>
  <c r="H141"/>
  <c r="H142"/>
  <c r="H143"/>
  <c r="H139"/>
  <c r="H138"/>
  <c r="H137"/>
  <c r="H13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16"/>
  <c r="H115"/>
  <c r="H113"/>
  <c r="H114"/>
  <c r="H112"/>
  <c r="H111"/>
  <c r="H96"/>
  <c r="H97"/>
  <c r="H98"/>
  <c r="H99"/>
  <c r="H100"/>
  <c r="H101"/>
  <c r="H102"/>
  <c r="H103"/>
  <c r="H104"/>
  <c r="H105"/>
  <c r="H106"/>
  <c r="H107"/>
  <c r="H108"/>
  <c r="H109"/>
  <c r="H110"/>
  <c r="H95"/>
  <c r="H94"/>
  <c r="H84"/>
  <c r="H85"/>
  <c r="H86"/>
  <c r="H87"/>
  <c r="H88"/>
  <c r="H89"/>
  <c r="H90"/>
  <c r="H91"/>
  <c r="H92"/>
  <c r="H93"/>
  <c r="H83"/>
  <c r="H82"/>
  <c r="H81"/>
  <c r="H80"/>
  <c r="H76"/>
  <c r="H77"/>
  <c r="H78"/>
  <c r="H79"/>
  <c r="H75"/>
  <c r="H74"/>
  <c r="H68"/>
  <c r="H69"/>
  <c r="H70"/>
  <c r="H71"/>
  <c r="H72"/>
  <c r="H73"/>
  <c r="H67"/>
  <c r="H66"/>
  <c r="H57"/>
  <c r="H58"/>
  <c r="H59"/>
  <c r="H60"/>
  <c r="H61"/>
  <c r="H62"/>
  <c r="H63"/>
  <c r="H64"/>
  <c r="H65"/>
  <c r="H56"/>
  <c r="H55"/>
  <c r="H52"/>
  <c r="H53"/>
  <c r="H54"/>
  <c r="H51"/>
  <c r="H50"/>
  <c r="H49"/>
  <c r="H40"/>
  <c r="H41"/>
  <c r="H42"/>
  <c r="H43"/>
  <c r="H44"/>
  <c r="H45"/>
  <c r="H46"/>
  <c r="H47"/>
  <c r="H48"/>
  <c r="H39"/>
  <c r="H38"/>
  <c r="H31"/>
  <c r="H32"/>
  <c r="H33"/>
  <c r="H34"/>
  <c r="H35"/>
  <c r="H36"/>
  <c r="H37"/>
  <c r="H30"/>
  <c r="H29"/>
  <c r="H22"/>
  <c r="H23"/>
  <c r="H24"/>
  <c r="H25"/>
  <c r="H26"/>
  <c r="H27"/>
  <c r="H28"/>
  <c r="H21"/>
  <c r="H20"/>
  <c r="H17"/>
  <c r="H16"/>
  <c r="H11"/>
  <c r="H8"/>
  <c r="H7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H5"/>
  <c r="G5"/>
  <c r="U8"/>
  <c r="U7" s="1"/>
  <c r="V8"/>
  <c r="V7" s="1"/>
  <c r="U11"/>
  <c r="V11"/>
  <c r="U17"/>
  <c r="V17"/>
  <c r="V16" s="1"/>
  <c r="U20"/>
  <c r="U16" s="1"/>
  <c r="V20"/>
  <c r="U29"/>
  <c r="V29"/>
  <c r="U38"/>
  <c r="V38"/>
  <c r="U50"/>
  <c r="U49" s="1"/>
  <c r="V50"/>
  <c r="V49" s="1"/>
  <c r="U55"/>
  <c r="V55"/>
  <c r="U66"/>
  <c r="V66"/>
  <c r="U74"/>
  <c r="V74"/>
  <c r="U82"/>
  <c r="U81" s="1"/>
  <c r="U80" s="1"/>
  <c r="V82"/>
  <c r="V81" s="1"/>
  <c r="V80" s="1"/>
  <c r="U94"/>
  <c r="V94"/>
  <c r="U111"/>
  <c r="V111"/>
  <c r="U115"/>
  <c r="V115"/>
  <c r="U138"/>
  <c r="U137" s="1"/>
  <c r="U136" s="1"/>
  <c r="V138"/>
  <c r="V137" s="1"/>
  <c r="V136" s="1"/>
  <c r="U144"/>
  <c r="V144"/>
  <c r="U155"/>
  <c r="V155"/>
  <c r="U156"/>
  <c r="V156"/>
  <c r="U167"/>
  <c r="U166" s="1"/>
  <c r="U165" s="1"/>
  <c r="V167"/>
  <c r="V166" s="1"/>
  <c r="V165" s="1"/>
  <c r="U173"/>
  <c r="V173"/>
  <c r="U240"/>
  <c r="V240"/>
  <c r="U247"/>
  <c r="V247"/>
  <c r="U250"/>
  <c r="V250"/>
  <c r="U251"/>
  <c r="V251"/>
  <c r="U258"/>
  <c r="U257" s="1"/>
  <c r="V258"/>
  <c r="V257" s="1"/>
  <c r="V256" s="1"/>
  <c r="U278"/>
  <c r="U277" s="1"/>
  <c r="V278"/>
  <c r="V277" s="1"/>
  <c r="M8"/>
  <c r="M7" s="1"/>
  <c r="N8"/>
  <c r="N7" s="1"/>
  <c r="Q8"/>
  <c r="Q7" s="1"/>
  <c r="R8"/>
  <c r="R7" s="1"/>
  <c r="M11"/>
  <c r="N11"/>
  <c r="Q11"/>
  <c r="R11"/>
  <c r="M17"/>
  <c r="M16" s="1"/>
  <c r="N17"/>
  <c r="N16" s="1"/>
  <c r="Q17"/>
  <c r="Q16" s="1"/>
  <c r="R17"/>
  <c r="R16" s="1"/>
  <c r="M20"/>
  <c r="N20"/>
  <c r="Q20"/>
  <c r="R20"/>
  <c r="M29"/>
  <c r="N29"/>
  <c r="Q29"/>
  <c r="R29"/>
  <c r="M38"/>
  <c r="N38"/>
  <c r="Q38"/>
  <c r="R38"/>
  <c r="M50"/>
  <c r="M49" s="1"/>
  <c r="N50"/>
  <c r="N49" s="1"/>
  <c r="Q50"/>
  <c r="Q49" s="1"/>
  <c r="R50"/>
  <c r="R49" s="1"/>
  <c r="M55"/>
  <c r="N55"/>
  <c r="Q55"/>
  <c r="R55"/>
  <c r="M66"/>
  <c r="N66"/>
  <c r="Q66"/>
  <c r="R66"/>
  <c r="M74"/>
  <c r="N74"/>
  <c r="Q74"/>
  <c r="R74"/>
  <c r="M82"/>
  <c r="M81" s="1"/>
  <c r="M80" s="1"/>
  <c r="N82"/>
  <c r="N81" s="1"/>
  <c r="N80" s="1"/>
  <c r="Q82"/>
  <c r="Q81" s="1"/>
  <c r="Q80" s="1"/>
  <c r="R82"/>
  <c r="R81" s="1"/>
  <c r="R80" s="1"/>
  <c r="M94"/>
  <c r="N94"/>
  <c r="Q94"/>
  <c r="R94"/>
  <c r="M111"/>
  <c r="N111"/>
  <c r="Q111"/>
  <c r="R111"/>
  <c r="M115"/>
  <c r="N115"/>
  <c r="Q115"/>
  <c r="R115"/>
  <c r="M138"/>
  <c r="M137" s="1"/>
  <c r="N138"/>
  <c r="N137" s="1"/>
  <c r="Q138"/>
  <c r="Q137" s="1"/>
  <c r="R138"/>
  <c r="R137" s="1"/>
  <c r="M144"/>
  <c r="N144"/>
  <c r="Q144"/>
  <c r="R144"/>
  <c r="M156"/>
  <c r="M155" s="1"/>
  <c r="N156"/>
  <c r="N155" s="1"/>
  <c r="Q156"/>
  <c r="Q155" s="1"/>
  <c r="R156"/>
  <c r="R155" s="1"/>
  <c r="M167"/>
  <c r="M166" s="1"/>
  <c r="N167"/>
  <c r="N166" s="1"/>
  <c r="Q167"/>
  <c r="Q166" s="1"/>
  <c r="R167"/>
  <c r="R166" s="1"/>
  <c r="M173"/>
  <c r="N173"/>
  <c r="Q173"/>
  <c r="R173"/>
  <c r="M240"/>
  <c r="N240"/>
  <c r="Q240"/>
  <c r="R240"/>
  <c r="M247"/>
  <c r="N247"/>
  <c r="Q247"/>
  <c r="R247"/>
  <c r="M251"/>
  <c r="M250" s="1"/>
  <c r="N251"/>
  <c r="N250" s="1"/>
  <c r="Q251"/>
  <c r="Q250" s="1"/>
  <c r="R251"/>
  <c r="R250" s="1"/>
  <c r="M258"/>
  <c r="M257" s="1"/>
  <c r="N258"/>
  <c r="N257" s="1"/>
  <c r="Q258"/>
  <c r="Q257" s="1"/>
  <c r="R258"/>
  <c r="R257" s="1"/>
  <c r="M278"/>
  <c r="M277" s="1"/>
  <c r="N278"/>
  <c r="N277" s="1"/>
  <c r="Q278"/>
  <c r="Q277" s="1"/>
  <c r="R278"/>
  <c r="R277" s="1"/>
  <c r="F167"/>
  <c r="F166" s="1"/>
  <c r="F165" s="1"/>
  <c r="I167"/>
  <c r="J167"/>
  <c r="F173"/>
  <c r="I173"/>
  <c r="I166" s="1"/>
  <c r="I165" s="1"/>
  <c r="J173"/>
  <c r="F240"/>
  <c r="I240"/>
  <c r="J240"/>
  <c r="J166" s="1"/>
  <c r="J165" s="1"/>
  <c r="F247"/>
  <c r="I247"/>
  <c r="J247"/>
  <c r="F250"/>
  <c r="J250"/>
  <c r="F251"/>
  <c r="I251"/>
  <c r="I250" s="1"/>
  <c r="J251"/>
  <c r="I257"/>
  <c r="J257"/>
  <c r="F258"/>
  <c r="F257" s="1"/>
  <c r="F256" s="1"/>
  <c r="I258"/>
  <c r="J258"/>
  <c r="F277"/>
  <c r="I277"/>
  <c r="I256" s="1"/>
  <c r="F278"/>
  <c r="I278"/>
  <c r="J278"/>
  <c r="J277" s="1"/>
  <c r="J256" s="1"/>
  <c r="E278"/>
  <c r="E277" s="1"/>
  <c r="E258"/>
  <c r="E257"/>
  <c r="E165"/>
  <c r="E251"/>
  <c r="E250" s="1"/>
  <c r="E247"/>
  <c r="E240"/>
  <c r="E173"/>
  <c r="E167"/>
  <c r="J137"/>
  <c r="F138"/>
  <c r="F137" s="1"/>
  <c r="F136" s="1"/>
  <c r="I138"/>
  <c r="J138"/>
  <c r="F144"/>
  <c r="I144"/>
  <c r="I137" s="1"/>
  <c r="I136" s="1"/>
  <c r="J144"/>
  <c r="F155"/>
  <c r="I155"/>
  <c r="J155"/>
  <c r="J136" s="1"/>
  <c r="F156"/>
  <c r="I156"/>
  <c r="J156"/>
  <c r="F111"/>
  <c r="I111"/>
  <c r="J111"/>
  <c r="F115"/>
  <c r="I115"/>
  <c r="J115"/>
  <c r="F94"/>
  <c r="F81" s="1"/>
  <c r="F80" s="1"/>
  <c r="I94"/>
  <c r="J94"/>
  <c r="F74"/>
  <c r="I74"/>
  <c r="J74"/>
  <c r="F82"/>
  <c r="I82"/>
  <c r="I81" s="1"/>
  <c r="I80" s="1"/>
  <c r="J82"/>
  <c r="F50"/>
  <c r="I50"/>
  <c r="J50"/>
  <c r="F55"/>
  <c r="I55"/>
  <c r="J55"/>
  <c r="F66"/>
  <c r="I66"/>
  <c r="J66"/>
  <c r="F38"/>
  <c r="I38"/>
  <c r="J38"/>
  <c r="F29"/>
  <c r="I29"/>
  <c r="J29"/>
  <c r="F17"/>
  <c r="I17"/>
  <c r="J17"/>
  <c r="F20"/>
  <c r="F16" s="1"/>
  <c r="I20"/>
  <c r="J20"/>
  <c r="F11"/>
  <c r="I11"/>
  <c r="J11"/>
  <c r="I7"/>
  <c r="J7"/>
  <c r="F8"/>
  <c r="I8"/>
  <c r="J8"/>
  <c r="E5"/>
  <c r="E156"/>
  <c r="E155" s="1"/>
  <c r="E144"/>
  <c r="E138"/>
  <c r="E137"/>
  <c r="E115"/>
  <c r="E111"/>
  <c r="E94"/>
  <c r="E82"/>
  <c r="E6"/>
  <c r="E74"/>
  <c r="E66"/>
  <c r="E55"/>
  <c r="E50"/>
  <c r="E38"/>
  <c r="E29"/>
  <c r="E16" s="1"/>
  <c r="E20"/>
  <c r="E17"/>
  <c r="E7"/>
  <c r="E11"/>
  <c r="E8"/>
  <c r="D14" i="7" l="1"/>
  <c r="I6" i="4"/>
  <c r="M6"/>
  <c r="E6"/>
  <c r="G6"/>
  <c r="K6"/>
  <c r="O12" i="3"/>
  <c r="O52"/>
  <c r="O23"/>
  <c r="O79"/>
  <c r="O68"/>
  <c r="O82"/>
  <c r="L7"/>
  <c r="O93"/>
  <c r="O16"/>
  <c r="O43"/>
  <c r="O27"/>
  <c r="O67"/>
  <c r="O21"/>
  <c r="O53"/>
  <c r="O69"/>
  <c r="O55"/>
  <c r="O74"/>
  <c r="O78"/>
  <c r="O17"/>
  <c r="O31"/>
  <c r="O66" i="2"/>
  <c r="O69"/>
  <c r="N74"/>
  <c r="O74" s="1"/>
  <c r="O89"/>
  <c r="O88"/>
  <c r="O78"/>
  <c r="O35"/>
  <c r="O15"/>
  <c r="O23"/>
  <c r="O130"/>
  <c r="O126"/>
  <c r="O124"/>
  <c r="O63"/>
  <c r="O114"/>
  <c r="O45"/>
  <c r="J38"/>
  <c r="O107"/>
  <c r="O94"/>
  <c r="O95"/>
  <c r="O100"/>
  <c r="J66"/>
  <c r="O38"/>
  <c r="O71"/>
  <c r="O68"/>
  <c r="O87"/>
  <c r="O85"/>
  <c r="O92"/>
  <c r="O11"/>
  <c r="O12"/>
  <c r="O25"/>
  <c r="O134"/>
  <c r="O135"/>
  <c r="O133"/>
  <c r="O128"/>
  <c r="O59"/>
  <c r="O56"/>
  <c r="J49"/>
  <c r="O52"/>
  <c r="O41"/>
  <c r="O98"/>
  <c r="O99"/>
  <c r="O101"/>
  <c r="O104"/>
  <c r="F8"/>
  <c r="F7"/>
  <c r="O67"/>
  <c r="O75"/>
  <c r="O76"/>
  <c r="O37"/>
  <c r="O21"/>
  <c r="O118"/>
  <c r="O132"/>
  <c r="O62"/>
  <c r="O60"/>
  <c r="O112"/>
  <c r="O43"/>
  <c r="O10"/>
  <c r="O97"/>
  <c r="O103"/>
  <c r="O105"/>
  <c r="O106"/>
  <c r="O108"/>
  <c r="O17"/>
  <c r="O77"/>
  <c r="O30"/>
  <c r="O32"/>
  <c r="O122"/>
  <c r="O120"/>
  <c r="O58"/>
  <c r="O113"/>
  <c r="O51"/>
  <c r="O39"/>
  <c r="O8"/>
  <c r="O102"/>
  <c r="O109"/>
  <c r="O110"/>
  <c r="O96"/>
  <c r="J16"/>
  <c r="J6"/>
  <c r="O10" i="3"/>
  <c r="O39"/>
  <c r="J87"/>
  <c r="J80"/>
  <c r="I5"/>
  <c r="O36"/>
  <c r="O20"/>
  <c r="O18"/>
  <c r="O34"/>
  <c r="O66"/>
  <c r="O59"/>
  <c r="O71"/>
  <c r="O22"/>
  <c r="O38"/>
  <c r="O54"/>
  <c r="O76"/>
  <c r="O56"/>
  <c r="O15"/>
  <c r="N91"/>
  <c r="O91" s="1"/>
  <c r="L87"/>
  <c r="L13"/>
  <c r="K5"/>
  <c r="L6" s="1"/>
  <c r="O25"/>
  <c r="O41"/>
  <c r="O24"/>
  <c r="H87"/>
  <c r="H13"/>
  <c r="G5"/>
  <c r="N87"/>
  <c r="O87" s="1"/>
  <c r="N80"/>
  <c r="O80" s="1"/>
  <c r="M5"/>
  <c r="N5" s="1"/>
  <c r="O5" s="1"/>
  <c r="N7"/>
  <c r="O7" s="1"/>
  <c r="O26"/>
  <c r="O42"/>
  <c r="O14"/>
  <c r="O30"/>
  <c r="F6"/>
  <c r="O94"/>
  <c r="H7"/>
  <c r="O33"/>
  <c r="O49"/>
  <c r="O37"/>
  <c r="O40"/>
  <c r="J111" i="2"/>
  <c r="L29"/>
  <c r="L20"/>
  <c r="G6"/>
  <c r="L17"/>
  <c r="H17"/>
  <c r="H94"/>
  <c r="J80"/>
  <c r="L7"/>
  <c r="L74"/>
  <c r="M5"/>
  <c r="N5" s="1"/>
  <c r="L55"/>
  <c r="L50"/>
  <c r="N7"/>
  <c r="O7" s="1"/>
  <c r="L66"/>
  <c r="N49"/>
  <c r="L16"/>
  <c r="K80"/>
  <c r="L82"/>
  <c r="N16"/>
  <c r="F55"/>
  <c r="O55" s="1"/>
  <c r="L49"/>
  <c r="G80"/>
  <c r="H81" s="1"/>
  <c r="H111"/>
  <c r="F16"/>
  <c r="F49"/>
  <c r="F82"/>
  <c r="O82" s="1"/>
  <c r="E80"/>
  <c r="F81" s="1"/>
  <c r="O81" s="1"/>
  <c r="F111"/>
  <c r="O111" s="1"/>
  <c r="J49" i="1"/>
  <c r="J6" s="1"/>
  <c r="V6"/>
  <c r="V5" s="1"/>
  <c r="U256"/>
  <c r="U6"/>
  <c r="U5" s="1"/>
  <c r="I49"/>
  <c r="F49"/>
  <c r="Q256"/>
  <c r="Q165"/>
  <c r="Q136"/>
  <c r="Q6"/>
  <c r="Q5" s="1"/>
  <c r="N256"/>
  <c r="N165"/>
  <c r="N136"/>
  <c r="N6"/>
  <c r="N5" s="1"/>
  <c r="M256"/>
  <c r="M165"/>
  <c r="M136"/>
  <c r="M6"/>
  <c r="M5" s="1"/>
  <c r="R256"/>
  <c r="R165"/>
  <c r="R136"/>
  <c r="R6"/>
  <c r="R5" s="1"/>
  <c r="E256"/>
  <c r="E166"/>
  <c r="J81"/>
  <c r="J80" s="1"/>
  <c r="J16"/>
  <c r="I16"/>
  <c r="F7"/>
  <c r="E136"/>
  <c r="E81"/>
  <c r="E80" s="1"/>
  <c r="E49"/>
  <c r="C14" i="7" l="1"/>
  <c r="E5" i="4"/>
  <c r="M5"/>
  <c r="K5"/>
  <c r="I5"/>
  <c r="N6" i="3"/>
  <c r="O6" s="1"/>
  <c r="O16" i="2"/>
  <c r="O49"/>
  <c r="H74"/>
  <c r="G5"/>
  <c r="H5" s="1"/>
  <c r="N6"/>
  <c r="H5" i="3"/>
  <c r="H90"/>
  <c r="J5"/>
  <c r="J90"/>
  <c r="H6"/>
  <c r="N90"/>
  <c r="O90" s="1"/>
  <c r="J6"/>
  <c r="L90"/>
  <c r="L5"/>
  <c r="H16" i="2"/>
  <c r="H49"/>
  <c r="H7"/>
  <c r="N80"/>
  <c r="L115"/>
  <c r="H115"/>
  <c r="L81"/>
  <c r="K5"/>
  <c r="E5"/>
  <c r="F115"/>
  <c r="O115" s="1"/>
  <c r="F6" i="1"/>
  <c r="F5" s="1"/>
  <c r="I6"/>
  <c r="I5" s="1"/>
  <c r="J5"/>
  <c r="F14" i="7" l="1"/>
  <c r="O6" i="2"/>
  <c r="F80"/>
  <c r="F5"/>
  <c r="O5" s="1"/>
  <c r="F6"/>
  <c r="L5"/>
  <c r="L6"/>
  <c r="O80"/>
  <c r="H6"/>
  <c r="H80"/>
  <c r="L80"/>
  <c r="D16" i="7" l="1"/>
  <c r="C16" l="1"/>
  <c r="F16" l="1"/>
  <c r="D18" l="1"/>
  <c r="C18" l="1"/>
  <c r="F18" l="1"/>
  <c r="D20" l="1"/>
  <c r="C20" l="1"/>
  <c r="F20" s="1"/>
  <c r="D22" l="1"/>
  <c r="C22" s="1"/>
  <c r="F22" s="1"/>
  <c r="D24" l="1"/>
  <c r="C24" s="1"/>
  <c r="F24" s="1"/>
  <c r="F26" l="1"/>
  <c r="D26"/>
  <c r="C26" s="1"/>
  <c r="F28" l="1"/>
  <c r="D28"/>
  <c r="C28" s="1"/>
  <c r="F30" l="1"/>
  <c r="D30"/>
  <c r="C30" s="1"/>
  <c r="F32" l="1"/>
  <c r="D32"/>
  <c r="C32" s="1"/>
  <c r="D34" l="1"/>
  <c r="C34" s="1"/>
  <c r="F34" s="1"/>
  <c r="D36" l="1"/>
  <c r="C36" s="1"/>
  <c r="F36" s="1"/>
  <c r="F38" l="1"/>
  <c r="D38"/>
  <c r="C38" s="1"/>
  <c r="D40" l="1"/>
  <c r="C40" l="1"/>
  <c r="D42"/>
  <c r="C42" l="1"/>
  <c r="F40"/>
</calcChain>
</file>

<file path=xl/sharedStrings.xml><?xml version="1.0" encoding="utf-8"?>
<sst xmlns="http://schemas.openxmlformats.org/spreadsheetml/2006/main" count="2312" uniqueCount="604">
  <si>
    <t>type_rub</t>
  </si>
  <si>
    <t>R</t>
  </si>
  <si>
    <t>D</t>
  </si>
  <si>
    <t>adeb_rub</t>
  </si>
  <si>
    <t>1000000000000</t>
  </si>
  <si>
    <t>1010010000000</t>
  </si>
  <si>
    <t>1011011000000</t>
  </si>
  <si>
    <t>1011011010000</t>
  </si>
  <si>
    <t>1011011020000</t>
  </si>
  <si>
    <t>1012012000000</t>
  </si>
  <si>
    <t>1012012010000</t>
  </si>
  <si>
    <t>1012012020000</t>
  </si>
  <si>
    <t>1012012030000</t>
  </si>
  <si>
    <t>1012012040000</t>
  </si>
  <si>
    <t>1020020000000</t>
  </si>
  <si>
    <t>1021021000000</t>
  </si>
  <si>
    <t>1021021010000</t>
  </si>
  <si>
    <t>1021021020000</t>
  </si>
  <si>
    <t>10000000220000</t>
  </si>
  <si>
    <t>1022022010000</t>
  </si>
  <si>
    <t>1022022010100</t>
  </si>
  <si>
    <t>1022022010200</t>
  </si>
  <si>
    <t>1022022010300</t>
  </si>
  <si>
    <t>1022022020000</t>
  </si>
  <si>
    <t>1022022030000</t>
  </si>
  <si>
    <t>1022022040000</t>
  </si>
  <si>
    <t>1022022990000</t>
  </si>
  <si>
    <t>1023023000000</t>
  </si>
  <si>
    <t>1023023010000</t>
  </si>
  <si>
    <t>1023023020000</t>
  </si>
  <si>
    <t>1023023030000</t>
  </si>
  <si>
    <t>1023023040000</t>
  </si>
  <si>
    <t>1023023050000</t>
  </si>
  <si>
    <t>1023023060000</t>
  </si>
  <si>
    <t>1023023070000</t>
  </si>
  <si>
    <t>1023023080000</t>
  </si>
  <si>
    <t>1024024000000</t>
  </si>
  <si>
    <t>0240240100</t>
  </si>
  <si>
    <t>1024024010100</t>
  </si>
  <si>
    <t>1024024010200</t>
  </si>
  <si>
    <t>1024024010300</t>
  </si>
  <si>
    <t>1024024020000</t>
  </si>
  <si>
    <t>102402403000</t>
  </si>
  <si>
    <t>1024024040000</t>
  </si>
  <si>
    <t>1024024050000</t>
  </si>
  <si>
    <t>1024024060000</t>
  </si>
  <si>
    <t>1024024990000</t>
  </si>
  <si>
    <t>1000000030000</t>
  </si>
  <si>
    <t>10000000310000</t>
  </si>
  <si>
    <t>1031031010000</t>
  </si>
  <si>
    <t>1031031020000</t>
  </si>
  <si>
    <t>1031031030000</t>
  </si>
  <si>
    <t>1031031990000</t>
  </si>
  <si>
    <t>10000000320000</t>
  </si>
  <si>
    <t>1032032010000</t>
  </si>
  <si>
    <t>1032032020000</t>
  </si>
  <si>
    <t>1032032030000</t>
  </si>
  <si>
    <t>1032032040000</t>
  </si>
  <si>
    <t>1032032050000</t>
  </si>
  <si>
    <t>1032032060000</t>
  </si>
  <si>
    <t>1032032070000</t>
  </si>
  <si>
    <t>1032032080000</t>
  </si>
  <si>
    <t>1032032090000</t>
  </si>
  <si>
    <t>1032032990000</t>
  </si>
  <si>
    <t>10000000330000</t>
  </si>
  <si>
    <t>1033033010000</t>
  </si>
  <si>
    <t>1033033020000</t>
  </si>
  <si>
    <t>1033033030000</t>
  </si>
  <si>
    <t>1033033040000</t>
  </si>
  <si>
    <t>1033033050000</t>
  </si>
  <si>
    <t>1033033060000</t>
  </si>
  <si>
    <t>1033033990000</t>
  </si>
  <si>
    <t>10000000400000</t>
  </si>
  <si>
    <t>1040040010000</t>
  </si>
  <si>
    <t>1040040020000</t>
  </si>
  <si>
    <t>1040040030000</t>
  </si>
  <si>
    <t>1040040040000</t>
  </si>
  <si>
    <t>1040040990000</t>
  </si>
  <si>
    <t>1050050000000</t>
  </si>
  <si>
    <t>1051051000000</t>
  </si>
  <si>
    <t>1051051010000</t>
  </si>
  <si>
    <t>1051051020000</t>
  </si>
  <si>
    <t>1051051020100</t>
  </si>
  <si>
    <t>1051051020200</t>
  </si>
  <si>
    <t>1051051020300</t>
  </si>
  <si>
    <t>1051051030000</t>
  </si>
  <si>
    <t>1051051040000</t>
  </si>
  <si>
    <t>1051051050000</t>
  </si>
  <si>
    <t>1051051060000</t>
  </si>
  <si>
    <t>1051051070000</t>
  </si>
  <si>
    <t>1051051990000</t>
  </si>
  <si>
    <t>1052052000000</t>
  </si>
  <si>
    <t>1052052010000</t>
  </si>
  <si>
    <t>1052052020000</t>
  </si>
  <si>
    <t>1052052030000</t>
  </si>
  <si>
    <t>1052052040000</t>
  </si>
  <si>
    <t>1052052050000</t>
  </si>
  <si>
    <t>105205206000</t>
  </si>
  <si>
    <t>1052052060100</t>
  </si>
  <si>
    <t>1052052060200</t>
  </si>
  <si>
    <t>1052052060300</t>
  </si>
  <si>
    <t>1052052070000</t>
  </si>
  <si>
    <t>1052052080000</t>
  </si>
  <si>
    <t>1052052090000</t>
  </si>
  <si>
    <t>1052052100000</t>
  </si>
  <si>
    <t>1052052110000</t>
  </si>
  <si>
    <t>1052052120000</t>
  </si>
  <si>
    <t>1052052990000</t>
  </si>
  <si>
    <t>10530530000000</t>
  </si>
  <si>
    <t>1053053010000</t>
  </si>
  <si>
    <t>1053053020000</t>
  </si>
  <si>
    <t>1053053990000</t>
  </si>
  <si>
    <t>1060060060000</t>
  </si>
  <si>
    <t>1060060010000</t>
  </si>
  <si>
    <t>1060060020000</t>
  </si>
  <si>
    <t>1060060030000</t>
  </si>
  <si>
    <t>1060060040000</t>
  </si>
  <si>
    <t>1060060050000</t>
  </si>
  <si>
    <t>1060060070000</t>
  </si>
  <si>
    <t>1060060080000</t>
  </si>
  <si>
    <t>1060060080100</t>
  </si>
  <si>
    <t>1060060080200</t>
  </si>
  <si>
    <t>1060060080300</t>
  </si>
  <si>
    <t>1060060090000</t>
  </si>
  <si>
    <t>1060060100000</t>
  </si>
  <si>
    <t>1060060110000</t>
  </si>
  <si>
    <t>1060060990000</t>
  </si>
  <si>
    <t>1060060990100</t>
  </si>
  <si>
    <t>1060060990200</t>
  </si>
  <si>
    <t>1060060990300</t>
  </si>
  <si>
    <t>1060060990400</t>
  </si>
  <si>
    <t>1060060999900</t>
  </si>
  <si>
    <t>200000000000</t>
  </si>
  <si>
    <t>2070070000000</t>
  </si>
  <si>
    <t>2070070010000</t>
  </si>
  <si>
    <t>2070070010100</t>
  </si>
  <si>
    <t>2070070010101</t>
  </si>
  <si>
    <t>2070070010102</t>
  </si>
  <si>
    <t>2070070020000</t>
  </si>
  <si>
    <t>2080080000000</t>
  </si>
  <si>
    <t>2080080010000</t>
  </si>
  <si>
    <t>2080080010100</t>
  </si>
  <si>
    <t>2080080010200</t>
  </si>
  <si>
    <t>2080080010300</t>
  </si>
  <si>
    <t>2080080020000</t>
  </si>
  <si>
    <t>2080080030000</t>
  </si>
  <si>
    <t>2080080040000</t>
  </si>
  <si>
    <t>2080080050000</t>
  </si>
  <si>
    <t>2080080050100</t>
  </si>
  <si>
    <t>2080080050200</t>
  </si>
  <si>
    <t>2000000000000</t>
  </si>
  <si>
    <t>2090090000000</t>
  </si>
  <si>
    <t>2090090010000</t>
  </si>
  <si>
    <t>2090090010100</t>
  </si>
  <si>
    <t>2090090010200</t>
  </si>
  <si>
    <t>2090090020000</t>
  </si>
  <si>
    <t>2090090030000</t>
  </si>
  <si>
    <t>2100100000000</t>
  </si>
  <si>
    <t>2110110000000</t>
  </si>
  <si>
    <t>10000000000000000</t>
  </si>
  <si>
    <t>10100010000000000</t>
  </si>
  <si>
    <t>10100011000000000</t>
  </si>
  <si>
    <t>10100011000001000</t>
  </si>
  <si>
    <t>10100011000002000</t>
  </si>
  <si>
    <t>10100011010000000</t>
  </si>
  <si>
    <t>10100011020000000</t>
  </si>
  <si>
    <t>10200020000000000</t>
  </si>
  <si>
    <t>10200022010000000</t>
  </si>
  <si>
    <t>10200022010001000</t>
  </si>
  <si>
    <t>10200022010002000</t>
  </si>
  <si>
    <t>10200022010003000</t>
  </si>
  <si>
    <t>10200022010004000</t>
  </si>
  <si>
    <t>10200022010005000</t>
  </si>
  <si>
    <t>10200022010006000</t>
  </si>
  <si>
    <t>10200022010007000</t>
  </si>
  <si>
    <t>10200022010008000</t>
  </si>
  <si>
    <t>10200022010009000</t>
  </si>
  <si>
    <t>10200022010010000</t>
  </si>
  <si>
    <t>10200022010011000</t>
  </si>
  <si>
    <t>10200022010012000</t>
  </si>
  <si>
    <t>10200022010013000</t>
  </si>
  <si>
    <t>10200022010014000</t>
  </si>
  <si>
    <t>10200022010015000</t>
  </si>
  <si>
    <t>10200022010016000</t>
  </si>
  <si>
    <t>10200022010018000</t>
  </si>
  <si>
    <t>10200022010019000</t>
  </si>
  <si>
    <t>10200022010020000</t>
  </si>
  <si>
    <t>10200022010021000</t>
  </si>
  <si>
    <t>10200022010022000</t>
  </si>
  <si>
    <t>10200022010023000</t>
  </si>
  <si>
    <t>10200022010024000</t>
  </si>
  <si>
    <t>10200022010025000</t>
  </si>
  <si>
    <t>10200022010028000</t>
  </si>
  <si>
    <t>10200022010030000</t>
  </si>
  <si>
    <t>10200022010031000</t>
  </si>
  <si>
    <t>10200022010032000</t>
  </si>
  <si>
    <t>10200022010036000</t>
  </si>
  <si>
    <t>10200022010038000</t>
  </si>
  <si>
    <t>10200022010039000</t>
  </si>
  <si>
    <t>10200022010040000</t>
  </si>
  <si>
    <t>10200022010042000</t>
  </si>
  <si>
    <t>10200022010043000</t>
  </si>
  <si>
    <t>10200022010045000</t>
  </si>
  <si>
    <t>10200022010047000</t>
  </si>
  <si>
    <t>10200022010080000</t>
  </si>
  <si>
    <t>10200022010080002</t>
  </si>
  <si>
    <t>10200022010080003</t>
  </si>
  <si>
    <t>10200022010080004</t>
  </si>
  <si>
    <t>10200022010080005</t>
  </si>
  <si>
    <t>10200022010080006</t>
  </si>
  <si>
    <t>10200022010080007</t>
  </si>
  <si>
    <t>10200022010080010</t>
  </si>
  <si>
    <t>10200022010080011</t>
  </si>
  <si>
    <t>10200022010080012</t>
  </si>
  <si>
    <t>10200022010080013</t>
  </si>
  <si>
    <t>10200022010080014</t>
  </si>
  <si>
    <t>10200022010080020</t>
  </si>
  <si>
    <t>10200022010080021</t>
  </si>
  <si>
    <t>10200022010099000</t>
  </si>
  <si>
    <t>10200022020000000</t>
  </si>
  <si>
    <t>10200022020030000</t>
  </si>
  <si>
    <t>10200022020031000</t>
  </si>
  <si>
    <t>10200022020032000</t>
  </si>
  <si>
    <t>10200022020034000</t>
  </si>
  <si>
    <t>10200022020036000</t>
  </si>
  <si>
    <t>10200022020038000</t>
  </si>
  <si>
    <t>10200022020040000</t>
  </si>
  <si>
    <t>10200022020042000</t>
  </si>
  <si>
    <t>10200022020044000</t>
  </si>
  <si>
    <t>10200022020045000</t>
  </si>
  <si>
    <t>10200022020046000</t>
  </si>
  <si>
    <t>10200022020099000</t>
  </si>
  <si>
    <t>10200022300000000</t>
  </si>
  <si>
    <t>10300030000000000</t>
  </si>
  <si>
    <t>1030003302</t>
  </si>
  <si>
    <t>10300033030000000</t>
  </si>
  <si>
    <t>10300033050000000</t>
  </si>
  <si>
    <t>10300033060000000</t>
  </si>
  <si>
    <t>10300033070000000</t>
  </si>
  <si>
    <t>10300033100000000</t>
  </si>
  <si>
    <t>10400040000000000</t>
  </si>
  <si>
    <t>10400044000000000</t>
  </si>
  <si>
    <t>10400044010000000</t>
  </si>
  <si>
    <t>10500050000000000</t>
  </si>
  <si>
    <t>10500055000000000</t>
  </si>
  <si>
    <t>10500055000003000</t>
  </si>
  <si>
    <t>10500055000004000</t>
  </si>
  <si>
    <t>105000550100000</t>
  </si>
  <si>
    <t>20000000000000000</t>
  </si>
  <si>
    <t>20600060000000000</t>
  </si>
  <si>
    <t>20600066000000000</t>
  </si>
  <si>
    <t>20600066010000000</t>
  </si>
  <si>
    <t>20600066020000000</t>
  </si>
  <si>
    <t>20600066030000000</t>
  </si>
  <si>
    <t>20600066040000000</t>
  </si>
  <si>
    <t>20600066050000000</t>
  </si>
  <si>
    <t>20600066060000000</t>
  </si>
  <si>
    <t>20600066070000000</t>
  </si>
  <si>
    <t>20600066080000000</t>
  </si>
  <si>
    <t>20600066090000000</t>
  </si>
  <si>
    <t>20600066100000000</t>
  </si>
  <si>
    <t>20600066110000000</t>
  </si>
  <si>
    <t>20600066120000000</t>
  </si>
  <si>
    <t>20600066130000000</t>
  </si>
  <si>
    <t>20600066140000000</t>
  </si>
  <si>
    <t>20600066150000000</t>
  </si>
  <si>
    <t>20600066160000000</t>
  </si>
  <si>
    <t>20600066170000000</t>
  </si>
  <si>
    <t>21000100000000000</t>
  </si>
  <si>
    <t>21000109500000000</t>
  </si>
  <si>
    <t>21000109500001000</t>
  </si>
  <si>
    <t>21000109500002000</t>
  </si>
  <si>
    <t>200000000000000</t>
  </si>
  <si>
    <t>lib_rub</t>
  </si>
  <si>
    <t>العـنــوان الأوّل:  مــــوارد العنـــوان الأوّل</t>
  </si>
  <si>
    <t xml:space="preserve">   الجــزء الأوّل: المـداخيــل الجـبـائيـة الإعتيـاديـة</t>
  </si>
  <si>
    <t xml:space="preserve">      الصنـف الأوّل: المعـاليــم على العقــارات والأنشطــة</t>
  </si>
  <si>
    <t xml:space="preserve">     1 ـ المعاليم الموظفـة على العقــارات </t>
  </si>
  <si>
    <t xml:space="preserve">المعلــوم على العقـــارات المبنيـــــــة </t>
  </si>
  <si>
    <t xml:space="preserve">المعلوم على الأراضي غير المبنيــــة </t>
  </si>
  <si>
    <t xml:space="preserve">     2_ المعاليم الموظفة على الأنشـطـــة</t>
  </si>
  <si>
    <t xml:space="preserve">المعلوم على المؤسسات ذات الصبغة الصناعية أو التجارية أو المهنية </t>
  </si>
  <si>
    <t xml:space="preserve">المعلــــــــوم علـــــــى النــــــــــــــزل </t>
  </si>
  <si>
    <t>معلوم الاجازة الموظف على محلات بيع المشروبات</t>
  </si>
  <si>
    <t>مداخيل أخرى</t>
  </si>
  <si>
    <t xml:space="preserve">      الصنـف الثاني: مداخيل إشغال الملك العمومي البلدي واستلزام المرافق العمومية فيه</t>
  </si>
  <si>
    <t xml:space="preserve">    1 ـ مداخيل الأسواق المستلزمة</t>
  </si>
  <si>
    <t xml:space="preserve">مداخيل الأسواق اليومية والأسبوعية والظرفية </t>
  </si>
  <si>
    <t xml:space="preserve">مداخيـــل أســـواق الجملـــة </t>
  </si>
  <si>
    <t xml:space="preserve">     2 ـ المداخيل الأخرى المتأتية من لزمة الملك البلدي</t>
  </si>
  <si>
    <t xml:space="preserve">مداخيـل لزمـات المسالـخ </t>
  </si>
  <si>
    <t xml:space="preserve">لزمـة معلـوم الذبـــح </t>
  </si>
  <si>
    <t xml:space="preserve">لزمـة معلـوم إقامــة الحيوانـات المعدة للذبـح بالمسالـخ </t>
  </si>
  <si>
    <t xml:space="preserve">لزمـة المداخيــل الأخـرى </t>
  </si>
  <si>
    <t xml:space="preserve">مداخيـل لزمـة معلوم الإشغال الوقتي للطريق العـام </t>
  </si>
  <si>
    <t xml:space="preserve">مداخيـل لزمـة معلوم وقوف العربات بالطريق العام </t>
  </si>
  <si>
    <t xml:space="preserve">مداخيـل لزمـة معلــوم الإشهــار </t>
  </si>
  <si>
    <t xml:space="preserve">مداخيـل مختلفـة من لزمـة الملـك البلـدي </t>
  </si>
  <si>
    <t>3 ـ المداخيل المتأتية من الإستغلال المباشر للأسواق</t>
  </si>
  <si>
    <t xml:space="preserve">المعلوم العام للوقوف </t>
  </si>
  <si>
    <t xml:space="preserve">المعلوم الخاص للوقوف </t>
  </si>
  <si>
    <t xml:space="preserve">المعلوم على رقم معاملات وكلاء البيع ومزودي سوق الجملة </t>
  </si>
  <si>
    <t xml:space="preserve">المعلوم على الدلالة </t>
  </si>
  <si>
    <t xml:space="preserve">المعلوم على الوزن والكيل العموميين </t>
  </si>
  <si>
    <t xml:space="preserve">معلوم البيع بالتجول داخل الأسواق </t>
  </si>
  <si>
    <t xml:space="preserve">معلوم الإيواء والحراسة </t>
  </si>
  <si>
    <t xml:space="preserve">معلوم المراقبة الصحية على منتوجات البحر </t>
  </si>
  <si>
    <t>4 ـ المداخيل الأخرى المتأتية من الإستغلال المباشر للملك البلدي</t>
  </si>
  <si>
    <t>مداخيل المسالخ</t>
  </si>
  <si>
    <t xml:space="preserve">معلوم الذبح </t>
  </si>
  <si>
    <t xml:space="preserve">معلوم إقامة الحيوانات المعدة للذبح بالمسالخ </t>
  </si>
  <si>
    <t xml:space="preserve">معلوم المراقبة الصحية على اللحوم </t>
  </si>
  <si>
    <t xml:space="preserve">معلوم الإشغال الوقتي للطريق العام </t>
  </si>
  <si>
    <t xml:space="preserve">معلوم وقوف العربات بالطريق العام </t>
  </si>
  <si>
    <t xml:space="preserve">معلوم إشغال الطريق العام عند إقامة حضائر البناء </t>
  </si>
  <si>
    <t xml:space="preserve">معلوم عن أشغـال تحت الطريق العام </t>
  </si>
  <si>
    <t xml:space="preserve">معلــــوم الإشهـــــار </t>
  </si>
  <si>
    <t xml:space="preserve">مداخيــل مختلفــــــة </t>
  </si>
  <si>
    <t>1 ـ معاليم الموجبات الإدارية</t>
  </si>
  <si>
    <t xml:space="preserve">معلوم التعريف بالإمضاء </t>
  </si>
  <si>
    <t xml:space="preserve">معلوم الإشهاد بمطابقة النسخ للأصل </t>
  </si>
  <si>
    <t xml:space="preserve">معاليم تسليم بطاقات الحالة المدنية </t>
  </si>
  <si>
    <t xml:space="preserve">معاليم تسليم الشهائد والحجج الأخرى </t>
  </si>
  <si>
    <t>2 ـ معاليم الرخص الإدارية</t>
  </si>
  <si>
    <t xml:space="preserve">معلوم رخص ذبح الحيوانات </t>
  </si>
  <si>
    <t xml:space="preserve">معلوم رخص إشغال الطريق العام لتعاطي بعض المهن </t>
  </si>
  <si>
    <t xml:space="preserve">معلوم رخص الحفلات المنظّمة بمناسبة الأفراح العائلية </t>
  </si>
  <si>
    <t xml:space="preserve">معلوم رخص الحفلات العمومية </t>
  </si>
  <si>
    <t xml:space="preserve">معلوم رخص فتح المقاهي والمحلاّت المماثلة لها بعد الساعات القانونية </t>
  </si>
  <si>
    <t>معاليم رخص البناء</t>
  </si>
  <si>
    <t xml:space="preserve">معلوم رخص جولان سيارات الأجرة والسيارات المجهزة بعداد </t>
  </si>
  <si>
    <t xml:space="preserve">معاليم رخص نصب آلات توزيع الوقود في الطريق العام </t>
  </si>
  <si>
    <t xml:space="preserve">معلوم رخص الدفن أو إخراج الجثث </t>
  </si>
  <si>
    <t xml:space="preserve">معاليم رخص أخرى مسندة بمقتضى التراتيب الجاري بها العمل </t>
  </si>
  <si>
    <t>3 ـ معاليم مقابل إسداء خدمات</t>
  </si>
  <si>
    <t xml:space="preserve">معلوم الإعتناء بفروع قنوات تصريف المواد السائلة </t>
  </si>
  <si>
    <t xml:space="preserve">معاليم الإيواء بمستودع الحجز </t>
  </si>
  <si>
    <t xml:space="preserve">المعلوم الإضـافي على سعـرالتيار الكهربائي </t>
  </si>
  <si>
    <t xml:space="preserve">معاليم مقابـل رفع الفضلات المتأتيــة من نشـاط المحـلات التجاريــة أو الصناعية أوالمهنية </t>
  </si>
  <si>
    <t xml:space="preserve">معلوم كراء السيارات لنقل الموتى </t>
  </si>
  <si>
    <t xml:space="preserve">معلوم رقابة سيارات الأجرة والسيارات المجهزة بعداد </t>
  </si>
  <si>
    <t xml:space="preserve">معاليم أخرى مقابل إسداء خدمات </t>
  </si>
  <si>
    <t xml:space="preserve">معاليـم إشغال الملك العمومي البحري </t>
  </si>
  <si>
    <t xml:space="preserve">المعلوم على العروض الظرفية </t>
  </si>
  <si>
    <t xml:space="preserve">مساهمة المالكين الأجوار في نفقات الأشغال الأولية والإصلاحات الكبرى </t>
  </si>
  <si>
    <t xml:space="preserve">المساهمة في إنجاز مآوي جماعية لوسائل النقل </t>
  </si>
  <si>
    <t xml:space="preserve">مداخيل جبائية إعتيادية مختلفة </t>
  </si>
  <si>
    <t xml:space="preserve">  الجـزء الثاني: المـداخيـل غيـر الجبائية الإعتيادية</t>
  </si>
  <si>
    <t xml:space="preserve">      الصنـف الخامـس: مداخيـل أمـلاك البلديـة الإعتيـاديـة</t>
  </si>
  <si>
    <t>1 ـ المداخيل المتأتية من الإستغلال المباشر للأملاك</t>
  </si>
  <si>
    <t xml:space="preserve">مداخيل رياض الأطفال </t>
  </si>
  <si>
    <t>مداخيل المنابت والحدائق والمنتزهات ومراكز الترفيه</t>
  </si>
  <si>
    <t xml:space="preserve">مداخيل حدائق الحيوانات </t>
  </si>
  <si>
    <t xml:space="preserve">مداخيل الحدائق العمومية  والمنتزهات ومراكز الترفيه </t>
  </si>
  <si>
    <t xml:space="preserve">مداخيل المنابت </t>
  </si>
  <si>
    <t xml:space="preserve">مداخيل الملاعب والقاعات الرياضية </t>
  </si>
  <si>
    <t xml:space="preserve">مداخيل المسابح والحمّامات </t>
  </si>
  <si>
    <t xml:space="preserve">مداخيل المسارح </t>
  </si>
  <si>
    <t xml:space="preserve">مداخيل قاعات العروض والأفراح </t>
  </si>
  <si>
    <t xml:space="preserve">مداخيل العقـارات المعــدّة لنشاط فلاحي </t>
  </si>
  <si>
    <t xml:space="preserve">مداخيل غير جبائية أخرى متأتّية من الإستغلال المباشر للأملاك </t>
  </si>
  <si>
    <t>2 ـ مداخيل كراء العقارات والتجهيزات والمعدات</t>
  </si>
  <si>
    <t xml:space="preserve">مداخيل كراء عقارات معدة لنشاط تجـاري </t>
  </si>
  <si>
    <t xml:space="preserve">مداخيل كراء عقارات معدة لنشـاط مهنـــي </t>
  </si>
  <si>
    <t xml:space="preserve">مداخيل كراء عقارات معدة لنشاط صناعي </t>
  </si>
  <si>
    <t xml:space="preserve">مداخيل كراء عقارات معدة لنشــاط فلاحي </t>
  </si>
  <si>
    <t xml:space="preserve">مداخيل كراء عقــــــارات معـــدّة للسكـــن </t>
  </si>
  <si>
    <t xml:space="preserve">مداخيل كراء المنابت والحدائق والمنتزهات ومراكز الترفيه </t>
  </si>
  <si>
    <t>مداخيل الحدائق العمومية والمنتزهات ومراكز الترفيه</t>
  </si>
  <si>
    <t xml:space="preserve">مداخيل كراء الملاعب والقاعات الرياضية </t>
  </si>
  <si>
    <t xml:space="preserve">مداخيل كراء المسابح والحمامات </t>
  </si>
  <si>
    <t xml:space="preserve">مداخيل كراء المسارح </t>
  </si>
  <si>
    <t xml:space="preserve">مداخيل كراء قاعات العروض والأفراح </t>
  </si>
  <si>
    <t xml:space="preserve">مداخيل كراء التجهيزات والمعدات </t>
  </si>
  <si>
    <t xml:space="preserve">مداخيل منح التربات بالمقابر </t>
  </si>
  <si>
    <t xml:space="preserve">مداخيل الأكرية الأخرى </t>
  </si>
  <si>
    <t>3 ـ محاصيل بيع العقارات وأملاك أخرى</t>
  </si>
  <si>
    <t xml:space="preserve">محاصيل بيع العقارات </t>
  </si>
  <si>
    <t xml:space="preserve">محاصيل بيع الأثاث الذي زال الإنتفاع به </t>
  </si>
  <si>
    <t xml:space="preserve">محاصيل البيوعات الأخرى </t>
  </si>
  <si>
    <t xml:space="preserve">المناب من المال المشترك </t>
  </si>
  <si>
    <t xml:space="preserve">موارد منقولة من فوائض العنوان الأوّل </t>
  </si>
  <si>
    <t xml:space="preserve">منح ومساهمات مخصّصة للتسيير </t>
  </si>
  <si>
    <t xml:space="preserve">مداخيل المساهمات المالية </t>
  </si>
  <si>
    <t xml:space="preserve">تحويلات المؤسّسات العمومية البلدية </t>
  </si>
  <si>
    <t>مداخيل المخالفـات لتراتيــب حفــظ الصحـة والشرطة الصحية</t>
  </si>
  <si>
    <t xml:space="preserve">مداخيل المخالفــات للتراتيــب العمرانية </t>
  </si>
  <si>
    <t xml:space="preserve">مقابيض مترتّبة عن تسوية العمليات الخارجة عن الميزانية </t>
  </si>
  <si>
    <t xml:space="preserve">مقابيض من إيداعات غير معرّفة </t>
  </si>
  <si>
    <t xml:space="preserve">مبالغ مترتّبة عن سقوط الحق بمرور الزمن </t>
  </si>
  <si>
    <t xml:space="preserve">مقابيض أخرى </t>
  </si>
  <si>
    <t xml:space="preserve">استرجاع مصاريف إصلاح الطرقات والأرصفة </t>
  </si>
  <si>
    <t xml:space="preserve">استرجاع مصاريف مقابل أشغال وخدمات أخرى </t>
  </si>
  <si>
    <t xml:space="preserve">التبرّعات والوصايا </t>
  </si>
  <si>
    <t xml:space="preserve">مداخيل مالية إعتيادية أخرى </t>
  </si>
  <si>
    <t xml:space="preserve">مبالغ بعنوان مصاريف إدارة وتصرف وإستخلاص لفائدة الغير </t>
  </si>
  <si>
    <t xml:space="preserve">مبالغ مستخلصة بمقتضى أحكــام </t>
  </si>
  <si>
    <t xml:space="preserve">خطايا التأخير المنجرّة عن إنجاز الصفقات العمومية </t>
  </si>
  <si>
    <t xml:space="preserve">منح الحضور </t>
  </si>
  <si>
    <t xml:space="preserve">مقـابيـض مختلفة </t>
  </si>
  <si>
    <t>العنــوان الثـانـي:  مــوارد العنــوان الثــانـي</t>
  </si>
  <si>
    <t xml:space="preserve">منح التجهيز ومساهمات داخلية </t>
  </si>
  <si>
    <t xml:space="preserve">منح مسندة من صندوق القروض ومساعدة الجماعات المحليـة </t>
  </si>
  <si>
    <t xml:space="preserve">نقل فواضل </t>
  </si>
  <si>
    <t xml:space="preserve">موارد السنة </t>
  </si>
  <si>
    <t xml:space="preserve">منح ومساهمات خارجية </t>
  </si>
  <si>
    <t xml:space="preserve">المبالغ المتأتّية من الفوائض غير المستعملة من العنوان الأول </t>
  </si>
  <si>
    <t xml:space="preserve">المبالغ المقامة من الفوائض غير المستعملة من العنوان الأوّل للسنة الأخيرة </t>
  </si>
  <si>
    <t xml:space="preserve">الفوائض غير المستعملة من العنوان الأوّل للسنة السابقة للسنة الأخيرة والمؤمنة بالعمليات الخارجة عن الميزانية </t>
  </si>
  <si>
    <t xml:space="preserve">المناب من مدخر المال المشترك </t>
  </si>
  <si>
    <t xml:space="preserve">مداخيل استرجاع قروض السكن المسندة في نطاق مشاريع تهيئة المناطق السكنية </t>
  </si>
  <si>
    <t xml:space="preserve">مداخيل المساكن الشعبية المتخلّى عنها من قبل الدولة </t>
  </si>
  <si>
    <t xml:space="preserve">موارد أخرى مختلفة </t>
  </si>
  <si>
    <t xml:space="preserve">  الجـزء الرابـع: مــوارد الإقتــراض </t>
  </si>
  <si>
    <t xml:space="preserve">قروض من صندوق القروض ومساعدة الجماعات المحلية </t>
  </si>
  <si>
    <t>قروض الخزينة</t>
  </si>
  <si>
    <t xml:space="preserve">قروض متأتية من هياكل ومؤسسات أخرى </t>
  </si>
  <si>
    <t>الجـزء الخامـس: المــــــوارد المتــأتّيــــــــة مـن الإعتمـادات المحالـة</t>
  </si>
  <si>
    <t>العنوان الأول : نفقــات العنــوان الأوّل</t>
  </si>
  <si>
    <t xml:space="preserve">    الجزء الأول : نفقـــات التصــرّف</t>
  </si>
  <si>
    <t xml:space="preserve">         القسم الأول: التأجيـر العمومي </t>
  </si>
  <si>
    <t>المنـح المخولــة لأعضـاء المجلـس البلــدي</t>
  </si>
  <si>
    <t xml:space="preserve">المنح المخولة لرؤساء البلديات </t>
  </si>
  <si>
    <t>منح التمثيل المخولة لكواهي رؤساء البلديات و المساعدين</t>
  </si>
  <si>
    <t>تــأجيـــر الأعـــوان القـارّيـــــن</t>
  </si>
  <si>
    <t>تأجيــر الأعــوان غيــر القـاريــن</t>
  </si>
  <si>
    <t xml:space="preserve">        القسـم الثـانـي : وسائـــل المصـالــح </t>
  </si>
  <si>
    <t>نفقــات تسييــر المصالــح العموميــة المحليــة</t>
  </si>
  <si>
    <t xml:space="preserve">الأكرية و الاداءات </t>
  </si>
  <si>
    <t xml:space="preserve">إستهلاك الماء </t>
  </si>
  <si>
    <t xml:space="preserve">إستهلاك الكهرباء و الغاز  </t>
  </si>
  <si>
    <t xml:space="preserve">الإتصالات </t>
  </si>
  <si>
    <t>اقتناء أثاث للمصالح الإدارية</t>
  </si>
  <si>
    <t xml:space="preserve">الوقـــود </t>
  </si>
  <si>
    <t xml:space="preserve">نفقـات البريــد </t>
  </si>
  <si>
    <t xml:space="preserve">إقتناء المعدات </t>
  </si>
  <si>
    <t>مصاريف التأمين</t>
  </si>
  <si>
    <t xml:space="preserve">التعهد و الصيانة </t>
  </si>
  <si>
    <t xml:space="preserve">مصاريف تنظيف المقرّات الإدارية </t>
  </si>
  <si>
    <t xml:space="preserve">مصاريف الحراسة </t>
  </si>
  <si>
    <t>لوازم المكاتب</t>
  </si>
  <si>
    <t>المطبوعات</t>
  </si>
  <si>
    <t>التوثيق</t>
  </si>
  <si>
    <t>الصحف والمجلات</t>
  </si>
  <si>
    <t>تعليق ونشر الإعلانات</t>
  </si>
  <si>
    <t>مصاريف الإعلامية</t>
  </si>
  <si>
    <t>نفقات استغلال المنظومات الإعلامية</t>
  </si>
  <si>
    <t>مصاريف الإستقبالات والإقامة</t>
  </si>
  <si>
    <t>مصاريف المهمات</t>
  </si>
  <si>
    <t>إكساء الأعوان</t>
  </si>
  <si>
    <t>إرجاع مصاريف التنقل</t>
  </si>
  <si>
    <t>إرجاع مصاريف نقل الأشخاص</t>
  </si>
  <si>
    <t>تكوين ورسكلة الأعوان</t>
  </si>
  <si>
    <t>نفقات طبية لفائدة الأعوان</t>
  </si>
  <si>
    <t>تنظيم الإمتحانات والمناظرات</t>
  </si>
  <si>
    <t>عمليات الإرشاد وإعلام العموم</t>
  </si>
  <si>
    <t>تظاهرات دورية واستثنائية</t>
  </si>
  <si>
    <t xml:space="preserve">مصاريف النزاعات والتعويضات </t>
  </si>
  <si>
    <t>معاليم التسجيل</t>
  </si>
  <si>
    <t>معاليم الجولان</t>
  </si>
  <si>
    <t>طبع ونشر الوثائق والمجلات</t>
  </si>
  <si>
    <t>مصاريف إعداد الأمثلة</t>
  </si>
  <si>
    <t>تعويضات مختلفة</t>
  </si>
  <si>
    <t>خدمات أخرى لفائدة الإدارة</t>
  </si>
  <si>
    <t xml:space="preserve">تسديد المتخلدات </t>
  </si>
  <si>
    <t xml:space="preserve">متخلدات تجاه الشركة الوطنية لتوزيع البترول </t>
  </si>
  <si>
    <t xml:space="preserve">متخلدات تجاه الشركة التونسية للكهرباء و الغاز </t>
  </si>
  <si>
    <t xml:space="preserve">متخلدات تجاه الشركة الوطنية لإستغلال و توزيع المياه </t>
  </si>
  <si>
    <t xml:space="preserve">متخلدات تجاه الديوان الوطني لاتصالات تونس </t>
  </si>
  <si>
    <t xml:space="preserve">متخلدات تجاه المطبعة الرسمية للبلاد التونسية </t>
  </si>
  <si>
    <t xml:space="preserve">متخلدات تجاه شركة الخطوط التونسية </t>
  </si>
  <si>
    <t xml:space="preserve">متخلدات تجاه شركة التونسية للتأمين و إعادة التأمين  </t>
  </si>
  <si>
    <t xml:space="preserve">متخلدات تجاه الوكالة التونسية للإتصال الخارجي </t>
  </si>
  <si>
    <t xml:space="preserve">متخلدات تجاه الوكالة الوطنية لحماية المحيط </t>
  </si>
  <si>
    <t xml:space="preserve">متخلدات تجاه الوكالة الوطنية للتصرّف في النفايات </t>
  </si>
  <si>
    <t xml:space="preserve">متخلدات تجاه الوكالة البلدية  للخدمات البيئية </t>
  </si>
  <si>
    <t xml:space="preserve">متخلدات تجاه مؤسّسات عمومية أخرى </t>
  </si>
  <si>
    <t xml:space="preserve">متخلدات تجاه الخــواص </t>
  </si>
  <si>
    <t xml:space="preserve">نفقات التصرف الأخرى </t>
  </si>
  <si>
    <t>مصاريف استغلال وصيانة التجهيزات العمومية</t>
  </si>
  <si>
    <t xml:space="preserve">النفقات المباشرة لتنظيف المدينة </t>
  </si>
  <si>
    <t xml:space="preserve">تنظيف المدينة عن طريق المناولة </t>
  </si>
  <si>
    <t xml:space="preserve">الإعتناء بالتنوير العمومي </t>
  </si>
  <si>
    <t xml:space="preserve">الإعتناء بالطرقات و الأرصفة </t>
  </si>
  <si>
    <t xml:space="preserve">نفقات الإعتناء بحركة المرور و تنظيمها </t>
  </si>
  <si>
    <t xml:space="preserve">الإعتناء بالخنادق وشراء أجهزة صغيرة </t>
  </si>
  <si>
    <t xml:space="preserve">الإعتناء بتجهيزات خصوصية </t>
  </si>
  <si>
    <t>حديقة الحيوانات</t>
  </si>
  <si>
    <t>الإعتناء بالحدائق والنباتات وشراء معدات صغيرة</t>
  </si>
  <si>
    <t>الإعتناء بالشواطئ</t>
  </si>
  <si>
    <t>صيانة المنشآت والتجهيزات الرياضية</t>
  </si>
  <si>
    <t>نفقات أخرى لاستغلال وصيانة التجهيزات العمومية</t>
  </si>
  <si>
    <t>مصاريف خاصة بسيير الوكالات والمؤسسات والهياكل العمومية البلدية</t>
  </si>
  <si>
    <t xml:space="preserve">         القسم الثالث: التدخل العمومي </t>
  </si>
  <si>
    <t>تدخّـــلات في الميــدان الإجتماعي</t>
  </si>
  <si>
    <t>تدخّـــلات في ميــدان التعليـــم و التكـويـــن</t>
  </si>
  <si>
    <t>تدخّـلات في مياديــن الثقافـة والشبــاب و الطفولـة</t>
  </si>
  <si>
    <t>تدخّــلات فـي الميــدان الإقتصــادي</t>
  </si>
  <si>
    <t>المساهمات في المنظمات العالمية</t>
  </si>
  <si>
    <t>التعاون مع الجماعات المحلية وهياكل أخرى</t>
  </si>
  <si>
    <t xml:space="preserve">القسم الرابع : نفـقـات التصـرّف الطــارئـة وغيـر الموزّعــة </t>
  </si>
  <si>
    <t>نفقــات التصـــرّف الطـارئـــــــة</t>
  </si>
  <si>
    <t>نفقــات التصرّف غير الموزّعـة</t>
  </si>
  <si>
    <t xml:space="preserve">    الجزء الثاني : فوائد الدين</t>
  </si>
  <si>
    <t xml:space="preserve">         القسم الخامس: فوائد الدين </t>
  </si>
  <si>
    <t>فوائد الدين الداخلي</t>
  </si>
  <si>
    <t xml:space="preserve">فوائد القروض المبرمة لـدى صنــدوق القــروض و مساعــدة الجماعات المحلية </t>
  </si>
  <si>
    <t xml:space="preserve">فوائد القروض المبرمة لدى مؤسّسات أخـرى </t>
  </si>
  <si>
    <t>فوائد الدين الخارجي</t>
  </si>
  <si>
    <t>العنـوان الثاني :   نفقـات العنـوان الثانـي</t>
  </si>
  <si>
    <t>الجــــزء الثـالـــث: نفـقــــــات التنميــــــــة</t>
  </si>
  <si>
    <t>القســم السّــادس: الإستثمـارات المبـاشــرة</t>
  </si>
  <si>
    <t>الـدّراســــــــــــات</t>
  </si>
  <si>
    <t xml:space="preserve">إقتـنـــــاء أراضــــــي </t>
  </si>
  <si>
    <t xml:space="preserve">إقتـنـــــاء مبــانــــــي </t>
  </si>
  <si>
    <t>البنــايـات الإداريـــة:  إحــداث وتوسعـــة وتهيئـــة</t>
  </si>
  <si>
    <t>تجهيــــزات إداريـــــة</t>
  </si>
  <si>
    <t>البـرامـج والتجهيـزات الإعـلاميــة</t>
  </si>
  <si>
    <t xml:space="preserve">    إقتنــاء معـــدّات وتجهـيـــزات</t>
  </si>
  <si>
    <t>مصاريف الإشهار والإعلانات</t>
  </si>
  <si>
    <t xml:space="preserve">إقتنــــاء وســائــل النقـــل  </t>
  </si>
  <si>
    <t>نفقات مختلفة</t>
  </si>
  <si>
    <t>الإنـــــــــــــارة</t>
  </si>
  <si>
    <t>المـــاء الصــالـح للشـــراب</t>
  </si>
  <si>
    <t>التطــهـيـــــــــر</t>
  </si>
  <si>
    <t>الطــــرقــات والمســـالـــــك</t>
  </si>
  <si>
    <t>أشغــــال التهيـئــة والتهـذيــب</t>
  </si>
  <si>
    <t>المسـاحــات الخضـــراء ومداخــــل المــــدن</t>
  </si>
  <si>
    <t>بنــاء وتهيئــة التجهيــزات الجماعيــة للثقافـة والشبـاب والرياضــة الطفولـة</t>
  </si>
  <si>
    <t>بنـاء وتهيئـة المنشـآت ذات الصبغة الإقتصاديـة</t>
  </si>
  <si>
    <t xml:space="preserve">    الجزء االرابع : تسديد أصل الدين </t>
  </si>
  <si>
    <t>القســم العاشر: تسديــد أصــل الديــن</t>
  </si>
  <si>
    <t xml:space="preserve">   تسديــد أصــل الديــن الداخلــي </t>
  </si>
  <si>
    <t xml:space="preserve">تسديد أصـل القـروض المبرمة لدى صندوق القــروض ومساعــدة الجماعـات المحلّيـة  </t>
  </si>
  <si>
    <t xml:space="preserve">تسديد أصــل القــروض المبرمــة لــدى مؤسّســـات أخــــرى </t>
  </si>
  <si>
    <t>الجـزء الخامـس: النفقــــات المسـدّدة مــن الإعتمــــادات المحالــــة</t>
  </si>
  <si>
    <r>
      <t xml:space="preserve">الصنـف الثالـث:  معاليـم الموجبات والرخـص الإدارية </t>
    </r>
    <r>
      <rPr>
        <b/>
        <sz val="10"/>
        <rFont val="Arial"/>
        <family val="2"/>
      </rPr>
      <t>ومعــاليــم مقــابــــل إســداء خـدمـــات</t>
    </r>
  </si>
  <si>
    <t xml:space="preserve"> الصنـف السـابـع:  منـــــــح التجهـيـــــــــز</t>
  </si>
  <si>
    <t xml:space="preserve">الجـزء الثالــث: المــوارد الخاصّـــة للبلديــة </t>
  </si>
  <si>
    <t>الصنـف الرّابـع: المداخيـل الجبائية الإعتيادية الأخـرى</t>
  </si>
  <si>
    <t xml:space="preserve"> الصنـف الســادس: المـداخيـــل الماليــة الإعتيــاديــة</t>
  </si>
  <si>
    <t>الصنـف الثامـن: مـدّخـرات ومــوارد مختـلـفـة</t>
  </si>
  <si>
    <t>الصنـف التاسـع:  مــوارد الإقتـراض الداخلـي</t>
  </si>
  <si>
    <t xml:space="preserve">الصنـف العاشـر:  مـوارد الإقتـراض الخارجي </t>
  </si>
  <si>
    <t xml:space="preserve"> الصنف الحـادي عشــر: مــوارد الإقتـراض الخـارجـي المـوظّفــة </t>
  </si>
  <si>
    <t>تقديرات</t>
  </si>
  <si>
    <t>انجازات</t>
  </si>
  <si>
    <t>نسبة تحقيق التقديرات</t>
  </si>
  <si>
    <t>الهيكلة</t>
  </si>
  <si>
    <t>السنة1</t>
  </si>
  <si>
    <t>السنة2</t>
  </si>
  <si>
    <t>السنة3</t>
  </si>
  <si>
    <t>السنة4</t>
  </si>
  <si>
    <t>السنة5</t>
  </si>
  <si>
    <t>معدل النمو السنوي</t>
  </si>
  <si>
    <t>نمو</t>
  </si>
  <si>
    <t>المؤسسة</t>
  </si>
  <si>
    <t>جملة الديون</t>
  </si>
  <si>
    <t>ديون لفائدة صندوق القروض</t>
  </si>
  <si>
    <t>نسبة ديون الصندوق من جملة الديون</t>
  </si>
  <si>
    <t>ديون لفائدة مؤسسات مالية اخرى</t>
  </si>
  <si>
    <t>نسبة ديون المؤسسات المالية الاخرى من جملة الديون</t>
  </si>
  <si>
    <t>ديون لفائدة مؤسسات عمومية أخرى</t>
  </si>
  <si>
    <t>نسبة ديون المؤسسات العمومية الاخرى من جملة الديون</t>
  </si>
  <si>
    <t>شركة توزيع المياه</t>
  </si>
  <si>
    <t>المطبعة الرسمية</t>
  </si>
  <si>
    <t>الديوان الوطني للتطهير</t>
  </si>
  <si>
    <t>نسبة ديون الديوان الوطني للتطهير من جملة ديون المؤسسات العمومية الاخرى</t>
  </si>
  <si>
    <t>اتصالات تونس</t>
  </si>
  <si>
    <t>نسبة ديون شركة اتصلات تونس من جملة ديون المؤسسات العمومية الاخرى</t>
  </si>
  <si>
    <t>الوكالة الوطنية لحماية المحيط</t>
  </si>
  <si>
    <t>نسبة ديون الوكالة الوطنية لحماية المحيط من جملة ديون المؤسسات العمومية الاخرى</t>
  </si>
  <si>
    <t>وكالة التصرف في النفايات</t>
  </si>
  <si>
    <t>نسبة ديون وكالة التصرف في النفايات من جملة ديون المؤسسات العمومية الاخرى</t>
  </si>
  <si>
    <t>الشركة الوطنية لتوزيع البترول</t>
  </si>
  <si>
    <t>نسبة ديون الشركة الوطنية لتوزيع البترول من جملة ديون المؤسسات العمومية الاخرى</t>
  </si>
  <si>
    <t>الشركة التونسية للكهرباء والغاز</t>
  </si>
  <si>
    <t>نسبة ديون الشركة التونسية للكهرباء والغاز من جملة ديون المؤسسات العمومية الاخرى</t>
  </si>
  <si>
    <t>متخلدات تجاه المؤسسات الخاصة</t>
  </si>
  <si>
    <t>نسبة ديون المؤسسات الخاصة من جملة الديون</t>
  </si>
  <si>
    <t xml:space="preserve">مجدول </t>
  </si>
  <si>
    <t>غير مجدول</t>
  </si>
  <si>
    <t>معدل النمو</t>
  </si>
  <si>
    <t>سنة -1</t>
  </si>
  <si>
    <t>سنة -2</t>
  </si>
  <si>
    <t>سنة -3</t>
  </si>
  <si>
    <t>سنة -4</t>
  </si>
  <si>
    <t>سنة -5</t>
  </si>
  <si>
    <t>الجملة</t>
  </si>
  <si>
    <t xml:space="preserve">جدول تفصيل ديون الجماعة المحلية </t>
  </si>
  <si>
    <t xml:space="preserve">TABLEAU D'AMORTISSEMENT </t>
  </si>
  <si>
    <t>Date Valeur</t>
  </si>
  <si>
    <t>Montant prêt</t>
  </si>
  <si>
    <t>Intérêt</t>
  </si>
  <si>
    <t>Période</t>
  </si>
  <si>
    <t>N°</t>
  </si>
  <si>
    <t>Echéance</t>
  </si>
  <si>
    <t>Principal</t>
  </si>
  <si>
    <t>Annuité</t>
  </si>
  <si>
    <t>Capita restant</t>
  </si>
  <si>
    <t>à payer</t>
  </si>
  <si>
    <t>"Année de grâce"</t>
  </si>
  <si>
    <t>Total</t>
  </si>
  <si>
    <t>00/00/0000</t>
  </si>
</sst>
</file>

<file path=xl/styles.xml><?xml version="1.0" encoding="utf-8"?>
<styleSheet xmlns="http://schemas.openxmlformats.org/spreadsheetml/2006/main">
  <numFmts count="2">
    <numFmt numFmtId="167" formatCode="General_)"/>
    <numFmt numFmtId="168" formatCode="#,##0.000_);\(#,##0.000\)"/>
  </numFmts>
  <fonts count="20">
    <font>
      <sz val="11"/>
      <color theme="1"/>
      <name val="Calibri"/>
      <family val="2"/>
      <scheme val="minor"/>
    </font>
    <font>
      <sz val="10"/>
      <name val="Arial"/>
      <charset val="178"/>
    </font>
    <font>
      <sz val="10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9"/>
      <name val="Arial"/>
      <family val="2"/>
    </font>
    <font>
      <b/>
      <sz val="9"/>
      <name val="Times New Roman"/>
      <family val="1"/>
    </font>
    <font>
      <b/>
      <sz val="8"/>
      <color rgb="FF000000"/>
      <name val="Simplified Arabic"/>
      <family val="1"/>
    </font>
    <font>
      <i/>
      <sz val="8"/>
      <color rgb="FF000000"/>
      <name val="Simplified Arabic"/>
      <family val="1"/>
    </font>
    <font>
      <sz val="8"/>
      <color rgb="FF000000"/>
      <name val="Simplified Arabic"/>
      <family val="1"/>
    </font>
    <font>
      <sz val="10"/>
      <name val="Geneva"/>
      <charset val="178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8" fillId="0" borderId="0"/>
  </cellStyleXfs>
  <cellXfs count="126">
    <xf numFmtId="0" fontId="0" fillId="0" borderId="0" xfId="0"/>
    <xf numFmtId="0" fontId="6" fillId="0" borderId="0" xfId="0" applyFont="1"/>
    <xf numFmtId="0" fontId="4" fillId="0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0" fillId="0" borderId="0" xfId="0" applyAlignment="1">
      <alignment horizontal="right"/>
    </xf>
    <xf numFmtId="0" fontId="3" fillId="0" borderId="5" xfId="2" applyFont="1" applyFill="1" applyBorder="1" applyAlignment="1">
      <alignment horizontal="right" vertical="center" wrapText="1" readingOrder="2"/>
    </xf>
    <xf numFmtId="0" fontId="3" fillId="0" borderId="5" xfId="2" applyFont="1" applyBorder="1" applyAlignment="1">
      <alignment horizontal="right" vertical="center" wrapText="1" readingOrder="2"/>
    </xf>
    <xf numFmtId="0" fontId="9" fillId="0" borderId="5" xfId="2" applyFont="1" applyFill="1" applyBorder="1" applyAlignment="1">
      <alignment horizontal="right" vertical="center" wrapText="1" readingOrder="2"/>
    </xf>
    <xf numFmtId="0" fontId="3" fillId="0" borderId="5" xfId="2" applyFont="1" applyFill="1" applyBorder="1" applyAlignment="1">
      <alignment horizontal="right" vertical="center" wrapText="1" indent="1" readingOrder="2"/>
    </xf>
    <xf numFmtId="0" fontId="3" fillId="0" borderId="5" xfId="2" applyFont="1" applyFill="1" applyBorder="1" applyAlignment="1">
      <alignment horizontal="right" vertical="center" wrapText="1" indent="3" readingOrder="2"/>
    </xf>
    <xf numFmtId="0" fontId="9" fillId="0" borderId="5" xfId="2" applyFont="1" applyFill="1" applyBorder="1" applyAlignment="1">
      <alignment horizontal="right" vertical="center" wrapText="1" indent="1" readingOrder="2"/>
    </xf>
    <xf numFmtId="0" fontId="9" fillId="0" borderId="5" xfId="2" applyFont="1" applyFill="1" applyBorder="1" applyAlignment="1">
      <alignment horizontal="right" wrapText="1" readingOrder="2"/>
    </xf>
    <xf numFmtId="0" fontId="9" fillId="0" borderId="5" xfId="2" applyFont="1" applyBorder="1" applyAlignment="1">
      <alignment horizontal="right" vertical="center" wrapText="1" readingOrder="2"/>
    </xf>
    <xf numFmtId="0" fontId="3" fillId="0" borderId="5" xfId="2" applyFont="1" applyBorder="1" applyAlignment="1">
      <alignment horizontal="right" vertical="center" wrapText="1" indent="1" readingOrder="2"/>
    </xf>
    <xf numFmtId="0" fontId="8" fillId="2" borderId="3" xfId="2" applyFont="1" applyFill="1" applyBorder="1" applyAlignment="1">
      <alignment horizontal="right" vertical="center" wrapText="1" readingOrder="2"/>
    </xf>
    <xf numFmtId="0" fontId="8" fillId="2" borderId="5" xfId="2" applyFont="1" applyFill="1" applyBorder="1" applyAlignment="1">
      <alignment horizontal="right" vertical="center" wrapText="1" readingOrder="2"/>
    </xf>
    <xf numFmtId="0" fontId="8" fillId="3" borderId="5" xfId="2" applyFont="1" applyFill="1" applyBorder="1" applyAlignment="1">
      <alignment horizontal="right" vertical="center" wrapText="1" readingOrder="2"/>
    </xf>
    <xf numFmtId="0" fontId="10" fillId="4" borderId="5" xfId="2" applyFont="1" applyFill="1" applyBorder="1" applyAlignment="1">
      <alignment horizontal="right" vertical="center" wrapText="1" readingOrder="2"/>
    </xf>
    <xf numFmtId="0" fontId="10" fillId="4" borderId="5" xfId="2" applyFont="1" applyFill="1" applyBorder="1" applyAlignment="1">
      <alignment horizontal="right" wrapText="1" readingOrder="2"/>
    </xf>
    <xf numFmtId="0" fontId="10" fillId="5" borderId="5" xfId="2" applyFont="1" applyFill="1" applyBorder="1" applyAlignment="1">
      <alignment horizontal="right" vertical="center" wrapText="1" readingOrder="2"/>
    </xf>
    <xf numFmtId="0" fontId="9" fillId="5" borderId="9" xfId="2" applyFont="1" applyFill="1" applyBorder="1" applyAlignment="1">
      <alignment horizontal="right" vertical="center" wrapText="1" readingOrder="2"/>
    </xf>
    <xf numFmtId="0" fontId="12" fillId="0" borderId="5" xfId="2" applyFont="1" applyBorder="1" applyAlignment="1">
      <alignment horizontal="right" vertical="center" wrapText="1" indent="1" readingOrder="2"/>
    </xf>
    <xf numFmtId="0" fontId="6" fillId="0" borderId="0" xfId="0" applyFont="1" applyAlignment="1">
      <alignment horizontal="right"/>
    </xf>
    <xf numFmtId="0" fontId="5" fillId="0" borderId="4" xfId="1" applyFont="1" applyFill="1" applyBorder="1" applyAlignment="1">
      <alignment horizontal="right" vertical="top" wrapText="1" readingOrder="2"/>
    </xf>
    <xf numFmtId="0" fontId="4" fillId="0" borderId="6" xfId="1" applyFont="1" applyBorder="1" applyAlignment="1">
      <alignment horizontal="right" readingOrder="2"/>
    </xf>
    <xf numFmtId="0" fontId="0" fillId="0" borderId="0" xfId="0" applyAlignment="1">
      <alignment wrapText="1"/>
    </xf>
    <xf numFmtId="0" fontId="0" fillId="0" borderId="0" xfId="0" applyAlignment="1">
      <alignment wrapText="1" readingOrder="2"/>
    </xf>
    <xf numFmtId="0" fontId="4" fillId="0" borderId="10" xfId="1" applyFont="1" applyFill="1" applyBorder="1" applyAlignment="1">
      <alignment horizontal="center" wrapText="1"/>
    </xf>
    <xf numFmtId="0" fontId="4" fillId="0" borderId="11" xfId="1" applyFont="1" applyFill="1" applyBorder="1" applyAlignment="1">
      <alignment horizontal="right" wrapText="1" readingOrder="2"/>
    </xf>
    <xf numFmtId="0" fontId="3" fillId="0" borderId="12" xfId="2" applyFont="1" applyFill="1" applyBorder="1" applyAlignment="1">
      <alignment horizontal="right" vertical="center" wrapText="1" readingOrder="2"/>
    </xf>
    <xf numFmtId="10" fontId="0" fillId="0" borderId="0" xfId="0" applyNumberFormat="1"/>
    <xf numFmtId="0" fontId="13" fillId="0" borderId="1" xfId="1" applyFont="1" applyFill="1" applyBorder="1" applyAlignment="1">
      <alignment horizontal="center"/>
    </xf>
    <xf numFmtId="0" fontId="14" fillId="0" borderId="4" xfId="1" applyFont="1" applyFill="1" applyBorder="1" applyAlignment="1">
      <alignment horizontal="right" vertical="top" wrapText="1" readingOrder="2"/>
    </xf>
    <xf numFmtId="0" fontId="7" fillId="0" borderId="0" xfId="0" applyFont="1"/>
    <xf numFmtId="10" fontId="7" fillId="0" borderId="0" xfId="0" applyNumberFormat="1" applyFont="1"/>
    <xf numFmtId="0" fontId="0" fillId="0" borderId="0" xfId="0" applyFont="1"/>
    <xf numFmtId="0" fontId="13" fillId="0" borderId="1" xfId="1" applyFont="1" applyBorder="1" applyAlignment="1">
      <alignment horizontal="center"/>
    </xf>
    <xf numFmtId="0" fontId="13" fillId="0" borderId="6" xfId="1" applyFont="1" applyBorder="1" applyAlignment="1">
      <alignment horizontal="right" readingOrder="2"/>
    </xf>
    <xf numFmtId="0" fontId="13" fillId="0" borderId="7" xfId="1" applyFont="1" applyBorder="1" applyAlignment="1">
      <alignment horizontal="center"/>
    </xf>
    <xf numFmtId="0" fontId="13" fillId="0" borderId="8" xfId="1" applyFont="1" applyBorder="1" applyAlignment="1">
      <alignment horizontal="right" readingOrder="2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14" fillId="0" borderId="2" xfId="1" applyFont="1" applyFill="1" applyBorder="1" applyAlignment="1">
      <alignment horizontal="right" vertical="top" wrapText="1" readingOrder="2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right" wrapText="1" readingOrder="2"/>
    </xf>
    <xf numFmtId="0" fontId="15" fillId="0" borderId="25" xfId="0" applyFont="1" applyBorder="1" applyAlignment="1">
      <alignment horizontal="right" wrapText="1" readingOrder="2"/>
    </xf>
    <xf numFmtId="0" fontId="16" fillId="0" borderId="25" xfId="0" applyFont="1" applyBorder="1" applyAlignment="1">
      <alignment horizontal="right" wrapText="1" indent="3" readingOrder="2"/>
    </xf>
    <xf numFmtId="0" fontId="17" fillId="0" borderId="25" xfId="0" applyFont="1" applyBorder="1" applyAlignment="1">
      <alignment horizontal="right" wrapText="1" readingOrder="2"/>
    </xf>
    <xf numFmtId="0" fontId="16" fillId="0" borderId="25" xfId="0" applyFont="1" applyBorder="1" applyAlignment="1">
      <alignment horizontal="right" wrapText="1" indent="2" readingOrder="2"/>
    </xf>
    <xf numFmtId="0" fontId="15" fillId="0" borderId="24" xfId="0" applyFont="1" applyBorder="1" applyAlignment="1">
      <alignment horizontal="right" wrapText="1" readingOrder="2"/>
    </xf>
    <xf numFmtId="0" fontId="15" fillId="0" borderId="25" xfId="0" applyFont="1" applyBorder="1" applyAlignment="1">
      <alignment horizontal="right" wrapText="1" readingOrder="2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3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0" fontId="7" fillId="0" borderId="23" xfId="0" applyFont="1" applyBorder="1" applyAlignment="1">
      <alignment wrapText="1"/>
    </xf>
    <xf numFmtId="0" fontId="7" fillId="0" borderId="23" xfId="0" applyFont="1" applyBorder="1"/>
    <xf numFmtId="0" fontId="15" fillId="0" borderId="0" xfId="0" applyFont="1" applyBorder="1" applyAlignment="1">
      <alignment horizontal="right" wrapText="1" readingOrder="2"/>
    </xf>
    <xf numFmtId="0" fontId="16" fillId="0" borderId="0" xfId="0" applyFont="1" applyBorder="1" applyAlignment="1">
      <alignment horizontal="right" wrapText="1" indent="3" readingOrder="2"/>
    </xf>
    <xf numFmtId="0" fontId="17" fillId="0" borderId="0" xfId="0" applyFont="1" applyBorder="1" applyAlignment="1">
      <alignment horizontal="right" wrapText="1" readingOrder="2"/>
    </xf>
    <xf numFmtId="0" fontId="7" fillId="0" borderId="23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6" borderId="0" xfId="3" applyFont="1" applyFill="1" applyAlignment="1">
      <alignment horizontal="center" readingOrder="1"/>
    </xf>
    <xf numFmtId="0" fontId="0" fillId="0" borderId="0" xfId="0" applyAlignment="1">
      <alignment readingOrder="1"/>
    </xf>
    <xf numFmtId="0" fontId="19" fillId="0" borderId="0" xfId="3" applyFont="1" applyAlignment="1">
      <alignment horizontal="center" readingOrder="1"/>
    </xf>
    <xf numFmtId="167" fontId="19" fillId="0" borderId="0" xfId="3" applyNumberFormat="1" applyFont="1" applyAlignment="1" applyProtection="1">
      <alignment readingOrder="1"/>
    </xf>
    <xf numFmtId="167" fontId="8" fillId="0" borderId="0" xfId="3" applyNumberFormat="1" applyFont="1" applyFill="1" applyAlignment="1" applyProtection="1">
      <alignment readingOrder="1"/>
    </xf>
    <xf numFmtId="14" fontId="8" fillId="0" borderId="0" xfId="3" applyNumberFormat="1" applyFont="1" applyFill="1" applyAlignment="1" applyProtection="1">
      <alignment readingOrder="1"/>
    </xf>
    <xf numFmtId="167" fontId="8" fillId="0" borderId="0" xfId="3" applyNumberFormat="1" applyFont="1" applyAlignment="1" applyProtection="1">
      <alignment horizontal="right" readingOrder="1"/>
    </xf>
    <xf numFmtId="3" fontId="8" fillId="0" borderId="0" xfId="3" applyNumberFormat="1" applyFont="1" applyFill="1" applyAlignment="1" applyProtection="1">
      <alignment horizontal="right" readingOrder="1"/>
    </xf>
    <xf numFmtId="0" fontId="8" fillId="0" borderId="0" xfId="3" applyFont="1" applyFill="1" applyAlignment="1">
      <alignment readingOrder="1"/>
    </xf>
    <xf numFmtId="10" fontId="8" fillId="0" borderId="0" xfId="3" applyNumberFormat="1" applyFont="1" applyFill="1" applyAlignment="1" applyProtection="1">
      <alignment readingOrder="1"/>
    </xf>
    <xf numFmtId="0" fontId="19" fillId="0" borderId="0" xfId="3" applyFont="1" applyAlignment="1">
      <alignment readingOrder="1"/>
    </xf>
    <xf numFmtId="1" fontId="8" fillId="0" borderId="0" xfId="3" applyNumberFormat="1" applyFont="1" applyAlignment="1" applyProtection="1">
      <alignment horizontal="right" readingOrder="1"/>
    </xf>
    <xf numFmtId="167" fontId="19" fillId="0" borderId="0" xfId="3" applyNumberFormat="1" applyFont="1" applyAlignment="1" applyProtection="1">
      <alignment horizontal="center" readingOrder="1"/>
    </xf>
    <xf numFmtId="168" fontId="19" fillId="0" borderId="0" xfId="3" applyNumberFormat="1" applyFont="1" applyAlignment="1" applyProtection="1">
      <alignment readingOrder="1"/>
    </xf>
    <xf numFmtId="167" fontId="19" fillId="0" borderId="0" xfId="3" applyNumberFormat="1" applyFont="1" applyAlignment="1" applyProtection="1">
      <alignment horizontal="left" readingOrder="1"/>
    </xf>
    <xf numFmtId="167" fontId="8" fillId="0" borderId="0" xfId="3" applyNumberFormat="1" applyFont="1" applyAlignment="1" applyProtection="1">
      <alignment horizontal="centerContinuous" readingOrder="1"/>
    </xf>
    <xf numFmtId="0" fontId="8" fillId="0" borderId="26" xfId="3" applyFont="1" applyFill="1" applyBorder="1" applyAlignment="1">
      <alignment horizontal="center" readingOrder="1"/>
    </xf>
    <xf numFmtId="167" fontId="8" fillId="0" borderId="27" xfId="3" applyNumberFormat="1" applyFont="1" applyFill="1" applyBorder="1" applyAlignment="1" applyProtection="1">
      <alignment horizontal="centerContinuous" readingOrder="1"/>
    </xf>
    <xf numFmtId="167" fontId="8" fillId="0" borderId="28" xfId="3" applyNumberFormat="1" applyFont="1" applyFill="1" applyBorder="1" applyAlignment="1" applyProtection="1">
      <alignment horizontal="centerContinuous" readingOrder="1"/>
    </xf>
    <xf numFmtId="0" fontId="8" fillId="0" borderId="29" xfId="3" applyFont="1" applyFill="1" applyBorder="1" applyAlignment="1">
      <alignment horizontal="center" readingOrder="1"/>
    </xf>
    <xf numFmtId="0" fontId="8" fillId="0" borderId="30" xfId="3" applyFont="1" applyFill="1" applyBorder="1" applyAlignment="1">
      <alignment horizontal="centerContinuous" readingOrder="1"/>
    </xf>
    <xf numFmtId="167" fontId="8" fillId="0" borderId="31" xfId="3" applyNumberFormat="1" applyFont="1" applyFill="1" applyBorder="1" applyAlignment="1" applyProtection="1">
      <alignment horizontal="centerContinuous" readingOrder="1"/>
    </xf>
    <xf numFmtId="0" fontId="8" fillId="0" borderId="32" xfId="3" applyFont="1" applyFill="1" applyBorder="1" applyAlignment="1">
      <alignment horizontal="center" readingOrder="1"/>
    </xf>
    <xf numFmtId="0" fontId="8" fillId="0" borderId="32" xfId="3" applyFont="1" applyFill="1" applyBorder="1" applyAlignment="1">
      <alignment horizontal="centerContinuous" readingOrder="1"/>
    </xf>
    <xf numFmtId="0" fontId="8" fillId="0" borderId="0" xfId="3" applyFont="1" applyFill="1" applyBorder="1" applyAlignment="1">
      <alignment horizontal="centerContinuous" readingOrder="1"/>
    </xf>
    <xf numFmtId="167" fontId="8" fillId="0" borderId="0" xfId="3" applyNumberFormat="1" applyFont="1" applyFill="1" applyBorder="1" applyAlignment="1" applyProtection="1">
      <alignment horizontal="centerContinuous" readingOrder="1"/>
    </xf>
    <xf numFmtId="0" fontId="19" fillId="0" borderId="33" xfId="3" applyFont="1" applyBorder="1" applyAlignment="1">
      <alignment horizontal="center" readingOrder="1"/>
    </xf>
    <xf numFmtId="14" fontId="19" fillId="0" borderId="34" xfId="3" applyNumberFormat="1" applyFont="1" applyBorder="1" applyAlignment="1">
      <alignment horizontal="centerContinuous" readingOrder="1"/>
    </xf>
    <xf numFmtId="3" fontId="19" fillId="0" borderId="35" xfId="3" applyNumberFormat="1" applyFont="1" applyBorder="1" applyAlignment="1">
      <alignment horizontal="centerContinuous" readingOrder="1"/>
    </xf>
    <xf numFmtId="3" fontId="19" fillId="0" borderId="35" xfId="3" applyNumberFormat="1" applyFont="1" applyBorder="1" applyAlignment="1">
      <alignment horizontal="right" readingOrder="1"/>
    </xf>
    <xf numFmtId="3" fontId="19" fillId="0" borderId="35" xfId="3" applyNumberFormat="1" applyFont="1" applyBorder="1" applyAlignment="1">
      <alignment readingOrder="1"/>
    </xf>
    <xf numFmtId="3" fontId="19" fillId="0" borderId="36" xfId="3" applyNumberFormat="1" applyFont="1" applyBorder="1" applyAlignment="1">
      <alignment readingOrder="1"/>
    </xf>
    <xf numFmtId="0" fontId="19" fillId="0" borderId="37" xfId="3" applyFont="1" applyBorder="1" applyAlignment="1">
      <alignment horizontal="center" readingOrder="1"/>
    </xf>
    <xf numFmtId="14" fontId="19" fillId="0" borderId="38" xfId="3" applyNumberFormat="1" applyFont="1" applyBorder="1" applyAlignment="1">
      <alignment horizontal="centerContinuous" readingOrder="1"/>
    </xf>
    <xf numFmtId="3" fontId="19" fillId="0" borderId="0" xfId="3" applyNumberFormat="1" applyFont="1" applyBorder="1" applyAlignment="1">
      <alignment horizontal="centerContinuous" readingOrder="1"/>
    </xf>
    <xf numFmtId="3" fontId="19" fillId="0" borderId="0" xfId="3" applyNumberFormat="1" applyFont="1" applyBorder="1" applyAlignment="1">
      <alignment horizontal="right" readingOrder="1"/>
    </xf>
    <xf numFmtId="3" fontId="19" fillId="0" borderId="0" xfId="3" applyNumberFormat="1" applyFont="1" applyBorder="1" applyAlignment="1">
      <alignment readingOrder="1"/>
    </xf>
    <xf numFmtId="3" fontId="19" fillId="0" borderId="39" xfId="3" applyNumberFormat="1" applyFont="1" applyBorder="1" applyAlignment="1">
      <alignment readingOrder="1"/>
    </xf>
    <xf numFmtId="3" fontId="19" fillId="0" borderId="0" xfId="3" quotePrefix="1" applyNumberFormat="1" applyFont="1" applyBorder="1" applyAlignment="1">
      <alignment horizontal="right" readingOrder="1"/>
    </xf>
    <xf numFmtId="3" fontId="19" fillId="0" borderId="0" xfId="3" quotePrefix="1" applyNumberFormat="1" applyFont="1" applyBorder="1" applyAlignment="1">
      <alignment readingOrder="1"/>
    </xf>
    <xf numFmtId="3" fontId="19" fillId="0" borderId="39" xfId="3" quotePrefix="1" applyNumberFormat="1" applyFont="1" applyBorder="1" applyAlignment="1">
      <alignment horizontal="right" readingOrder="1"/>
    </xf>
    <xf numFmtId="3" fontId="19" fillId="0" borderId="39" xfId="3" applyNumberFormat="1" applyFont="1" applyBorder="1" applyAlignment="1">
      <alignment horizontal="right" readingOrder="1"/>
    </xf>
    <xf numFmtId="0" fontId="19" fillId="0" borderId="40" xfId="3" applyFont="1" applyBorder="1" applyAlignment="1">
      <alignment horizontal="center" readingOrder="1"/>
    </xf>
    <xf numFmtId="14" fontId="19" fillId="0" borderId="41" xfId="3" applyNumberFormat="1" applyFont="1" applyBorder="1" applyAlignment="1">
      <alignment horizontal="centerContinuous" readingOrder="1"/>
    </xf>
    <xf numFmtId="3" fontId="19" fillId="0" borderId="42" xfId="3" quotePrefix="1" applyNumberFormat="1" applyFont="1" applyBorder="1" applyAlignment="1">
      <alignment horizontal="right" readingOrder="1"/>
    </xf>
    <xf numFmtId="3" fontId="19" fillId="0" borderId="42" xfId="3" quotePrefix="1" applyNumberFormat="1" applyFont="1" applyBorder="1" applyAlignment="1">
      <alignment readingOrder="1"/>
    </xf>
    <xf numFmtId="3" fontId="19" fillId="0" borderId="43" xfId="3" quotePrefix="1" applyNumberFormat="1" applyFont="1" applyBorder="1" applyAlignment="1">
      <alignment horizontal="right" readingOrder="1"/>
    </xf>
    <xf numFmtId="0" fontId="19" fillId="0" borderId="0" xfId="3" applyFont="1" applyBorder="1" applyAlignment="1">
      <alignment horizontal="center" readingOrder="1"/>
    </xf>
    <xf numFmtId="14" fontId="19" fillId="0" borderId="0" xfId="3" applyNumberFormat="1" applyFont="1" applyBorder="1" applyAlignment="1">
      <alignment horizontal="center" readingOrder="1"/>
    </xf>
    <xf numFmtId="0" fontId="19" fillId="0" borderId="0" xfId="3" applyFont="1" applyBorder="1" applyAlignment="1">
      <alignment readingOrder="1"/>
    </xf>
    <xf numFmtId="0" fontId="8" fillId="0" borderId="44" xfId="3" applyFont="1" applyBorder="1" applyAlignment="1">
      <alignment horizontal="center" readingOrder="1"/>
    </xf>
    <xf numFmtId="0" fontId="8" fillId="0" borderId="45" xfId="3" applyFont="1" applyBorder="1" applyAlignment="1">
      <alignment horizontal="centerContinuous" readingOrder="1"/>
    </xf>
    <xf numFmtId="3" fontId="8" fillId="0" borderId="46" xfId="3" quotePrefix="1" applyNumberFormat="1" applyFont="1" applyBorder="1" applyAlignment="1">
      <alignment horizontal="right" readingOrder="1"/>
    </xf>
    <xf numFmtId="3" fontId="19" fillId="0" borderId="47" xfId="3" applyNumberFormat="1" applyFont="1" applyBorder="1" applyAlignment="1">
      <alignment readingOrder="1"/>
    </xf>
    <xf numFmtId="0" fontId="0" fillId="0" borderId="0" xfId="0" applyAlignment="1">
      <alignment horizontal="center" readingOrder="1"/>
    </xf>
  </cellXfs>
  <cellStyles count="4">
    <cellStyle name="Normal" xfId="0" builtinId="0"/>
    <cellStyle name="Normal 2" xfId="1"/>
    <cellStyle name="Normal 3" xfId="2"/>
    <cellStyle name="Normal_القصرين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X283"/>
  <sheetViews>
    <sheetView rightToLeft="1" topLeftCell="F1" workbookViewId="0">
      <selection activeCell="X5" sqref="X5:X282"/>
    </sheetView>
  </sheetViews>
  <sheetFormatPr baseColWidth="10" defaultRowHeight="15"/>
  <cols>
    <col min="2" max="2" width="4.7109375" style="1" customWidth="1"/>
    <col min="3" max="3" width="13.42578125" style="22" customWidth="1"/>
    <col min="4" max="4" width="38" style="4" customWidth="1"/>
  </cols>
  <sheetData>
    <row r="2" spans="1:24" ht="15.75" thickBot="1"/>
    <row r="3" spans="1:24" ht="27" customHeight="1" thickTop="1" thickBot="1">
      <c r="E3" s="44" t="s">
        <v>549</v>
      </c>
      <c r="F3" s="45"/>
      <c r="G3" s="45"/>
      <c r="H3" s="46"/>
      <c r="I3" s="44" t="s">
        <v>550</v>
      </c>
      <c r="J3" s="45"/>
      <c r="K3" s="45"/>
      <c r="L3" s="46"/>
      <c r="M3" s="44" t="s">
        <v>551</v>
      </c>
      <c r="N3" s="45"/>
      <c r="O3" s="45"/>
      <c r="P3" s="46"/>
      <c r="Q3" s="44" t="s">
        <v>552</v>
      </c>
      <c r="R3" s="45"/>
      <c r="S3" s="45"/>
      <c r="T3" s="46"/>
      <c r="U3" s="45" t="s">
        <v>553</v>
      </c>
      <c r="V3" s="45"/>
      <c r="W3" s="45"/>
      <c r="X3" s="46"/>
    </row>
    <row r="4" spans="1:24" s="25" customFormat="1" ht="39.75" customHeight="1" thickTop="1" thickBot="1">
      <c r="A4" s="26"/>
      <c r="B4" s="27" t="s">
        <v>0</v>
      </c>
      <c r="C4" s="28" t="s">
        <v>3</v>
      </c>
      <c r="D4" s="29" t="s">
        <v>273</v>
      </c>
      <c r="E4" s="40" t="s">
        <v>545</v>
      </c>
      <c r="F4" s="41" t="s">
        <v>546</v>
      </c>
      <c r="G4" s="41" t="s">
        <v>547</v>
      </c>
      <c r="H4" s="42" t="s">
        <v>548</v>
      </c>
      <c r="I4" s="40" t="s">
        <v>545</v>
      </c>
      <c r="J4" s="41" t="s">
        <v>546</v>
      </c>
      <c r="K4" s="41" t="s">
        <v>547</v>
      </c>
      <c r="L4" s="42" t="s">
        <v>548</v>
      </c>
      <c r="M4" s="40" t="s">
        <v>545</v>
      </c>
      <c r="N4" s="41" t="s">
        <v>546</v>
      </c>
      <c r="O4" s="41" t="s">
        <v>547</v>
      </c>
      <c r="P4" s="42" t="s">
        <v>548</v>
      </c>
      <c r="Q4" s="40" t="s">
        <v>545</v>
      </c>
      <c r="R4" s="41" t="s">
        <v>546</v>
      </c>
      <c r="S4" s="41" t="s">
        <v>547</v>
      </c>
      <c r="T4" s="42" t="s">
        <v>548</v>
      </c>
      <c r="U4" s="41" t="s">
        <v>545</v>
      </c>
      <c r="V4" s="41" t="s">
        <v>546</v>
      </c>
      <c r="W4" s="41" t="s">
        <v>547</v>
      </c>
      <c r="X4" s="42" t="s">
        <v>548</v>
      </c>
    </row>
    <row r="5" spans="1:24" s="33" customFormat="1" ht="21" customHeight="1" thickTop="1">
      <c r="B5" s="31" t="s">
        <v>1</v>
      </c>
      <c r="C5" s="43" t="s">
        <v>4</v>
      </c>
      <c r="D5" s="14" t="s">
        <v>274</v>
      </c>
      <c r="E5" s="33">
        <f>E6+E80</f>
        <v>0</v>
      </c>
      <c r="F5" s="33">
        <f t="shared" ref="F5:J5" si="0">F6+F80</f>
        <v>0</v>
      </c>
      <c r="G5" s="34" t="e">
        <f>F5/E5</f>
        <v>#DIV/0!</v>
      </c>
      <c r="H5" s="33" t="e">
        <f>F5/F5</f>
        <v>#DIV/0!</v>
      </c>
      <c r="I5" s="33">
        <f t="shared" si="0"/>
        <v>0</v>
      </c>
      <c r="J5" s="33">
        <f t="shared" si="0"/>
        <v>0</v>
      </c>
      <c r="L5" s="33" t="e">
        <f>J5/J5</f>
        <v>#DIV/0!</v>
      </c>
      <c r="M5" s="33">
        <f>M6+M80</f>
        <v>0</v>
      </c>
      <c r="N5" s="33">
        <f t="shared" ref="N5" si="1">N6+N80</f>
        <v>0</v>
      </c>
      <c r="P5" s="33" t="e">
        <f>N5/N5</f>
        <v>#DIV/0!</v>
      </c>
      <c r="Q5" s="33">
        <f t="shared" ref="Q5" si="2">Q6+Q80</f>
        <v>0</v>
      </c>
      <c r="R5" s="33">
        <f t="shared" ref="R5" si="3">R6+R80</f>
        <v>0</v>
      </c>
      <c r="T5" s="33" t="e">
        <f>R5/R5</f>
        <v>#DIV/0!</v>
      </c>
      <c r="U5" s="33">
        <f t="shared" ref="U5" si="4">U6+U80</f>
        <v>0</v>
      </c>
      <c r="V5" s="33">
        <f t="shared" ref="V5" si="5">V6+V80</f>
        <v>0</v>
      </c>
      <c r="X5" s="33" t="e">
        <f>V5/V5</f>
        <v>#DIV/0!</v>
      </c>
    </row>
    <row r="6" spans="1:24" s="33" customFormat="1">
      <c r="B6" s="31" t="s">
        <v>1</v>
      </c>
      <c r="C6" s="32" t="s">
        <v>4</v>
      </c>
      <c r="D6" s="17" t="s">
        <v>275</v>
      </c>
      <c r="E6" s="33">
        <f>E7+E16+E49+E74</f>
        <v>0</v>
      </c>
      <c r="F6" s="33">
        <f t="shared" ref="F6:J6" si="6">F7+F16+F49+F74</f>
        <v>0</v>
      </c>
      <c r="G6" s="34" t="e">
        <f t="shared" ref="G6:G69" si="7">F6/E6</f>
        <v>#DIV/0!</v>
      </c>
      <c r="H6" s="33" t="e">
        <f>F6/F5</f>
        <v>#DIV/0!</v>
      </c>
      <c r="I6" s="33">
        <f t="shared" si="6"/>
        <v>0</v>
      </c>
      <c r="J6" s="33">
        <f t="shared" si="6"/>
        <v>0</v>
      </c>
      <c r="L6" s="33" t="e">
        <f>J6/J5</f>
        <v>#DIV/0!</v>
      </c>
      <c r="M6" s="33">
        <f>M7+M16+M49+M74</f>
        <v>0</v>
      </c>
      <c r="N6" s="33">
        <f t="shared" ref="N6" si="8">N7+N16+N49+N74</f>
        <v>0</v>
      </c>
      <c r="P6" s="33" t="e">
        <f>N6/N5</f>
        <v>#DIV/0!</v>
      </c>
      <c r="Q6" s="33">
        <f t="shared" ref="Q6" si="9">Q7+Q16+Q49+Q74</f>
        <v>0</v>
      </c>
      <c r="R6" s="33">
        <f t="shared" ref="R6" si="10">R7+R16+R49+R74</f>
        <v>0</v>
      </c>
      <c r="T6" s="33" t="e">
        <f>R6/R5</f>
        <v>#DIV/0!</v>
      </c>
      <c r="U6" s="33">
        <f t="shared" ref="U6" si="11">U7+U16+U49+U74</f>
        <v>0</v>
      </c>
      <c r="V6" s="33">
        <f t="shared" ref="V6" si="12">V7+V16+V49+V74</f>
        <v>0</v>
      </c>
      <c r="X6" s="33" t="e">
        <f>V6/V5</f>
        <v>#DIV/0!</v>
      </c>
    </row>
    <row r="7" spans="1:24" s="33" customFormat="1">
      <c r="B7" s="31" t="s">
        <v>1</v>
      </c>
      <c r="C7" s="32" t="s">
        <v>5</v>
      </c>
      <c r="D7" s="7" t="s">
        <v>276</v>
      </c>
      <c r="E7" s="33">
        <f>E8+E11</f>
        <v>0</v>
      </c>
      <c r="F7" s="33">
        <f t="shared" ref="F7:J7" si="13">F8+F11</f>
        <v>0</v>
      </c>
      <c r="G7" s="34" t="e">
        <f t="shared" si="7"/>
        <v>#DIV/0!</v>
      </c>
      <c r="H7" s="33" t="e">
        <f>F7/F6</f>
        <v>#DIV/0!</v>
      </c>
      <c r="I7" s="33">
        <f t="shared" si="13"/>
        <v>0</v>
      </c>
      <c r="J7" s="33">
        <f t="shared" si="13"/>
        <v>0</v>
      </c>
      <c r="L7" s="33" t="e">
        <f>J7/J6</f>
        <v>#DIV/0!</v>
      </c>
      <c r="M7" s="33">
        <f>M8+M11</f>
        <v>0</v>
      </c>
      <c r="N7" s="33">
        <f t="shared" ref="N7" si="14">N8+N11</f>
        <v>0</v>
      </c>
      <c r="P7" s="33" t="e">
        <f>N7/N6</f>
        <v>#DIV/0!</v>
      </c>
      <c r="Q7" s="33">
        <f t="shared" ref="Q7" si="15">Q8+Q11</f>
        <v>0</v>
      </c>
      <c r="R7" s="33">
        <f t="shared" ref="R7" si="16">R8+R11</f>
        <v>0</v>
      </c>
      <c r="T7" s="33" t="e">
        <f>R7/R6</f>
        <v>#DIV/0!</v>
      </c>
      <c r="U7" s="33">
        <f t="shared" ref="U7" si="17">U8+U11</f>
        <v>0</v>
      </c>
      <c r="V7" s="33">
        <f t="shared" ref="V7" si="18">V8+V11</f>
        <v>0</v>
      </c>
      <c r="X7" s="33" t="e">
        <f>V7/V6</f>
        <v>#DIV/0!</v>
      </c>
    </row>
    <row r="8" spans="1:24" s="33" customFormat="1">
      <c r="B8" s="31" t="s">
        <v>1</v>
      </c>
      <c r="C8" s="32" t="s">
        <v>6</v>
      </c>
      <c r="D8" s="7" t="s">
        <v>277</v>
      </c>
      <c r="E8" s="33">
        <f>E9+E10</f>
        <v>0</v>
      </c>
      <c r="F8" s="33">
        <f t="shared" ref="F8:J8" si="19">F9+F10</f>
        <v>0</v>
      </c>
      <c r="G8" s="34" t="e">
        <f t="shared" si="7"/>
        <v>#DIV/0!</v>
      </c>
      <c r="H8" s="33" t="e">
        <f>F8/F7</f>
        <v>#DIV/0!</v>
      </c>
      <c r="I8" s="33">
        <f t="shared" si="19"/>
        <v>0</v>
      </c>
      <c r="J8" s="33">
        <f t="shared" si="19"/>
        <v>0</v>
      </c>
      <c r="L8" s="33" t="e">
        <f>J8/J7</f>
        <v>#DIV/0!</v>
      </c>
      <c r="M8" s="33">
        <f>M9+M10</f>
        <v>0</v>
      </c>
      <c r="N8" s="33">
        <f t="shared" ref="N8" si="20">N9+N10</f>
        <v>0</v>
      </c>
      <c r="P8" s="33" t="e">
        <f>N8/N7</f>
        <v>#DIV/0!</v>
      </c>
      <c r="Q8" s="33">
        <f t="shared" ref="Q8" si="21">Q9+Q10</f>
        <v>0</v>
      </c>
      <c r="R8" s="33">
        <f t="shared" ref="R8" si="22">R9+R10</f>
        <v>0</v>
      </c>
      <c r="T8" s="33" t="e">
        <f>R8/R7</f>
        <v>#DIV/0!</v>
      </c>
      <c r="U8" s="33">
        <f t="shared" ref="U8" si="23">U9+U10</f>
        <v>0</v>
      </c>
      <c r="V8" s="33">
        <f t="shared" ref="V8" si="24">V9+V10</f>
        <v>0</v>
      </c>
      <c r="X8" s="33" t="e">
        <f>V8/V7</f>
        <v>#DIV/0!</v>
      </c>
    </row>
    <row r="9" spans="1:24">
      <c r="B9" s="2" t="s">
        <v>1</v>
      </c>
      <c r="C9" s="23" t="s">
        <v>7</v>
      </c>
      <c r="D9" s="5" t="s">
        <v>278</v>
      </c>
      <c r="G9" s="30" t="e">
        <f t="shared" si="7"/>
        <v>#DIV/0!</v>
      </c>
      <c r="H9" t="e">
        <f>F9/F$8</f>
        <v>#DIV/0!</v>
      </c>
      <c r="L9" t="e">
        <f>J9/J$8</f>
        <v>#DIV/0!</v>
      </c>
      <c r="P9" t="e">
        <f>N9/N$8</f>
        <v>#DIV/0!</v>
      </c>
      <c r="T9" t="e">
        <f>R9/R$8</f>
        <v>#DIV/0!</v>
      </c>
      <c r="X9" t="e">
        <f>V9/V$8</f>
        <v>#DIV/0!</v>
      </c>
    </row>
    <row r="10" spans="1:24">
      <c r="B10" s="2" t="s">
        <v>1</v>
      </c>
      <c r="C10" s="23" t="s">
        <v>8</v>
      </c>
      <c r="D10" s="5" t="s">
        <v>279</v>
      </c>
      <c r="G10" s="30" t="e">
        <f t="shared" si="7"/>
        <v>#DIV/0!</v>
      </c>
      <c r="H10" t="e">
        <f>F10/F$8</f>
        <v>#DIV/0!</v>
      </c>
      <c r="L10" t="e">
        <f>J10/J$8</f>
        <v>#DIV/0!</v>
      </c>
      <c r="P10" t="e">
        <f>N10/N$8</f>
        <v>#DIV/0!</v>
      </c>
      <c r="T10" t="e">
        <f>R10/R$8</f>
        <v>#DIV/0!</v>
      </c>
      <c r="X10" t="e">
        <f>V10/V$8</f>
        <v>#DIV/0!</v>
      </c>
    </row>
    <row r="11" spans="1:24" s="33" customFormat="1">
      <c r="B11" s="31" t="s">
        <v>1</v>
      </c>
      <c r="C11" s="32" t="s">
        <v>9</v>
      </c>
      <c r="D11" s="7" t="s">
        <v>280</v>
      </c>
      <c r="E11" s="33">
        <f>E12+E13+E14+E15</f>
        <v>0</v>
      </c>
      <c r="F11" s="33">
        <f t="shared" ref="F11:J11" si="25">F12+F13+F14+F15</f>
        <v>0</v>
      </c>
      <c r="G11" s="34" t="e">
        <f t="shared" si="7"/>
        <v>#DIV/0!</v>
      </c>
      <c r="H11" s="33" t="e">
        <f>F11/F7</f>
        <v>#DIV/0!</v>
      </c>
      <c r="I11" s="33">
        <f t="shared" si="25"/>
        <v>0</v>
      </c>
      <c r="J11" s="33">
        <f t="shared" si="25"/>
        <v>0</v>
      </c>
      <c r="L11" s="33" t="e">
        <f>J11/J7</f>
        <v>#DIV/0!</v>
      </c>
      <c r="M11" s="33">
        <f>M12+M13+M14+M15</f>
        <v>0</v>
      </c>
      <c r="N11" s="33">
        <f t="shared" ref="N11" si="26">N12+N13+N14+N15</f>
        <v>0</v>
      </c>
      <c r="P11" s="33" t="e">
        <f>N11/N7</f>
        <v>#DIV/0!</v>
      </c>
      <c r="Q11" s="33">
        <f t="shared" ref="Q11" si="27">Q12+Q13+Q14+Q15</f>
        <v>0</v>
      </c>
      <c r="R11" s="33">
        <f t="shared" ref="R11" si="28">R12+R13+R14+R15</f>
        <v>0</v>
      </c>
      <c r="T11" s="33" t="e">
        <f>R11/R7</f>
        <v>#DIV/0!</v>
      </c>
      <c r="U11" s="33">
        <f t="shared" ref="U11" si="29">U12+U13+U14+U15</f>
        <v>0</v>
      </c>
      <c r="V11" s="33">
        <f t="shared" ref="V11" si="30">V12+V13+V14+V15</f>
        <v>0</v>
      </c>
      <c r="X11" s="33" t="e">
        <f>V11/V7</f>
        <v>#DIV/0!</v>
      </c>
    </row>
    <row r="12" spans="1:24" ht="25.5">
      <c r="B12" s="2" t="s">
        <v>1</v>
      </c>
      <c r="C12" s="23" t="s">
        <v>10</v>
      </c>
      <c r="D12" s="5" t="s">
        <v>281</v>
      </c>
      <c r="G12" s="30" t="e">
        <f t="shared" si="7"/>
        <v>#DIV/0!</v>
      </c>
      <c r="H12" t="e">
        <f>F12/F$11</f>
        <v>#DIV/0!</v>
      </c>
      <c r="L12" t="e">
        <f>J12/J$11</f>
        <v>#DIV/0!</v>
      </c>
      <c r="P12" t="e">
        <f>N12/N$11</f>
        <v>#DIV/0!</v>
      </c>
      <c r="T12" t="e">
        <f>R12/R$11</f>
        <v>#DIV/0!</v>
      </c>
      <c r="X12" t="e">
        <f>V12/V$11</f>
        <v>#DIV/0!</v>
      </c>
    </row>
    <row r="13" spans="1:24">
      <c r="B13" s="2" t="s">
        <v>1</v>
      </c>
      <c r="C13" s="23" t="s">
        <v>11</v>
      </c>
      <c r="D13" s="5" t="s">
        <v>282</v>
      </c>
      <c r="G13" s="30" t="e">
        <f t="shared" si="7"/>
        <v>#DIV/0!</v>
      </c>
      <c r="H13" t="e">
        <f t="shared" ref="H13:H15" si="31">F13/F$11</f>
        <v>#DIV/0!</v>
      </c>
      <c r="L13" t="e">
        <f t="shared" ref="L13:L15" si="32">J13/J$11</f>
        <v>#DIV/0!</v>
      </c>
      <c r="P13" t="e">
        <f t="shared" ref="P13:P15" si="33">N13/N$11</f>
        <v>#DIV/0!</v>
      </c>
      <c r="T13" t="e">
        <f t="shared" ref="T13:T15" si="34">R13/R$11</f>
        <v>#DIV/0!</v>
      </c>
      <c r="X13" t="e">
        <f t="shared" ref="X13:X15" si="35">V13/V$11</f>
        <v>#DIV/0!</v>
      </c>
    </row>
    <row r="14" spans="1:24">
      <c r="B14" s="2" t="s">
        <v>1</v>
      </c>
      <c r="C14" s="23" t="s">
        <v>12</v>
      </c>
      <c r="D14" s="5" t="s">
        <v>283</v>
      </c>
      <c r="G14" s="30" t="e">
        <f t="shared" si="7"/>
        <v>#DIV/0!</v>
      </c>
      <c r="H14" t="e">
        <f t="shared" si="31"/>
        <v>#DIV/0!</v>
      </c>
      <c r="L14" t="e">
        <f t="shared" si="32"/>
        <v>#DIV/0!</v>
      </c>
      <c r="P14" t="e">
        <f t="shared" si="33"/>
        <v>#DIV/0!</v>
      </c>
      <c r="T14" t="e">
        <f t="shared" si="34"/>
        <v>#DIV/0!</v>
      </c>
      <c r="X14" t="e">
        <f t="shared" si="35"/>
        <v>#DIV/0!</v>
      </c>
    </row>
    <row r="15" spans="1:24">
      <c r="B15" s="2" t="s">
        <v>1</v>
      </c>
      <c r="C15" s="23" t="s">
        <v>13</v>
      </c>
      <c r="D15" s="5" t="s">
        <v>284</v>
      </c>
      <c r="G15" s="30" t="e">
        <f t="shared" si="7"/>
        <v>#DIV/0!</v>
      </c>
      <c r="H15" t="e">
        <f t="shared" si="31"/>
        <v>#DIV/0!</v>
      </c>
      <c r="L15" t="e">
        <f t="shared" si="32"/>
        <v>#DIV/0!</v>
      </c>
      <c r="P15" t="e">
        <f t="shared" si="33"/>
        <v>#DIV/0!</v>
      </c>
      <c r="T15" t="e">
        <f t="shared" si="34"/>
        <v>#DIV/0!</v>
      </c>
      <c r="X15" t="e">
        <f t="shared" si="35"/>
        <v>#DIV/0!</v>
      </c>
    </row>
    <row r="16" spans="1:24" s="33" customFormat="1" ht="25.5">
      <c r="B16" s="31" t="s">
        <v>1</v>
      </c>
      <c r="C16" s="32" t="s">
        <v>14</v>
      </c>
      <c r="D16" s="7" t="s">
        <v>285</v>
      </c>
      <c r="E16" s="33">
        <f>E17+E20+E29+E38</f>
        <v>0</v>
      </c>
      <c r="F16" s="33">
        <f t="shared" ref="F16:J16" si="36">F17+F20+F29+F38</f>
        <v>0</v>
      </c>
      <c r="G16" s="34" t="e">
        <f t="shared" si="7"/>
        <v>#DIV/0!</v>
      </c>
      <c r="H16" s="33" t="e">
        <f>F16/F6</f>
        <v>#DIV/0!</v>
      </c>
      <c r="I16" s="33">
        <f t="shared" si="36"/>
        <v>0</v>
      </c>
      <c r="J16" s="33">
        <f t="shared" si="36"/>
        <v>0</v>
      </c>
      <c r="L16" s="33" t="e">
        <f>J16/J6</f>
        <v>#DIV/0!</v>
      </c>
      <c r="M16" s="33">
        <f>M17+M20+M29+M38</f>
        <v>0</v>
      </c>
      <c r="N16" s="33">
        <f t="shared" ref="N16" si="37">N17+N20+N29+N38</f>
        <v>0</v>
      </c>
      <c r="P16" s="33" t="e">
        <f>N16/N6</f>
        <v>#DIV/0!</v>
      </c>
      <c r="Q16" s="33">
        <f t="shared" ref="Q16" si="38">Q17+Q20+Q29+Q38</f>
        <v>0</v>
      </c>
      <c r="R16" s="33">
        <f t="shared" ref="R16" si="39">R17+R20+R29+R38</f>
        <v>0</v>
      </c>
      <c r="T16" s="33" t="e">
        <f>R16/R6</f>
        <v>#DIV/0!</v>
      </c>
      <c r="U16" s="33">
        <f t="shared" ref="U16" si="40">U17+U20+U29+U38</f>
        <v>0</v>
      </c>
      <c r="V16" s="33">
        <f t="shared" ref="V16" si="41">V17+V20+V29+V38</f>
        <v>0</v>
      </c>
      <c r="X16" s="33" t="e">
        <f>V16/V6</f>
        <v>#DIV/0!</v>
      </c>
    </row>
    <row r="17" spans="2:24" s="33" customFormat="1">
      <c r="B17" s="31" t="s">
        <v>1</v>
      </c>
      <c r="C17" s="32" t="s">
        <v>15</v>
      </c>
      <c r="D17" s="7" t="s">
        <v>286</v>
      </c>
      <c r="E17" s="33">
        <f>E18+E19</f>
        <v>0</v>
      </c>
      <c r="F17" s="33">
        <f t="shared" ref="F17:J17" si="42">F18+F19</f>
        <v>0</v>
      </c>
      <c r="G17" s="34" t="e">
        <f t="shared" si="7"/>
        <v>#DIV/0!</v>
      </c>
      <c r="H17" s="33" t="e">
        <f>F17/F16</f>
        <v>#DIV/0!</v>
      </c>
      <c r="I17" s="33">
        <f t="shared" si="42"/>
        <v>0</v>
      </c>
      <c r="J17" s="33">
        <f t="shared" si="42"/>
        <v>0</v>
      </c>
      <c r="L17" s="33" t="e">
        <f>J17/J16</f>
        <v>#DIV/0!</v>
      </c>
      <c r="M17" s="33">
        <f>M18+M19</f>
        <v>0</v>
      </c>
      <c r="N17" s="33">
        <f t="shared" ref="N17" si="43">N18+N19</f>
        <v>0</v>
      </c>
      <c r="P17" s="33" t="e">
        <f>N17/N16</f>
        <v>#DIV/0!</v>
      </c>
      <c r="Q17" s="33">
        <f t="shared" ref="Q17" si="44">Q18+Q19</f>
        <v>0</v>
      </c>
      <c r="R17" s="33">
        <f t="shared" ref="R17" si="45">R18+R19</f>
        <v>0</v>
      </c>
      <c r="T17" s="33" t="e">
        <f>R17/R16</f>
        <v>#DIV/0!</v>
      </c>
      <c r="U17" s="33">
        <f t="shared" ref="U17" si="46">U18+U19</f>
        <v>0</v>
      </c>
      <c r="V17" s="33">
        <f t="shared" ref="V17" si="47">V18+V19</f>
        <v>0</v>
      </c>
      <c r="X17" s="33" t="e">
        <f>V17/V16</f>
        <v>#DIV/0!</v>
      </c>
    </row>
    <row r="18" spans="2:24">
      <c r="B18" s="2" t="s">
        <v>1</v>
      </c>
      <c r="C18" s="23" t="s">
        <v>16</v>
      </c>
      <c r="D18" s="5" t="s">
        <v>287</v>
      </c>
      <c r="G18" s="30" t="e">
        <f t="shared" si="7"/>
        <v>#DIV/0!</v>
      </c>
      <c r="H18" t="e">
        <f>F18/F$17</f>
        <v>#DIV/0!</v>
      </c>
      <c r="L18" t="e">
        <f>J18/J$17</f>
        <v>#DIV/0!</v>
      </c>
      <c r="P18" t="e">
        <f>N18/N$17</f>
        <v>#DIV/0!</v>
      </c>
      <c r="T18" t="e">
        <f>R18/R$17</f>
        <v>#DIV/0!</v>
      </c>
      <c r="X18" t="e">
        <f>V18/V$17</f>
        <v>#DIV/0!</v>
      </c>
    </row>
    <row r="19" spans="2:24">
      <c r="B19" s="2" t="s">
        <v>1</v>
      </c>
      <c r="C19" s="23" t="s">
        <v>17</v>
      </c>
      <c r="D19" s="5" t="s">
        <v>288</v>
      </c>
      <c r="G19" s="30" t="e">
        <f t="shared" si="7"/>
        <v>#DIV/0!</v>
      </c>
      <c r="H19" t="e">
        <f>F19/F$17</f>
        <v>#DIV/0!</v>
      </c>
      <c r="L19" t="e">
        <f>J19/J$17</f>
        <v>#DIV/0!</v>
      </c>
      <c r="P19" t="e">
        <f>N19/N$17</f>
        <v>#DIV/0!</v>
      </c>
      <c r="T19" t="e">
        <f>R19/R$17</f>
        <v>#DIV/0!</v>
      </c>
      <c r="X19" t="e">
        <f>V19/V$17</f>
        <v>#DIV/0!</v>
      </c>
    </row>
    <row r="20" spans="2:24" s="33" customFormat="1">
      <c r="B20" s="31" t="s">
        <v>1</v>
      </c>
      <c r="C20" s="32" t="s">
        <v>18</v>
      </c>
      <c r="D20" s="7" t="s">
        <v>289</v>
      </c>
      <c r="E20" s="33">
        <f>E21+E22+E23+E24+E25+E26+E27+E28</f>
        <v>0</v>
      </c>
      <c r="F20" s="33">
        <f t="shared" ref="F20:J20" si="48">F21+F22+F23+F24+F25+F26+F27+F28</f>
        <v>0</v>
      </c>
      <c r="G20" s="34" t="e">
        <f t="shared" si="7"/>
        <v>#DIV/0!</v>
      </c>
      <c r="H20" s="33" t="e">
        <f>F20/F16</f>
        <v>#DIV/0!</v>
      </c>
      <c r="I20" s="33">
        <f t="shared" si="48"/>
        <v>0</v>
      </c>
      <c r="J20" s="33">
        <f t="shared" si="48"/>
        <v>0</v>
      </c>
      <c r="L20" s="33" t="e">
        <f>J20/J16</f>
        <v>#DIV/0!</v>
      </c>
      <c r="M20" s="33">
        <f>M21+M22+M23+M24+M25+M26+M27+M28</f>
        <v>0</v>
      </c>
      <c r="N20" s="33">
        <f t="shared" ref="N20" si="49">N21+N22+N23+N24+N25+N26+N27+N28</f>
        <v>0</v>
      </c>
      <c r="P20" s="33" t="e">
        <f>N20/N16</f>
        <v>#DIV/0!</v>
      </c>
      <c r="Q20" s="33">
        <f t="shared" ref="Q20" si="50">Q21+Q22+Q23+Q24+Q25+Q26+Q27+Q28</f>
        <v>0</v>
      </c>
      <c r="R20" s="33">
        <f t="shared" ref="R20" si="51">R21+R22+R23+R24+R25+R26+R27+R28</f>
        <v>0</v>
      </c>
      <c r="T20" s="33" t="e">
        <f>R20/R16</f>
        <v>#DIV/0!</v>
      </c>
      <c r="U20" s="33">
        <f t="shared" ref="U20" si="52">U21+U22+U23+U24+U25+U26+U27+U28</f>
        <v>0</v>
      </c>
      <c r="V20" s="33">
        <f t="shared" ref="V20" si="53">V21+V22+V23+V24+V25+V26+V27+V28</f>
        <v>0</v>
      </c>
      <c r="X20" s="33" t="e">
        <f>V20/V16</f>
        <v>#DIV/0!</v>
      </c>
    </row>
    <row r="21" spans="2:24">
      <c r="B21" s="2" t="s">
        <v>1</v>
      </c>
      <c r="C21" s="23" t="s">
        <v>19</v>
      </c>
      <c r="D21" s="5" t="s">
        <v>290</v>
      </c>
      <c r="G21" s="30" t="e">
        <f t="shared" si="7"/>
        <v>#DIV/0!</v>
      </c>
      <c r="H21" t="e">
        <f>F21/F$20</f>
        <v>#DIV/0!</v>
      </c>
      <c r="L21" t="e">
        <f>J21/J$20</f>
        <v>#DIV/0!</v>
      </c>
      <c r="P21" t="e">
        <f>N21/N$20</f>
        <v>#DIV/0!</v>
      </c>
      <c r="T21" t="e">
        <f>R21/R$20</f>
        <v>#DIV/0!</v>
      </c>
      <c r="X21" t="e">
        <f>V21/V$20</f>
        <v>#DIV/0!</v>
      </c>
    </row>
    <row r="22" spans="2:24">
      <c r="B22" s="2" t="s">
        <v>1</v>
      </c>
      <c r="C22" s="23" t="s">
        <v>20</v>
      </c>
      <c r="D22" s="5" t="s">
        <v>291</v>
      </c>
      <c r="G22" s="30" t="e">
        <f t="shared" si="7"/>
        <v>#DIV/0!</v>
      </c>
      <c r="H22" t="e">
        <f t="shared" ref="H22:H28" si="54">F22/F$20</f>
        <v>#DIV/0!</v>
      </c>
      <c r="L22" t="e">
        <f t="shared" ref="L22:L28" si="55">J22/J$20</f>
        <v>#DIV/0!</v>
      </c>
      <c r="P22" t="e">
        <f t="shared" ref="P22:P28" si="56">N22/N$20</f>
        <v>#DIV/0!</v>
      </c>
      <c r="T22" t="e">
        <f t="shared" ref="T22:T28" si="57">R22/R$20</f>
        <v>#DIV/0!</v>
      </c>
      <c r="X22" t="e">
        <f t="shared" ref="X22:X28" si="58">V22/V$20</f>
        <v>#DIV/0!</v>
      </c>
    </row>
    <row r="23" spans="2:24">
      <c r="B23" s="2" t="s">
        <v>1</v>
      </c>
      <c r="C23" s="23" t="s">
        <v>21</v>
      </c>
      <c r="D23" s="5" t="s">
        <v>292</v>
      </c>
      <c r="G23" s="30" t="e">
        <f t="shared" si="7"/>
        <v>#DIV/0!</v>
      </c>
      <c r="H23" t="e">
        <f t="shared" si="54"/>
        <v>#DIV/0!</v>
      </c>
      <c r="L23" t="e">
        <f t="shared" si="55"/>
        <v>#DIV/0!</v>
      </c>
      <c r="P23" t="e">
        <f t="shared" si="56"/>
        <v>#DIV/0!</v>
      </c>
      <c r="T23" t="e">
        <f t="shared" si="57"/>
        <v>#DIV/0!</v>
      </c>
      <c r="X23" t="e">
        <f t="shared" si="58"/>
        <v>#DIV/0!</v>
      </c>
    </row>
    <row r="24" spans="2:24">
      <c r="B24" s="2" t="s">
        <v>1</v>
      </c>
      <c r="C24" s="23" t="s">
        <v>22</v>
      </c>
      <c r="D24" s="5" t="s">
        <v>293</v>
      </c>
      <c r="G24" s="30" t="e">
        <f t="shared" si="7"/>
        <v>#DIV/0!</v>
      </c>
      <c r="H24" t="e">
        <f t="shared" si="54"/>
        <v>#DIV/0!</v>
      </c>
      <c r="L24" t="e">
        <f t="shared" si="55"/>
        <v>#DIV/0!</v>
      </c>
      <c r="P24" t="e">
        <f t="shared" si="56"/>
        <v>#DIV/0!</v>
      </c>
      <c r="T24" t="e">
        <f t="shared" si="57"/>
        <v>#DIV/0!</v>
      </c>
      <c r="X24" t="e">
        <f t="shared" si="58"/>
        <v>#DIV/0!</v>
      </c>
    </row>
    <row r="25" spans="2:24">
      <c r="B25" s="2" t="s">
        <v>1</v>
      </c>
      <c r="C25" s="23" t="s">
        <v>23</v>
      </c>
      <c r="D25" s="5" t="s">
        <v>294</v>
      </c>
      <c r="G25" s="30" t="e">
        <f t="shared" si="7"/>
        <v>#DIV/0!</v>
      </c>
      <c r="H25" t="e">
        <f t="shared" si="54"/>
        <v>#DIV/0!</v>
      </c>
      <c r="L25" t="e">
        <f t="shared" si="55"/>
        <v>#DIV/0!</v>
      </c>
      <c r="P25" t="e">
        <f t="shared" si="56"/>
        <v>#DIV/0!</v>
      </c>
      <c r="T25" t="e">
        <f t="shared" si="57"/>
        <v>#DIV/0!</v>
      </c>
      <c r="X25" t="e">
        <f t="shared" si="58"/>
        <v>#DIV/0!</v>
      </c>
    </row>
    <row r="26" spans="2:24">
      <c r="B26" s="2" t="s">
        <v>1</v>
      </c>
      <c r="C26" s="23" t="s">
        <v>24</v>
      </c>
      <c r="D26" s="5" t="s">
        <v>295</v>
      </c>
      <c r="G26" s="30" t="e">
        <f t="shared" si="7"/>
        <v>#DIV/0!</v>
      </c>
      <c r="H26" t="e">
        <f t="shared" si="54"/>
        <v>#DIV/0!</v>
      </c>
      <c r="L26" t="e">
        <f t="shared" si="55"/>
        <v>#DIV/0!</v>
      </c>
      <c r="P26" t="e">
        <f t="shared" si="56"/>
        <v>#DIV/0!</v>
      </c>
      <c r="T26" t="e">
        <f t="shared" si="57"/>
        <v>#DIV/0!</v>
      </c>
      <c r="X26" t="e">
        <f t="shared" si="58"/>
        <v>#DIV/0!</v>
      </c>
    </row>
    <row r="27" spans="2:24">
      <c r="B27" s="2" t="s">
        <v>1</v>
      </c>
      <c r="C27" s="23" t="s">
        <v>25</v>
      </c>
      <c r="D27" s="5" t="s">
        <v>296</v>
      </c>
      <c r="G27" s="30" t="e">
        <f t="shared" si="7"/>
        <v>#DIV/0!</v>
      </c>
      <c r="H27" t="e">
        <f t="shared" si="54"/>
        <v>#DIV/0!</v>
      </c>
      <c r="L27" t="e">
        <f t="shared" si="55"/>
        <v>#DIV/0!</v>
      </c>
      <c r="P27" t="e">
        <f t="shared" si="56"/>
        <v>#DIV/0!</v>
      </c>
      <c r="T27" t="e">
        <f t="shared" si="57"/>
        <v>#DIV/0!</v>
      </c>
      <c r="X27" t="e">
        <f t="shared" si="58"/>
        <v>#DIV/0!</v>
      </c>
    </row>
    <row r="28" spans="2:24">
      <c r="B28" s="2" t="s">
        <v>1</v>
      </c>
      <c r="C28" s="23" t="s">
        <v>26</v>
      </c>
      <c r="D28" s="5" t="s">
        <v>297</v>
      </c>
      <c r="G28" s="30" t="e">
        <f t="shared" si="7"/>
        <v>#DIV/0!</v>
      </c>
      <c r="H28" t="e">
        <f t="shared" si="54"/>
        <v>#DIV/0!</v>
      </c>
      <c r="L28" t="e">
        <f t="shared" si="55"/>
        <v>#DIV/0!</v>
      </c>
      <c r="P28" t="e">
        <f t="shared" si="56"/>
        <v>#DIV/0!</v>
      </c>
      <c r="T28" t="e">
        <f t="shared" si="57"/>
        <v>#DIV/0!</v>
      </c>
      <c r="X28" t="e">
        <f t="shared" si="58"/>
        <v>#DIV/0!</v>
      </c>
    </row>
    <row r="29" spans="2:24" s="33" customFormat="1">
      <c r="B29" s="31" t="s">
        <v>1</v>
      </c>
      <c r="C29" s="32" t="s">
        <v>27</v>
      </c>
      <c r="D29" s="7" t="s">
        <v>298</v>
      </c>
      <c r="E29" s="33">
        <f>E30+E31+E32+E33+E34+E35+E36+E37</f>
        <v>0</v>
      </c>
      <c r="F29" s="33">
        <f t="shared" ref="F29:J29" si="59">F30+F31+F32+F33+F34+F35+F36+F37</f>
        <v>0</v>
      </c>
      <c r="G29" s="34" t="e">
        <f t="shared" si="7"/>
        <v>#DIV/0!</v>
      </c>
      <c r="H29" s="33" t="e">
        <f>F29/F16</f>
        <v>#DIV/0!</v>
      </c>
      <c r="I29" s="33">
        <f t="shared" si="59"/>
        <v>0</v>
      </c>
      <c r="J29" s="33">
        <f t="shared" si="59"/>
        <v>0</v>
      </c>
      <c r="L29" s="33" t="e">
        <f>J29/J16</f>
        <v>#DIV/0!</v>
      </c>
      <c r="M29" s="33">
        <f>M30+M31+M32+M33+M34+M35+M36+M37</f>
        <v>0</v>
      </c>
      <c r="N29" s="33">
        <f t="shared" ref="N29" si="60">N30+N31+N32+N33+N34+N35+N36+N37</f>
        <v>0</v>
      </c>
      <c r="P29" s="33" t="e">
        <f>N29/N16</f>
        <v>#DIV/0!</v>
      </c>
      <c r="Q29" s="33">
        <f t="shared" ref="Q29" si="61">Q30+Q31+Q32+Q33+Q34+Q35+Q36+Q37</f>
        <v>0</v>
      </c>
      <c r="R29" s="33">
        <f t="shared" ref="R29" si="62">R30+R31+R32+R33+R34+R35+R36+R37</f>
        <v>0</v>
      </c>
      <c r="T29" s="33" t="e">
        <f>R29/R16</f>
        <v>#DIV/0!</v>
      </c>
      <c r="U29" s="33">
        <f t="shared" ref="U29" si="63">U30+U31+U32+U33+U34+U35+U36+U37</f>
        <v>0</v>
      </c>
      <c r="V29" s="33">
        <f t="shared" ref="V29" si="64">V30+V31+V32+V33+V34+V35+V36+V37</f>
        <v>0</v>
      </c>
      <c r="X29" s="33" t="e">
        <f>V29/V16</f>
        <v>#DIV/0!</v>
      </c>
    </row>
    <row r="30" spans="2:24">
      <c r="B30" s="2" t="s">
        <v>1</v>
      </c>
      <c r="C30" s="23" t="s">
        <v>28</v>
      </c>
      <c r="D30" s="5" t="s">
        <v>299</v>
      </c>
      <c r="G30" s="30" t="e">
        <f t="shared" si="7"/>
        <v>#DIV/0!</v>
      </c>
      <c r="H30" t="e">
        <f>F30/F$29</f>
        <v>#DIV/0!</v>
      </c>
      <c r="L30" t="e">
        <f>J30/J$29</f>
        <v>#DIV/0!</v>
      </c>
      <c r="P30" t="e">
        <f>N30/N$29</f>
        <v>#DIV/0!</v>
      </c>
      <c r="T30" t="e">
        <f>R30/R$29</f>
        <v>#DIV/0!</v>
      </c>
      <c r="X30" t="e">
        <f>V30/V$29</f>
        <v>#DIV/0!</v>
      </c>
    </row>
    <row r="31" spans="2:24">
      <c r="B31" s="2" t="s">
        <v>1</v>
      </c>
      <c r="C31" s="23" t="s">
        <v>29</v>
      </c>
      <c r="D31" s="5" t="s">
        <v>300</v>
      </c>
      <c r="G31" s="30" t="e">
        <f t="shared" si="7"/>
        <v>#DIV/0!</v>
      </c>
      <c r="H31" t="e">
        <f t="shared" ref="H31:H37" si="65">F31/F$29</f>
        <v>#DIV/0!</v>
      </c>
      <c r="L31" t="e">
        <f t="shared" ref="L31:L37" si="66">J31/J$29</f>
        <v>#DIV/0!</v>
      </c>
      <c r="P31" t="e">
        <f t="shared" ref="P31:P37" si="67">N31/N$29</f>
        <v>#DIV/0!</v>
      </c>
      <c r="T31" t="e">
        <f t="shared" ref="T31:T37" si="68">R31/R$29</f>
        <v>#DIV/0!</v>
      </c>
      <c r="X31" t="e">
        <f t="shared" ref="X31:X37" si="69">V31/V$29</f>
        <v>#DIV/0!</v>
      </c>
    </row>
    <row r="32" spans="2:24">
      <c r="B32" s="2" t="s">
        <v>1</v>
      </c>
      <c r="C32" s="23" t="s">
        <v>30</v>
      </c>
      <c r="D32" s="5" t="s">
        <v>301</v>
      </c>
      <c r="G32" s="30" t="e">
        <f t="shared" si="7"/>
        <v>#DIV/0!</v>
      </c>
      <c r="H32" t="e">
        <f t="shared" si="65"/>
        <v>#DIV/0!</v>
      </c>
      <c r="L32" t="e">
        <f t="shared" si="66"/>
        <v>#DIV/0!</v>
      </c>
      <c r="P32" t="e">
        <f t="shared" si="67"/>
        <v>#DIV/0!</v>
      </c>
      <c r="T32" t="e">
        <f t="shared" si="68"/>
        <v>#DIV/0!</v>
      </c>
      <c r="X32" t="e">
        <f t="shared" si="69"/>
        <v>#DIV/0!</v>
      </c>
    </row>
    <row r="33" spans="2:24">
      <c r="B33" s="2" t="s">
        <v>1</v>
      </c>
      <c r="C33" s="23" t="s">
        <v>31</v>
      </c>
      <c r="D33" s="5" t="s">
        <v>302</v>
      </c>
      <c r="G33" s="30" t="e">
        <f t="shared" si="7"/>
        <v>#DIV/0!</v>
      </c>
      <c r="H33" t="e">
        <f t="shared" si="65"/>
        <v>#DIV/0!</v>
      </c>
      <c r="L33" t="e">
        <f t="shared" si="66"/>
        <v>#DIV/0!</v>
      </c>
      <c r="P33" t="e">
        <f t="shared" si="67"/>
        <v>#DIV/0!</v>
      </c>
      <c r="T33" t="e">
        <f t="shared" si="68"/>
        <v>#DIV/0!</v>
      </c>
      <c r="X33" t="e">
        <f t="shared" si="69"/>
        <v>#DIV/0!</v>
      </c>
    </row>
    <row r="34" spans="2:24">
      <c r="B34" s="2" t="s">
        <v>1</v>
      </c>
      <c r="C34" s="23" t="s">
        <v>32</v>
      </c>
      <c r="D34" s="5" t="s">
        <v>303</v>
      </c>
      <c r="G34" s="30" t="e">
        <f t="shared" si="7"/>
        <v>#DIV/0!</v>
      </c>
      <c r="H34" t="e">
        <f t="shared" si="65"/>
        <v>#DIV/0!</v>
      </c>
      <c r="L34" t="e">
        <f t="shared" si="66"/>
        <v>#DIV/0!</v>
      </c>
      <c r="P34" t="e">
        <f t="shared" si="67"/>
        <v>#DIV/0!</v>
      </c>
      <c r="T34" t="e">
        <f t="shared" si="68"/>
        <v>#DIV/0!</v>
      </c>
      <c r="X34" t="e">
        <f t="shared" si="69"/>
        <v>#DIV/0!</v>
      </c>
    </row>
    <row r="35" spans="2:24">
      <c r="B35" s="2" t="s">
        <v>1</v>
      </c>
      <c r="C35" s="23" t="s">
        <v>33</v>
      </c>
      <c r="D35" s="5" t="s">
        <v>304</v>
      </c>
      <c r="G35" s="30" t="e">
        <f t="shared" si="7"/>
        <v>#DIV/0!</v>
      </c>
      <c r="H35" t="e">
        <f t="shared" si="65"/>
        <v>#DIV/0!</v>
      </c>
      <c r="L35" t="e">
        <f t="shared" si="66"/>
        <v>#DIV/0!</v>
      </c>
      <c r="P35" t="e">
        <f t="shared" si="67"/>
        <v>#DIV/0!</v>
      </c>
      <c r="T35" t="e">
        <f t="shared" si="68"/>
        <v>#DIV/0!</v>
      </c>
      <c r="X35" t="e">
        <f t="shared" si="69"/>
        <v>#DIV/0!</v>
      </c>
    </row>
    <row r="36" spans="2:24">
      <c r="B36" s="2" t="s">
        <v>1</v>
      </c>
      <c r="C36" s="23" t="s">
        <v>34</v>
      </c>
      <c r="D36" s="5" t="s">
        <v>305</v>
      </c>
      <c r="G36" s="30" t="e">
        <f t="shared" si="7"/>
        <v>#DIV/0!</v>
      </c>
      <c r="H36" t="e">
        <f t="shared" si="65"/>
        <v>#DIV/0!</v>
      </c>
      <c r="L36" t="e">
        <f t="shared" si="66"/>
        <v>#DIV/0!</v>
      </c>
      <c r="P36" t="e">
        <f t="shared" si="67"/>
        <v>#DIV/0!</v>
      </c>
      <c r="T36" t="e">
        <f t="shared" si="68"/>
        <v>#DIV/0!</v>
      </c>
      <c r="X36" t="e">
        <f t="shared" si="69"/>
        <v>#DIV/0!</v>
      </c>
    </row>
    <row r="37" spans="2:24">
      <c r="B37" s="2" t="s">
        <v>1</v>
      </c>
      <c r="C37" s="23" t="s">
        <v>35</v>
      </c>
      <c r="D37" s="5" t="s">
        <v>306</v>
      </c>
      <c r="G37" s="30" t="e">
        <f t="shared" si="7"/>
        <v>#DIV/0!</v>
      </c>
      <c r="H37" t="e">
        <f t="shared" si="65"/>
        <v>#DIV/0!</v>
      </c>
      <c r="L37" t="e">
        <f t="shared" si="66"/>
        <v>#DIV/0!</v>
      </c>
      <c r="P37" t="e">
        <f t="shared" si="67"/>
        <v>#DIV/0!</v>
      </c>
      <c r="T37" t="e">
        <f t="shared" si="68"/>
        <v>#DIV/0!</v>
      </c>
      <c r="X37" t="e">
        <f t="shared" si="69"/>
        <v>#DIV/0!</v>
      </c>
    </row>
    <row r="38" spans="2:24" s="33" customFormat="1" ht="25.5">
      <c r="B38" s="31" t="s">
        <v>1</v>
      </c>
      <c r="C38" s="32" t="s">
        <v>36</v>
      </c>
      <c r="D38" s="7" t="s">
        <v>307</v>
      </c>
      <c r="E38" s="33">
        <f>E39+E40+E41+E42+E43+E44+E45+E46+E47+E48</f>
        <v>0</v>
      </c>
      <c r="F38" s="33">
        <f t="shared" ref="F38:J38" si="70">F39+F40+F41+F42+F43+F44+F45+F46+F47+F48</f>
        <v>0</v>
      </c>
      <c r="G38" s="34" t="e">
        <f t="shared" si="7"/>
        <v>#DIV/0!</v>
      </c>
      <c r="H38" s="33" t="e">
        <f>F38/F16</f>
        <v>#DIV/0!</v>
      </c>
      <c r="I38" s="33">
        <f t="shared" si="70"/>
        <v>0</v>
      </c>
      <c r="J38" s="33">
        <f t="shared" si="70"/>
        <v>0</v>
      </c>
      <c r="L38" s="33" t="e">
        <f>J38/J16</f>
        <v>#DIV/0!</v>
      </c>
      <c r="M38" s="33">
        <f>M39+M40+M41+M42+M43+M44+M45+M46+M47+M48</f>
        <v>0</v>
      </c>
      <c r="N38" s="33">
        <f t="shared" ref="N38" si="71">N39+N40+N41+N42+N43+N44+N45+N46+N47+N48</f>
        <v>0</v>
      </c>
      <c r="P38" s="33" t="e">
        <f>N38/N16</f>
        <v>#DIV/0!</v>
      </c>
      <c r="Q38" s="33">
        <f t="shared" ref="Q38" si="72">Q39+Q40+Q41+Q42+Q43+Q44+Q45+Q46+Q47+Q48</f>
        <v>0</v>
      </c>
      <c r="R38" s="33">
        <f t="shared" ref="R38" si="73">R39+R40+R41+R42+R43+R44+R45+R46+R47+R48</f>
        <v>0</v>
      </c>
      <c r="T38" s="33" t="e">
        <f>R38/R16</f>
        <v>#DIV/0!</v>
      </c>
      <c r="U38" s="33">
        <f t="shared" ref="U38" si="74">U39+U40+U41+U42+U43+U44+U45+U46+U47+U48</f>
        <v>0</v>
      </c>
      <c r="V38" s="33">
        <f t="shared" ref="V38" si="75">V39+V40+V41+V42+V43+V44+V45+V46+V47+V48</f>
        <v>0</v>
      </c>
      <c r="X38" s="33" t="e">
        <f>V38/V16</f>
        <v>#DIV/0!</v>
      </c>
    </row>
    <row r="39" spans="2:24">
      <c r="B39" s="2" t="s">
        <v>1</v>
      </c>
      <c r="C39" s="23" t="s">
        <v>37</v>
      </c>
      <c r="D39" s="5" t="s">
        <v>308</v>
      </c>
      <c r="G39" s="30" t="e">
        <f t="shared" si="7"/>
        <v>#DIV/0!</v>
      </c>
      <c r="H39" t="e">
        <f>F39/F$38</f>
        <v>#DIV/0!</v>
      </c>
      <c r="L39" t="e">
        <f>J39/J$38</f>
        <v>#DIV/0!</v>
      </c>
      <c r="P39" t="e">
        <f>N39/N$38</f>
        <v>#DIV/0!</v>
      </c>
      <c r="T39" t="e">
        <f>R39/R$38</f>
        <v>#DIV/0!</v>
      </c>
      <c r="X39" t="e">
        <f>V39/V$38</f>
        <v>#DIV/0!</v>
      </c>
    </row>
    <row r="40" spans="2:24">
      <c r="B40" s="2" t="s">
        <v>1</v>
      </c>
      <c r="C40" s="23" t="s">
        <v>38</v>
      </c>
      <c r="D40" s="5" t="s">
        <v>309</v>
      </c>
      <c r="G40" s="30" t="e">
        <f t="shared" si="7"/>
        <v>#DIV/0!</v>
      </c>
      <c r="H40" t="e">
        <f t="shared" ref="H40:H48" si="76">F40/F$38</f>
        <v>#DIV/0!</v>
      </c>
      <c r="L40" t="e">
        <f t="shared" ref="L40:L48" si="77">J40/J$38</f>
        <v>#DIV/0!</v>
      </c>
      <c r="P40" t="e">
        <f t="shared" ref="P40:P48" si="78">N40/N$38</f>
        <v>#DIV/0!</v>
      </c>
      <c r="T40" t="e">
        <f t="shared" ref="T40:T48" si="79">R40/R$38</f>
        <v>#DIV/0!</v>
      </c>
      <c r="X40" t="e">
        <f t="shared" ref="X40:X48" si="80">V40/V$38</f>
        <v>#DIV/0!</v>
      </c>
    </row>
    <row r="41" spans="2:24">
      <c r="B41" s="2" t="s">
        <v>1</v>
      </c>
      <c r="C41" s="23" t="s">
        <v>39</v>
      </c>
      <c r="D41" s="5" t="s">
        <v>310</v>
      </c>
      <c r="G41" s="30" t="e">
        <f t="shared" si="7"/>
        <v>#DIV/0!</v>
      </c>
      <c r="H41" t="e">
        <f t="shared" si="76"/>
        <v>#DIV/0!</v>
      </c>
      <c r="L41" t="e">
        <f t="shared" si="77"/>
        <v>#DIV/0!</v>
      </c>
      <c r="P41" t="e">
        <f t="shared" si="78"/>
        <v>#DIV/0!</v>
      </c>
      <c r="T41" t="e">
        <f t="shared" si="79"/>
        <v>#DIV/0!</v>
      </c>
      <c r="X41" t="e">
        <f t="shared" si="80"/>
        <v>#DIV/0!</v>
      </c>
    </row>
    <row r="42" spans="2:24">
      <c r="B42" s="2" t="s">
        <v>1</v>
      </c>
      <c r="C42" s="23" t="s">
        <v>40</v>
      </c>
      <c r="D42" s="5" t="s">
        <v>311</v>
      </c>
      <c r="G42" s="30" t="e">
        <f t="shared" si="7"/>
        <v>#DIV/0!</v>
      </c>
      <c r="H42" t="e">
        <f t="shared" si="76"/>
        <v>#DIV/0!</v>
      </c>
      <c r="L42" t="e">
        <f t="shared" si="77"/>
        <v>#DIV/0!</v>
      </c>
      <c r="P42" t="e">
        <f t="shared" si="78"/>
        <v>#DIV/0!</v>
      </c>
      <c r="T42" t="e">
        <f t="shared" si="79"/>
        <v>#DIV/0!</v>
      </c>
      <c r="X42" t="e">
        <f t="shared" si="80"/>
        <v>#DIV/0!</v>
      </c>
    </row>
    <row r="43" spans="2:24">
      <c r="B43" s="2" t="s">
        <v>1</v>
      </c>
      <c r="C43" s="23" t="s">
        <v>41</v>
      </c>
      <c r="D43" s="5" t="s">
        <v>312</v>
      </c>
      <c r="G43" s="30" t="e">
        <f t="shared" si="7"/>
        <v>#DIV/0!</v>
      </c>
      <c r="H43" t="e">
        <f t="shared" si="76"/>
        <v>#DIV/0!</v>
      </c>
      <c r="L43" t="e">
        <f t="shared" si="77"/>
        <v>#DIV/0!</v>
      </c>
      <c r="P43" t="e">
        <f t="shared" si="78"/>
        <v>#DIV/0!</v>
      </c>
      <c r="T43" t="e">
        <f t="shared" si="79"/>
        <v>#DIV/0!</v>
      </c>
      <c r="X43" t="e">
        <f t="shared" si="80"/>
        <v>#DIV/0!</v>
      </c>
    </row>
    <row r="44" spans="2:24">
      <c r="B44" s="2" t="s">
        <v>1</v>
      </c>
      <c r="C44" s="23" t="s">
        <v>42</v>
      </c>
      <c r="D44" s="5" t="s">
        <v>313</v>
      </c>
      <c r="G44" s="30" t="e">
        <f t="shared" si="7"/>
        <v>#DIV/0!</v>
      </c>
      <c r="H44" t="e">
        <f t="shared" si="76"/>
        <v>#DIV/0!</v>
      </c>
      <c r="L44" t="e">
        <f t="shared" si="77"/>
        <v>#DIV/0!</v>
      </c>
      <c r="P44" t="e">
        <f t="shared" si="78"/>
        <v>#DIV/0!</v>
      </c>
      <c r="T44" t="e">
        <f t="shared" si="79"/>
        <v>#DIV/0!</v>
      </c>
      <c r="X44" t="e">
        <f t="shared" si="80"/>
        <v>#DIV/0!</v>
      </c>
    </row>
    <row r="45" spans="2:24">
      <c r="B45" s="2" t="s">
        <v>1</v>
      </c>
      <c r="C45" s="23" t="s">
        <v>43</v>
      </c>
      <c r="D45" s="5" t="s">
        <v>314</v>
      </c>
      <c r="G45" s="30" t="e">
        <f t="shared" si="7"/>
        <v>#DIV/0!</v>
      </c>
      <c r="H45" t="e">
        <f t="shared" si="76"/>
        <v>#DIV/0!</v>
      </c>
      <c r="L45" t="e">
        <f t="shared" si="77"/>
        <v>#DIV/0!</v>
      </c>
      <c r="P45" t="e">
        <f t="shared" si="78"/>
        <v>#DIV/0!</v>
      </c>
      <c r="T45" t="e">
        <f t="shared" si="79"/>
        <v>#DIV/0!</v>
      </c>
      <c r="X45" t="e">
        <f t="shared" si="80"/>
        <v>#DIV/0!</v>
      </c>
    </row>
    <row r="46" spans="2:24">
      <c r="B46" s="2" t="s">
        <v>1</v>
      </c>
      <c r="C46" s="23" t="s">
        <v>44</v>
      </c>
      <c r="D46" s="5" t="s">
        <v>315</v>
      </c>
      <c r="G46" s="30" t="e">
        <f t="shared" si="7"/>
        <v>#DIV/0!</v>
      </c>
      <c r="H46" t="e">
        <f t="shared" si="76"/>
        <v>#DIV/0!</v>
      </c>
      <c r="L46" t="e">
        <f t="shared" si="77"/>
        <v>#DIV/0!</v>
      </c>
      <c r="P46" t="e">
        <f t="shared" si="78"/>
        <v>#DIV/0!</v>
      </c>
      <c r="T46" t="e">
        <f t="shared" si="79"/>
        <v>#DIV/0!</v>
      </c>
      <c r="X46" t="e">
        <f t="shared" si="80"/>
        <v>#DIV/0!</v>
      </c>
    </row>
    <row r="47" spans="2:24">
      <c r="B47" s="2" t="s">
        <v>1</v>
      </c>
      <c r="C47" s="23" t="s">
        <v>45</v>
      </c>
      <c r="D47" s="5" t="s">
        <v>316</v>
      </c>
      <c r="G47" s="30" t="e">
        <f t="shared" si="7"/>
        <v>#DIV/0!</v>
      </c>
      <c r="H47" t="e">
        <f t="shared" si="76"/>
        <v>#DIV/0!</v>
      </c>
      <c r="L47" t="e">
        <f t="shared" si="77"/>
        <v>#DIV/0!</v>
      </c>
      <c r="P47" t="e">
        <f t="shared" si="78"/>
        <v>#DIV/0!</v>
      </c>
      <c r="T47" t="e">
        <f t="shared" si="79"/>
        <v>#DIV/0!</v>
      </c>
      <c r="X47" t="e">
        <f t="shared" si="80"/>
        <v>#DIV/0!</v>
      </c>
    </row>
    <row r="48" spans="2:24">
      <c r="B48" s="2" t="s">
        <v>1</v>
      </c>
      <c r="C48" s="23" t="s">
        <v>46</v>
      </c>
      <c r="D48" s="5" t="s">
        <v>317</v>
      </c>
      <c r="G48" s="30" t="e">
        <f t="shared" si="7"/>
        <v>#DIV/0!</v>
      </c>
      <c r="H48" t="e">
        <f t="shared" si="76"/>
        <v>#DIV/0!</v>
      </c>
      <c r="L48" t="e">
        <f t="shared" si="77"/>
        <v>#DIV/0!</v>
      </c>
      <c r="P48" t="e">
        <f t="shared" si="78"/>
        <v>#DIV/0!</v>
      </c>
      <c r="T48" t="e">
        <f t="shared" si="79"/>
        <v>#DIV/0!</v>
      </c>
      <c r="X48" t="e">
        <f t="shared" si="80"/>
        <v>#DIV/0!</v>
      </c>
    </row>
    <row r="49" spans="2:24" s="33" customFormat="1" ht="25.5">
      <c r="B49" s="31" t="s">
        <v>1</v>
      </c>
      <c r="C49" s="32" t="s">
        <v>47</v>
      </c>
      <c r="D49" s="7" t="s">
        <v>536</v>
      </c>
      <c r="E49" s="33">
        <f>E50+E55+E66</f>
        <v>0</v>
      </c>
      <c r="F49" s="33">
        <f t="shared" ref="F49:J49" si="81">F50+F55+F66</f>
        <v>0</v>
      </c>
      <c r="G49" s="34" t="e">
        <f t="shared" si="7"/>
        <v>#DIV/0!</v>
      </c>
      <c r="H49" s="33" t="e">
        <f>F49/F6</f>
        <v>#DIV/0!</v>
      </c>
      <c r="I49" s="33">
        <f t="shared" si="81"/>
        <v>0</v>
      </c>
      <c r="J49" s="33">
        <f t="shared" si="81"/>
        <v>0</v>
      </c>
      <c r="L49" s="33" t="e">
        <f>J49/J6</f>
        <v>#DIV/0!</v>
      </c>
      <c r="M49" s="33">
        <f>M50+M55+M66</f>
        <v>0</v>
      </c>
      <c r="N49" s="33">
        <f t="shared" ref="N49" si="82">N50+N55+N66</f>
        <v>0</v>
      </c>
      <c r="P49" s="33" t="e">
        <f>N49/N6</f>
        <v>#DIV/0!</v>
      </c>
      <c r="Q49" s="33">
        <f t="shared" ref="Q49" si="83">Q50+Q55+Q66</f>
        <v>0</v>
      </c>
      <c r="R49" s="33">
        <f t="shared" ref="R49" si="84">R50+R55+R66</f>
        <v>0</v>
      </c>
      <c r="T49" s="33" t="e">
        <f>R49/R6</f>
        <v>#DIV/0!</v>
      </c>
      <c r="U49" s="33">
        <f t="shared" ref="U49" si="85">U50+U55+U66</f>
        <v>0</v>
      </c>
      <c r="V49" s="33">
        <f t="shared" ref="V49" si="86">V50+V55+V66</f>
        <v>0</v>
      </c>
      <c r="X49" s="33" t="e">
        <f>V49/V6</f>
        <v>#DIV/0!</v>
      </c>
    </row>
    <row r="50" spans="2:24" s="33" customFormat="1">
      <c r="B50" s="31" t="s">
        <v>1</v>
      </c>
      <c r="C50" s="32" t="s">
        <v>48</v>
      </c>
      <c r="D50" s="7" t="s">
        <v>318</v>
      </c>
      <c r="E50" s="33">
        <f>E51+E52+E53+E54</f>
        <v>0</v>
      </c>
      <c r="F50" s="33">
        <f t="shared" ref="F50:J50" si="87">F51+F52+F53+F54</f>
        <v>0</v>
      </c>
      <c r="G50" s="34" t="e">
        <f t="shared" si="7"/>
        <v>#DIV/0!</v>
      </c>
      <c r="H50" s="33" t="e">
        <f>F50/F49</f>
        <v>#DIV/0!</v>
      </c>
      <c r="I50" s="33">
        <f t="shared" si="87"/>
        <v>0</v>
      </c>
      <c r="J50" s="33">
        <f t="shared" si="87"/>
        <v>0</v>
      </c>
      <c r="L50" s="33" t="e">
        <f>J50/J49</f>
        <v>#DIV/0!</v>
      </c>
      <c r="M50" s="33">
        <f>M51+M52+M53+M54</f>
        <v>0</v>
      </c>
      <c r="N50" s="33">
        <f t="shared" ref="N50" si="88">N51+N52+N53+N54</f>
        <v>0</v>
      </c>
      <c r="P50" s="33" t="e">
        <f>N50/N49</f>
        <v>#DIV/0!</v>
      </c>
      <c r="Q50" s="33">
        <f t="shared" ref="Q50" si="89">Q51+Q52+Q53+Q54</f>
        <v>0</v>
      </c>
      <c r="R50" s="33">
        <f t="shared" ref="R50" si="90">R51+R52+R53+R54</f>
        <v>0</v>
      </c>
      <c r="T50" s="33" t="e">
        <f>R50/R49</f>
        <v>#DIV/0!</v>
      </c>
      <c r="U50" s="33">
        <f t="shared" ref="U50" si="91">U51+U52+U53+U54</f>
        <v>0</v>
      </c>
      <c r="V50" s="33">
        <f t="shared" ref="V50" si="92">V51+V52+V53+V54</f>
        <v>0</v>
      </c>
      <c r="X50" s="33" t="e">
        <f>V50/V49</f>
        <v>#DIV/0!</v>
      </c>
    </row>
    <row r="51" spans="2:24">
      <c r="B51" s="2" t="s">
        <v>1</v>
      </c>
      <c r="C51" s="23" t="s">
        <v>49</v>
      </c>
      <c r="D51" s="5" t="s">
        <v>319</v>
      </c>
      <c r="G51" s="30" t="e">
        <f t="shared" si="7"/>
        <v>#DIV/0!</v>
      </c>
      <c r="H51" t="e">
        <f>F51/F$50</f>
        <v>#DIV/0!</v>
      </c>
      <c r="L51" t="e">
        <f>J51/J$50</f>
        <v>#DIV/0!</v>
      </c>
      <c r="P51" t="e">
        <f>N51/N$50</f>
        <v>#DIV/0!</v>
      </c>
      <c r="T51" t="e">
        <f>R51/R$50</f>
        <v>#DIV/0!</v>
      </c>
      <c r="X51" t="e">
        <f>V51/V$50</f>
        <v>#DIV/0!</v>
      </c>
    </row>
    <row r="52" spans="2:24">
      <c r="B52" s="2" t="s">
        <v>1</v>
      </c>
      <c r="C52" s="23" t="s">
        <v>50</v>
      </c>
      <c r="D52" s="5" t="s">
        <v>320</v>
      </c>
      <c r="G52" s="30" t="e">
        <f t="shared" si="7"/>
        <v>#DIV/0!</v>
      </c>
      <c r="H52" t="e">
        <f t="shared" ref="H52:H54" si="93">F52/F$50</f>
        <v>#DIV/0!</v>
      </c>
      <c r="L52" t="e">
        <f t="shared" ref="L52:L54" si="94">J52/J$50</f>
        <v>#DIV/0!</v>
      </c>
      <c r="P52" t="e">
        <f t="shared" ref="P52:P54" si="95">N52/N$50</f>
        <v>#DIV/0!</v>
      </c>
      <c r="T52" t="e">
        <f t="shared" ref="T52:T54" si="96">R52/R$50</f>
        <v>#DIV/0!</v>
      </c>
      <c r="X52" t="e">
        <f t="shared" ref="X52:X54" si="97">V52/V$50</f>
        <v>#DIV/0!</v>
      </c>
    </row>
    <row r="53" spans="2:24">
      <c r="B53" s="2" t="s">
        <v>1</v>
      </c>
      <c r="C53" s="23" t="s">
        <v>51</v>
      </c>
      <c r="D53" s="5" t="s">
        <v>321</v>
      </c>
      <c r="G53" s="30" t="e">
        <f t="shared" si="7"/>
        <v>#DIV/0!</v>
      </c>
      <c r="H53" t="e">
        <f t="shared" si="93"/>
        <v>#DIV/0!</v>
      </c>
      <c r="L53" t="e">
        <f t="shared" si="94"/>
        <v>#DIV/0!</v>
      </c>
      <c r="P53" t="e">
        <f t="shared" si="95"/>
        <v>#DIV/0!</v>
      </c>
      <c r="T53" t="e">
        <f t="shared" si="96"/>
        <v>#DIV/0!</v>
      </c>
      <c r="X53" t="e">
        <f t="shared" si="97"/>
        <v>#DIV/0!</v>
      </c>
    </row>
    <row r="54" spans="2:24">
      <c r="B54" s="2" t="s">
        <v>1</v>
      </c>
      <c r="C54" s="23" t="s">
        <v>52</v>
      </c>
      <c r="D54" s="5" t="s">
        <v>322</v>
      </c>
      <c r="G54" s="30" t="e">
        <f t="shared" si="7"/>
        <v>#DIV/0!</v>
      </c>
      <c r="H54" t="e">
        <f t="shared" si="93"/>
        <v>#DIV/0!</v>
      </c>
      <c r="L54" t="e">
        <f t="shared" si="94"/>
        <v>#DIV/0!</v>
      </c>
      <c r="P54" t="e">
        <f t="shared" si="95"/>
        <v>#DIV/0!</v>
      </c>
      <c r="T54" t="e">
        <f t="shared" si="96"/>
        <v>#DIV/0!</v>
      </c>
      <c r="X54" t="e">
        <f t="shared" si="97"/>
        <v>#DIV/0!</v>
      </c>
    </row>
    <row r="55" spans="2:24" s="33" customFormat="1">
      <c r="B55" s="31" t="s">
        <v>1</v>
      </c>
      <c r="C55" s="32" t="s">
        <v>53</v>
      </c>
      <c r="D55" s="7" t="s">
        <v>323</v>
      </c>
      <c r="E55" s="33">
        <f>E56+E57+E58+E59+E60+E61+E62+E63+E64+E65</f>
        <v>0</v>
      </c>
      <c r="F55" s="33">
        <f t="shared" ref="F55:J55" si="98">F56+F57+F58+F59+F60+F61+F62+F63+F64+F65</f>
        <v>0</v>
      </c>
      <c r="G55" s="34" t="e">
        <f t="shared" si="7"/>
        <v>#DIV/0!</v>
      </c>
      <c r="H55" s="33" t="e">
        <f>F55/F49</f>
        <v>#DIV/0!</v>
      </c>
      <c r="I55" s="33">
        <f t="shared" si="98"/>
        <v>0</v>
      </c>
      <c r="J55" s="33">
        <f t="shared" si="98"/>
        <v>0</v>
      </c>
      <c r="L55" s="33" t="e">
        <f>J55/J49</f>
        <v>#DIV/0!</v>
      </c>
      <c r="M55" s="33">
        <f>M56+M57+M58+M59+M60+M61+M62+M63+M64+M65</f>
        <v>0</v>
      </c>
      <c r="N55" s="33">
        <f t="shared" ref="N55" si="99">N56+N57+N58+N59+N60+N61+N62+N63+N64+N65</f>
        <v>0</v>
      </c>
      <c r="P55" s="33" t="e">
        <f>N55/N49</f>
        <v>#DIV/0!</v>
      </c>
      <c r="Q55" s="33">
        <f t="shared" ref="Q55" si="100">Q56+Q57+Q58+Q59+Q60+Q61+Q62+Q63+Q64+Q65</f>
        <v>0</v>
      </c>
      <c r="R55" s="33">
        <f t="shared" ref="R55" si="101">R56+R57+R58+R59+R60+R61+R62+R63+R64+R65</f>
        <v>0</v>
      </c>
      <c r="T55" s="33" t="e">
        <f>R55/R49</f>
        <v>#DIV/0!</v>
      </c>
      <c r="U55" s="33">
        <f t="shared" ref="U55" si="102">U56+U57+U58+U59+U60+U61+U62+U63+U64+U65</f>
        <v>0</v>
      </c>
      <c r="V55" s="33">
        <f t="shared" ref="V55" si="103">V56+V57+V58+V59+V60+V61+V62+V63+V64+V65</f>
        <v>0</v>
      </c>
      <c r="X55" s="33" t="e">
        <f>V55/V49</f>
        <v>#DIV/0!</v>
      </c>
    </row>
    <row r="56" spans="2:24">
      <c r="B56" s="2" t="s">
        <v>1</v>
      </c>
      <c r="C56" s="23" t="s">
        <v>54</v>
      </c>
      <c r="D56" s="5" t="s">
        <v>324</v>
      </c>
      <c r="G56" s="30" t="e">
        <f t="shared" si="7"/>
        <v>#DIV/0!</v>
      </c>
      <c r="H56" t="e">
        <f>F56/F$55</f>
        <v>#DIV/0!</v>
      </c>
      <c r="L56" t="e">
        <f>J56/J$55</f>
        <v>#DIV/0!</v>
      </c>
      <c r="P56" t="e">
        <f>N56/N$55</f>
        <v>#DIV/0!</v>
      </c>
      <c r="T56" t="e">
        <f>R56/R$55</f>
        <v>#DIV/0!</v>
      </c>
      <c r="X56" t="e">
        <f>V56/V$55</f>
        <v>#DIV/0!</v>
      </c>
    </row>
    <row r="57" spans="2:24">
      <c r="B57" s="2" t="s">
        <v>1</v>
      </c>
      <c r="C57" s="23" t="s">
        <v>55</v>
      </c>
      <c r="D57" s="5" t="s">
        <v>325</v>
      </c>
      <c r="G57" s="30" t="e">
        <f t="shared" si="7"/>
        <v>#DIV/0!</v>
      </c>
      <c r="H57" t="e">
        <f t="shared" ref="H57:H65" si="104">F57/F$55</f>
        <v>#DIV/0!</v>
      </c>
      <c r="L57" t="e">
        <f t="shared" ref="L57:L65" si="105">J57/J$55</f>
        <v>#DIV/0!</v>
      </c>
      <c r="P57" t="e">
        <f t="shared" ref="P57:P65" si="106">N57/N$55</f>
        <v>#DIV/0!</v>
      </c>
      <c r="T57" t="e">
        <f t="shared" ref="T57:T65" si="107">R57/R$55</f>
        <v>#DIV/0!</v>
      </c>
      <c r="X57" t="e">
        <f t="shared" ref="X57:X65" si="108">V57/V$55</f>
        <v>#DIV/0!</v>
      </c>
    </row>
    <row r="58" spans="2:24">
      <c r="B58" s="2" t="s">
        <v>1</v>
      </c>
      <c r="C58" s="23" t="s">
        <v>56</v>
      </c>
      <c r="D58" s="5" t="s">
        <v>326</v>
      </c>
      <c r="G58" s="30" t="e">
        <f t="shared" si="7"/>
        <v>#DIV/0!</v>
      </c>
      <c r="H58" t="e">
        <f t="shared" si="104"/>
        <v>#DIV/0!</v>
      </c>
      <c r="L58" t="e">
        <f t="shared" si="105"/>
        <v>#DIV/0!</v>
      </c>
      <c r="P58" t="e">
        <f t="shared" si="106"/>
        <v>#DIV/0!</v>
      </c>
      <c r="T58" t="e">
        <f t="shared" si="107"/>
        <v>#DIV/0!</v>
      </c>
      <c r="X58" t="e">
        <f t="shared" si="108"/>
        <v>#DIV/0!</v>
      </c>
    </row>
    <row r="59" spans="2:24">
      <c r="B59" s="2" t="s">
        <v>1</v>
      </c>
      <c r="C59" s="23" t="s">
        <v>57</v>
      </c>
      <c r="D59" s="5" t="s">
        <v>327</v>
      </c>
      <c r="G59" s="30" t="e">
        <f t="shared" si="7"/>
        <v>#DIV/0!</v>
      </c>
      <c r="H59" t="e">
        <f t="shared" si="104"/>
        <v>#DIV/0!</v>
      </c>
      <c r="L59" t="e">
        <f t="shared" si="105"/>
        <v>#DIV/0!</v>
      </c>
      <c r="P59" t="e">
        <f t="shared" si="106"/>
        <v>#DIV/0!</v>
      </c>
      <c r="T59" t="e">
        <f t="shared" si="107"/>
        <v>#DIV/0!</v>
      </c>
      <c r="X59" t="e">
        <f t="shared" si="108"/>
        <v>#DIV/0!</v>
      </c>
    </row>
    <row r="60" spans="2:24" ht="25.5">
      <c r="B60" s="2" t="s">
        <v>1</v>
      </c>
      <c r="C60" s="23" t="s">
        <v>58</v>
      </c>
      <c r="D60" s="5" t="s">
        <v>328</v>
      </c>
      <c r="G60" s="30" t="e">
        <f t="shared" si="7"/>
        <v>#DIV/0!</v>
      </c>
      <c r="H60" t="e">
        <f t="shared" si="104"/>
        <v>#DIV/0!</v>
      </c>
      <c r="L60" t="e">
        <f t="shared" si="105"/>
        <v>#DIV/0!</v>
      </c>
      <c r="P60" t="e">
        <f t="shared" si="106"/>
        <v>#DIV/0!</v>
      </c>
      <c r="T60" t="e">
        <f t="shared" si="107"/>
        <v>#DIV/0!</v>
      </c>
      <c r="X60" t="e">
        <f t="shared" si="108"/>
        <v>#DIV/0!</v>
      </c>
    </row>
    <row r="61" spans="2:24">
      <c r="B61" s="2" t="s">
        <v>1</v>
      </c>
      <c r="C61" s="23" t="s">
        <v>59</v>
      </c>
      <c r="D61" s="5" t="s">
        <v>329</v>
      </c>
      <c r="G61" s="30" t="e">
        <f t="shared" si="7"/>
        <v>#DIV/0!</v>
      </c>
      <c r="H61" t="e">
        <f t="shared" si="104"/>
        <v>#DIV/0!</v>
      </c>
      <c r="L61" t="e">
        <f t="shared" si="105"/>
        <v>#DIV/0!</v>
      </c>
      <c r="P61" t="e">
        <f t="shared" si="106"/>
        <v>#DIV/0!</v>
      </c>
      <c r="T61" t="e">
        <f t="shared" si="107"/>
        <v>#DIV/0!</v>
      </c>
      <c r="X61" t="e">
        <f t="shared" si="108"/>
        <v>#DIV/0!</v>
      </c>
    </row>
    <row r="62" spans="2:24">
      <c r="B62" s="2" t="s">
        <v>1</v>
      </c>
      <c r="C62" s="23" t="s">
        <v>60</v>
      </c>
      <c r="D62" s="5" t="s">
        <v>330</v>
      </c>
      <c r="G62" s="30" t="e">
        <f t="shared" si="7"/>
        <v>#DIV/0!</v>
      </c>
      <c r="H62" t="e">
        <f t="shared" si="104"/>
        <v>#DIV/0!</v>
      </c>
      <c r="L62" t="e">
        <f t="shared" si="105"/>
        <v>#DIV/0!</v>
      </c>
      <c r="P62" t="e">
        <f t="shared" si="106"/>
        <v>#DIV/0!</v>
      </c>
      <c r="T62" t="e">
        <f t="shared" si="107"/>
        <v>#DIV/0!</v>
      </c>
      <c r="X62" t="e">
        <f t="shared" si="108"/>
        <v>#DIV/0!</v>
      </c>
    </row>
    <row r="63" spans="2:24">
      <c r="B63" s="2" t="s">
        <v>1</v>
      </c>
      <c r="C63" s="23" t="s">
        <v>61</v>
      </c>
      <c r="D63" s="5" t="s">
        <v>331</v>
      </c>
      <c r="G63" s="30" t="e">
        <f t="shared" si="7"/>
        <v>#DIV/0!</v>
      </c>
      <c r="H63" t="e">
        <f t="shared" si="104"/>
        <v>#DIV/0!</v>
      </c>
      <c r="L63" t="e">
        <f t="shared" si="105"/>
        <v>#DIV/0!</v>
      </c>
      <c r="P63" t="e">
        <f t="shared" si="106"/>
        <v>#DIV/0!</v>
      </c>
      <c r="T63" t="e">
        <f t="shared" si="107"/>
        <v>#DIV/0!</v>
      </c>
      <c r="X63" t="e">
        <f t="shared" si="108"/>
        <v>#DIV/0!</v>
      </c>
    </row>
    <row r="64" spans="2:24">
      <c r="B64" s="2" t="s">
        <v>1</v>
      </c>
      <c r="C64" s="23" t="s">
        <v>62</v>
      </c>
      <c r="D64" s="5" t="s">
        <v>332</v>
      </c>
      <c r="G64" s="30" t="e">
        <f t="shared" si="7"/>
        <v>#DIV/0!</v>
      </c>
      <c r="H64" t="e">
        <f t="shared" si="104"/>
        <v>#DIV/0!</v>
      </c>
      <c r="L64" t="e">
        <f t="shared" si="105"/>
        <v>#DIV/0!</v>
      </c>
      <c r="P64" t="e">
        <f t="shared" si="106"/>
        <v>#DIV/0!</v>
      </c>
      <c r="T64" t="e">
        <f t="shared" si="107"/>
        <v>#DIV/0!</v>
      </c>
      <c r="X64" t="e">
        <f t="shared" si="108"/>
        <v>#DIV/0!</v>
      </c>
    </row>
    <row r="65" spans="2:24">
      <c r="B65" s="2" t="s">
        <v>1</v>
      </c>
      <c r="C65" s="23" t="s">
        <v>63</v>
      </c>
      <c r="D65" s="5" t="s">
        <v>333</v>
      </c>
      <c r="G65" s="30" t="e">
        <f t="shared" si="7"/>
        <v>#DIV/0!</v>
      </c>
      <c r="H65" t="e">
        <f t="shared" si="104"/>
        <v>#DIV/0!</v>
      </c>
      <c r="L65" t="e">
        <f t="shared" si="105"/>
        <v>#DIV/0!</v>
      </c>
      <c r="P65" t="e">
        <f t="shared" si="106"/>
        <v>#DIV/0!</v>
      </c>
      <c r="T65" t="e">
        <f t="shared" si="107"/>
        <v>#DIV/0!</v>
      </c>
      <c r="X65" t="e">
        <f t="shared" si="108"/>
        <v>#DIV/0!</v>
      </c>
    </row>
    <row r="66" spans="2:24" s="33" customFormat="1">
      <c r="B66" s="31" t="s">
        <v>1</v>
      </c>
      <c r="C66" s="32" t="s">
        <v>64</v>
      </c>
      <c r="D66" s="7" t="s">
        <v>334</v>
      </c>
      <c r="E66" s="33">
        <f>E67+E68+E69+E70+E71+E72+E73</f>
        <v>0</v>
      </c>
      <c r="F66" s="33">
        <f t="shared" ref="F66:J66" si="109">F67+F68+F69+F70+F71+F72+F73</f>
        <v>0</v>
      </c>
      <c r="G66" s="34" t="e">
        <f t="shared" si="7"/>
        <v>#DIV/0!</v>
      </c>
      <c r="H66" s="33" t="e">
        <f>F66/F49</f>
        <v>#DIV/0!</v>
      </c>
      <c r="I66" s="33">
        <f t="shared" si="109"/>
        <v>0</v>
      </c>
      <c r="J66" s="33">
        <f t="shared" si="109"/>
        <v>0</v>
      </c>
      <c r="L66" s="33" t="e">
        <f>J66/J49</f>
        <v>#DIV/0!</v>
      </c>
      <c r="M66" s="33">
        <f>M67+M68+M69+M70+M71+M72+M73</f>
        <v>0</v>
      </c>
      <c r="N66" s="33">
        <f t="shared" ref="N66" si="110">N67+N68+N69+N70+N71+N72+N73</f>
        <v>0</v>
      </c>
      <c r="P66" s="33" t="e">
        <f>N66/N49</f>
        <v>#DIV/0!</v>
      </c>
      <c r="Q66" s="33">
        <f t="shared" ref="Q66" si="111">Q67+Q68+Q69+Q70+Q71+Q72+Q73</f>
        <v>0</v>
      </c>
      <c r="R66" s="33">
        <f t="shared" ref="R66" si="112">R67+R68+R69+R70+R71+R72+R73</f>
        <v>0</v>
      </c>
      <c r="T66" s="33" t="e">
        <f>R66/R49</f>
        <v>#DIV/0!</v>
      </c>
      <c r="U66" s="33">
        <f t="shared" ref="U66" si="113">U67+U68+U69+U70+U71+U72+U73</f>
        <v>0</v>
      </c>
      <c r="V66" s="33">
        <f t="shared" ref="V66" si="114">V67+V68+V69+V70+V71+V72+V73</f>
        <v>0</v>
      </c>
      <c r="X66" s="33" t="e">
        <f>V66/V49</f>
        <v>#DIV/0!</v>
      </c>
    </row>
    <row r="67" spans="2:24">
      <c r="B67" s="2" t="s">
        <v>1</v>
      </c>
      <c r="C67" s="23" t="s">
        <v>65</v>
      </c>
      <c r="D67" s="5" t="s">
        <v>335</v>
      </c>
      <c r="G67" s="30" t="e">
        <f t="shared" si="7"/>
        <v>#DIV/0!</v>
      </c>
      <c r="H67" t="e">
        <f>F67/F$66</f>
        <v>#DIV/0!</v>
      </c>
      <c r="L67" t="e">
        <f>J67/J$66</f>
        <v>#DIV/0!</v>
      </c>
      <c r="P67" t="e">
        <f>N67/N$66</f>
        <v>#DIV/0!</v>
      </c>
      <c r="T67" t="e">
        <f>R67/R$66</f>
        <v>#DIV/0!</v>
      </c>
      <c r="X67" t="e">
        <f>V67/V$66</f>
        <v>#DIV/0!</v>
      </c>
    </row>
    <row r="68" spans="2:24">
      <c r="B68" s="2" t="s">
        <v>1</v>
      </c>
      <c r="C68" s="23" t="s">
        <v>66</v>
      </c>
      <c r="D68" s="5" t="s">
        <v>336</v>
      </c>
      <c r="G68" s="30" t="e">
        <f t="shared" si="7"/>
        <v>#DIV/0!</v>
      </c>
      <c r="H68" t="e">
        <f t="shared" ref="H68:H73" si="115">F68/F$66</f>
        <v>#DIV/0!</v>
      </c>
      <c r="L68" t="e">
        <f t="shared" ref="L68:L73" si="116">J68/J$66</f>
        <v>#DIV/0!</v>
      </c>
      <c r="P68" t="e">
        <f t="shared" ref="P68:P73" si="117">N68/N$66</f>
        <v>#DIV/0!</v>
      </c>
      <c r="T68" t="e">
        <f t="shared" ref="T68:T73" si="118">R68/R$66</f>
        <v>#DIV/0!</v>
      </c>
      <c r="X68" t="e">
        <f t="shared" ref="X68:X73" si="119">V68/V$66</f>
        <v>#DIV/0!</v>
      </c>
    </row>
    <row r="69" spans="2:24">
      <c r="B69" s="2" t="s">
        <v>1</v>
      </c>
      <c r="C69" s="23" t="s">
        <v>67</v>
      </c>
      <c r="D69" s="5" t="s">
        <v>337</v>
      </c>
      <c r="G69" s="30" t="e">
        <f t="shared" si="7"/>
        <v>#DIV/0!</v>
      </c>
      <c r="H69" t="e">
        <f t="shared" si="115"/>
        <v>#DIV/0!</v>
      </c>
      <c r="L69" t="e">
        <f t="shared" si="116"/>
        <v>#DIV/0!</v>
      </c>
      <c r="P69" t="e">
        <f t="shared" si="117"/>
        <v>#DIV/0!</v>
      </c>
      <c r="T69" t="e">
        <f t="shared" si="118"/>
        <v>#DIV/0!</v>
      </c>
      <c r="X69" t="e">
        <f t="shared" si="119"/>
        <v>#DIV/0!</v>
      </c>
    </row>
    <row r="70" spans="2:24" ht="25.5">
      <c r="B70" s="2" t="s">
        <v>1</v>
      </c>
      <c r="C70" s="23" t="s">
        <v>68</v>
      </c>
      <c r="D70" s="5" t="s">
        <v>338</v>
      </c>
      <c r="G70" s="30" t="e">
        <f t="shared" ref="G70:G133" si="120">F70/E70</f>
        <v>#DIV/0!</v>
      </c>
      <c r="H70" t="e">
        <f t="shared" si="115"/>
        <v>#DIV/0!</v>
      </c>
      <c r="L70" t="e">
        <f t="shared" si="116"/>
        <v>#DIV/0!</v>
      </c>
      <c r="P70" t="e">
        <f t="shared" si="117"/>
        <v>#DIV/0!</v>
      </c>
      <c r="T70" t="e">
        <f t="shared" si="118"/>
        <v>#DIV/0!</v>
      </c>
      <c r="X70" t="e">
        <f t="shared" si="119"/>
        <v>#DIV/0!</v>
      </c>
    </row>
    <row r="71" spans="2:24">
      <c r="B71" s="2" t="s">
        <v>1</v>
      </c>
      <c r="C71" s="23" t="s">
        <v>69</v>
      </c>
      <c r="D71" s="5" t="s">
        <v>339</v>
      </c>
      <c r="G71" s="30" t="e">
        <f t="shared" si="120"/>
        <v>#DIV/0!</v>
      </c>
      <c r="H71" t="e">
        <f t="shared" si="115"/>
        <v>#DIV/0!</v>
      </c>
      <c r="L71" t="e">
        <f t="shared" si="116"/>
        <v>#DIV/0!</v>
      </c>
      <c r="P71" t="e">
        <f t="shared" si="117"/>
        <v>#DIV/0!</v>
      </c>
      <c r="T71" t="e">
        <f t="shared" si="118"/>
        <v>#DIV/0!</v>
      </c>
      <c r="X71" t="e">
        <f t="shared" si="119"/>
        <v>#DIV/0!</v>
      </c>
    </row>
    <row r="72" spans="2:24">
      <c r="B72" s="2" t="s">
        <v>1</v>
      </c>
      <c r="C72" s="23" t="s">
        <v>70</v>
      </c>
      <c r="D72" s="5" t="s">
        <v>340</v>
      </c>
      <c r="G72" s="30" t="e">
        <f t="shared" si="120"/>
        <v>#DIV/0!</v>
      </c>
      <c r="H72" t="e">
        <f t="shared" si="115"/>
        <v>#DIV/0!</v>
      </c>
      <c r="L72" t="e">
        <f t="shared" si="116"/>
        <v>#DIV/0!</v>
      </c>
      <c r="P72" t="e">
        <f t="shared" si="117"/>
        <v>#DIV/0!</v>
      </c>
      <c r="T72" t="e">
        <f t="shared" si="118"/>
        <v>#DIV/0!</v>
      </c>
      <c r="X72" t="e">
        <f t="shared" si="119"/>
        <v>#DIV/0!</v>
      </c>
    </row>
    <row r="73" spans="2:24">
      <c r="B73" s="2" t="s">
        <v>1</v>
      </c>
      <c r="C73" s="23" t="s">
        <v>71</v>
      </c>
      <c r="D73" s="5" t="s">
        <v>341</v>
      </c>
      <c r="G73" s="30" t="e">
        <f t="shared" si="120"/>
        <v>#DIV/0!</v>
      </c>
      <c r="H73" t="e">
        <f t="shared" si="115"/>
        <v>#DIV/0!</v>
      </c>
      <c r="L73" t="e">
        <f t="shared" si="116"/>
        <v>#DIV/0!</v>
      </c>
      <c r="P73" t="e">
        <f t="shared" si="117"/>
        <v>#DIV/0!</v>
      </c>
      <c r="T73" t="e">
        <f t="shared" si="118"/>
        <v>#DIV/0!</v>
      </c>
      <c r="X73" t="e">
        <f t="shared" si="119"/>
        <v>#DIV/0!</v>
      </c>
    </row>
    <row r="74" spans="2:24" s="33" customFormat="1">
      <c r="B74" s="31" t="s">
        <v>1</v>
      </c>
      <c r="C74" s="32" t="s">
        <v>72</v>
      </c>
      <c r="D74" s="7" t="s">
        <v>539</v>
      </c>
      <c r="E74" s="33">
        <f>E75+E76+E77+E78+E79</f>
        <v>0</v>
      </c>
      <c r="F74" s="33">
        <f t="shared" ref="F74:J74" si="121">F75+F76+F77+F78+F79</f>
        <v>0</v>
      </c>
      <c r="G74" s="34" t="e">
        <f t="shared" si="120"/>
        <v>#DIV/0!</v>
      </c>
      <c r="H74" s="33" t="e">
        <f>F74/F6</f>
        <v>#DIV/0!</v>
      </c>
      <c r="I74" s="33">
        <f t="shared" si="121"/>
        <v>0</v>
      </c>
      <c r="J74" s="33">
        <f t="shared" si="121"/>
        <v>0</v>
      </c>
      <c r="L74" s="33" t="e">
        <f>J74/J6</f>
        <v>#DIV/0!</v>
      </c>
      <c r="M74" s="33">
        <f>M75+M76+M77+M78+M79</f>
        <v>0</v>
      </c>
      <c r="N74" s="33">
        <f t="shared" ref="N74" si="122">N75+N76+N77+N78+N79</f>
        <v>0</v>
      </c>
      <c r="P74" s="33" t="e">
        <f>N74/N6</f>
        <v>#DIV/0!</v>
      </c>
      <c r="Q74" s="33">
        <f t="shared" ref="Q74" si="123">Q75+Q76+Q77+Q78+Q79</f>
        <v>0</v>
      </c>
      <c r="R74" s="33">
        <f t="shared" ref="R74" si="124">R75+R76+R77+R78+R79</f>
        <v>0</v>
      </c>
      <c r="T74" s="33" t="e">
        <f>R74/R6</f>
        <v>#DIV/0!</v>
      </c>
      <c r="U74" s="33">
        <f t="shared" ref="U74" si="125">U75+U76+U77+U78+U79</f>
        <v>0</v>
      </c>
      <c r="V74" s="33">
        <f t="shared" ref="V74" si="126">V75+V76+V77+V78+V79</f>
        <v>0</v>
      </c>
      <c r="X74" s="33" t="e">
        <f>V74/V6</f>
        <v>#DIV/0!</v>
      </c>
    </row>
    <row r="75" spans="2:24">
      <c r="B75" s="2" t="s">
        <v>1</v>
      </c>
      <c r="C75" s="23" t="s">
        <v>73</v>
      </c>
      <c r="D75" s="5" t="s">
        <v>342</v>
      </c>
      <c r="G75" s="30" t="e">
        <f t="shared" si="120"/>
        <v>#DIV/0!</v>
      </c>
      <c r="H75" t="e">
        <f>F75/F$74</f>
        <v>#DIV/0!</v>
      </c>
      <c r="L75" t="e">
        <f>J75/J$74</f>
        <v>#DIV/0!</v>
      </c>
      <c r="P75" t="e">
        <f>N75/N$74</f>
        <v>#DIV/0!</v>
      </c>
      <c r="T75" t="e">
        <f>R75/R$74</f>
        <v>#DIV/0!</v>
      </c>
      <c r="X75" t="e">
        <f>V75/V$74</f>
        <v>#DIV/0!</v>
      </c>
    </row>
    <row r="76" spans="2:24">
      <c r="B76" s="2" t="s">
        <v>1</v>
      </c>
      <c r="C76" s="23" t="s">
        <v>74</v>
      </c>
      <c r="D76" s="5" t="s">
        <v>343</v>
      </c>
      <c r="G76" s="30" t="e">
        <f t="shared" si="120"/>
        <v>#DIV/0!</v>
      </c>
      <c r="H76" t="e">
        <f t="shared" ref="H76:H79" si="127">F76/F$74</f>
        <v>#DIV/0!</v>
      </c>
      <c r="L76" t="e">
        <f t="shared" ref="L76:L79" si="128">J76/J$74</f>
        <v>#DIV/0!</v>
      </c>
      <c r="P76" t="e">
        <f t="shared" ref="P76:P79" si="129">N76/N$74</f>
        <v>#DIV/0!</v>
      </c>
      <c r="T76" t="e">
        <f t="shared" ref="T76:T79" si="130">R76/R$74</f>
        <v>#DIV/0!</v>
      </c>
      <c r="X76" t="e">
        <f t="shared" ref="X76:X79" si="131">V76/V$74</f>
        <v>#DIV/0!</v>
      </c>
    </row>
    <row r="77" spans="2:24" ht="25.5">
      <c r="B77" s="2" t="s">
        <v>1</v>
      </c>
      <c r="C77" s="23" t="s">
        <v>75</v>
      </c>
      <c r="D77" s="5" t="s">
        <v>344</v>
      </c>
      <c r="G77" s="30" t="e">
        <f t="shared" si="120"/>
        <v>#DIV/0!</v>
      </c>
      <c r="H77" t="e">
        <f t="shared" si="127"/>
        <v>#DIV/0!</v>
      </c>
      <c r="L77" t="e">
        <f t="shared" si="128"/>
        <v>#DIV/0!</v>
      </c>
      <c r="P77" t="e">
        <f t="shared" si="129"/>
        <v>#DIV/0!</v>
      </c>
      <c r="T77" t="e">
        <f t="shared" si="130"/>
        <v>#DIV/0!</v>
      </c>
      <c r="X77" t="e">
        <f t="shared" si="131"/>
        <v>#DIV/0!</v>
      </c>
    </row>
    <row r="78" spans="2:24">
      <c r="B78" s="2" t="s">
        <v>1</v>
      </c>
      <c r="C78" s="23" t="s">
        <v>76</v>
      </c>
      <c r="D78" s="5" t="s">
        <v>345</v>
      </c>
      <c r="G78" s="30" t="e">
        <f t="shared" si="120"/>
        <v>#DIV/0!</v>
      </c>
      <c r="H78" t="e">
        <f t="shared" si="127"/>
        <v>#DIV/0!</v>
      </c>
      <c r="L78" t="e">
        <f t="shared" si="128"/>
        <v>#DIV/0!</v>
      </c>
      <c r="P78" t="e">
        <f t="shared" si="129"/>
        <v>#DIV/0!</v>
      </c>
      <c r="T78" t="e">
        <f t="shared" si="130"/>
        <v>#DIV/0!</v>
      </c>
      <c r="X78" t="e">
        <f t="shared" si="131"/>
        <v>#DIV/0!</v>
      </c>
    </row>
    <row r="79" spans="2:24">
      <c r="B79" s="2" t="s">
        <v>1</v>
      </c>
      <c r="C79" s="23" t="s">
        <v>77</v>
      </c>
      <c r="D79" s="5" t="s">
        <v>346</v>
      </c>
      <c r="G79" s="30" t="e">
        <f t="shared" si="120"/>
        <v>#DIV/0!</v>
      </c>
      <c r="H79" t="e">
        <f t="shared" si="127"/>
        <v>#DIV/0!</v>
      </c>
      <c r="L79" t="e">
        <f t="shared" si="128"/>
        <v>#DIV/0!</v>
      </c>
      <c r="P79" t="e">
        <f t="shared" si="129"/>
        <v>#DIV/0!</v>
      </c>
      <c r="T79" t="e">
        <f t="shared" si="130"/>
        <v>#DIV/0!</v>
      </c>
      <c r="X79" t="e">
        <f t="shared" si="131"/>
        <v>#DIV/0!</v>
      </c>
    </row>
    <row r="80" spans="2:24" s="33" customFormat="1">
      <c r="B80" s="31" t="s">
        <v>1</v>
      </c>
      <c r="C80" s="32" t="s">
        <v>4</v>
      </c>
      <c r="D80" s="17" t="s">
        <v>347</v>
      </c>
      <c r="E80" s="33">
        <f>E81+E115</f>
        <v>0</v>
      </c>
      <c r="F80" s="33">
        <f t="shared" ref="F80:J80" si="132">F81+F115</f>
        <v>0</v>
      </c>
      <c r="G80" s="34" t="e">
        <f t="shared" si="120"/>
        <v>#DIV/0!</v>
      </c>
      <c r="H80" s="33" t="e">
        <f>F80/F5</f>
        <v>#DIV/0!</v>
      </c>
      <c r="I80" s="33">
        <f t="shared" si="132"/>
        <v>0</v>
      </c>
      <c r="J80" s="33">
        <f t="shared" si="132"/>
        <v>0</v>
      </c>
      <c r="L80" s="33" t="e">
        <f>J80/J5</f>
        <v>#DIV/0!</v>
      </c>
      <c r="M80" s="33">
        <f>M81+M115</f>
        <v>0</v>
      </c>
      <c r="N80" s="33">
        <f t="shared" ref="N80" si="133">N81+N115</f>
        <v>0</v>
      </c>
      <c r="P80" s="33" t="e">
        <f>N80/N5</f>
        <v>#DIV/0!</v>
      </c>
      <c r="Q80" s="33">
        <f t="shared" ref="Q80" si="134">Q81+Q115</f>
        <v>0</v>
      </c>
      <c r="R80" s="33">
        <f t="shared" ref="R80" si="135">R81+R115</f>
        <v>0</v>
      </c>
      <c r="T80" s="33" t="e">
        <f>R80/R5</f>
        <v>#DIV/0!</v>
      </c>
      <c r="U80" s="33">
        <f t="shared" ref="U80" si="136">U81+U115</f>
        <v>0</v>
      </c>
      <c r="V80" s="33">
        <f t="shared" ref="V80" si="137">V81+V115</f>
        <v>0</v>
      </c>
      <c r="X80" s="33" t="e">
        <f>V80/V5</f>
        <v>#DIV/0!</v>
      </c>
    </row>
    <row r="81" spans="2:24" s="33" customFormat="1">
      <c r="B81" s="31" t="s">
        <v>1</v>
      </c>
      <c r="C81" s="32" t="s">
        <v>78</v>
      </c>
      <c r="D81" s="7" t="s">
        <v>348</v>
      </c>
      <c r="E81" s="33">
        <f>E82+E94+E111</f>
        <v>0</v>
      </c>
      <c r="F81" s="33">
        <f t="shared" ref="F81:J81" si="138">F82+F94+F111</f>
        <v>0</v>
      </c>
      <c r="G81" s="34" t="e">
        <f t="shared" si="120"/>
        <v>#DIV/0!</v>
      </c>
      <c r="H81" s="33" t="e">
        <f>F81/F80</f>
        <v>#DIV/0!</v>
      </c>
      <c r="I81" s="33">
        <f t="shared" si="138"/>
        <v>0</v>
      </c>
      <c r="J81" s="33">
        <f t="shared" si="138"/>
        <v>0</v>
      </c>
      <c r="L81" s="33" t="e">
        <f>J81/J80</f>
        <v>#DIV/0!</v>
      </c>
      <c r="M81" s="33">
        <f>M82+M94+M111</f>
        <v>0</v>
      </c>
      <c r="N81" s="33">
        <f t="shared" ref="N81" si="139">N82+N94+N111</f>
        <v>0</v>
      </c>
      <c r="P81" s="33" t="e">
        <f>N81/N80</f>
        <v>#DIV/0!</v>
      </c>
      <c r="Q81" s="33">
        <f t="shared" ref="Q81" si="140">Q82+Q94+Q111</f>
        <v>0</v>
      </c>
      <c r="R81" s="33">
        <f t="shared" ref="R81" si="141">R82+R94+R111</f>
        <v>0</v>
      </c>
      <c r="T81" s="33" t="e">
        <f>R81/R80</f>
        <v>#DIV/0!</v>
      </c>
      <c r="U81" s="33">
        <f t="shared" ref="U81" si="142">U82+U94+U111</f>
        <v>0</v>
      </c>
      <c r="V81" s="33">
        <f t="shared" ref="V81" si="143">V82+V94+V111</f>
        <v>0</v>
      </c>
      <c r="X81" s="33" t="e">
        <f>V81/V80</f>
        <v>#DIV/0!</v>
      </c>
    </row>
    <row r="82" spans="2:24" s="33" customFormat="1">
      <c r="B82" s="31" t="s">
        <v>1</v>
      </c>
      <c r="C82" s="32" t="s">
        <v>79</v>
      </c>
      <c r="D82" s="7" t="s">
        <v>349</v>
      </c>
      <c r="E82" s="33">
        <f>E83+E84+E85+E86+E87+E88+E89+E90+E91+E92+E93</f>
        <v>0</v>
      </c>
      <c r="F82" s="33">
        <f t="shared" ref="F82:J82" si="144">F83+F84+F85+F86+F87+F88+F89+F90+F91+F92+F93</f>
        <v>0</v>
      </c>
      <c r="G82" s="34" t="e">
        <f t="shared" si="120"/>
        <v>#DIV/0!</v>
      </c>
      <c r="H82" s="33" t="e">
        <f>F82/F81</f>
        <v>#DIV/0!</v>
      </c>
      <c r="I82" s="33">
        <f t="shared" si="144"/>
        <v>0</v>
      </c>
      <c r="J82" s="33">
        <f t="shared" si="144"/>
        <v>0</v>
      </c>
      <c r="L82" s="33" t="e">
        <f>J82/J81</f>
        <v>#DIV/0!</v>
      </c>
      <c r="M82" s="33">
        <f>M83+M84+M85+M86+M87+M88+M89+M90+M91+M92+M93</f>
        <v>0</v>
      </c>
      <c r="N82" s="33">
        <f t="shared" ref="N82" si="145">N83+N84+N85+N86+N87+N88+N89+N90+N91+N92+N93</f>
        <v>0</v>
      </c>
      <c r="P82" s="33" t="e">
        <f>N82/N81</f>
        <v>#DIV/0!</v>
      </c>
      <c r="Q82" s="33">
        <f t="shared" ref="Q82" si="146">Q83+Q84+Q85+Q86+Q87+Q88+Q89+Q90+Q91+Q92+Q93</f>
        <v>0</v>
      </c>
      <c r="R82" s="33">
        <f t="shared" ref="R82" si="147">R83+R84+R85+R86+R87+R88+R89+R90+R91+R92+R93</f>
        <v>0</v>
      </c>
      <c r="T82" s="33" t="e">
        <f>R82/R81</f>
        <v>#DIV/0!</v>
      </c>
      <c r="U82" s="33">
        <f t="shared" ref="U82" si="148">U83+U84+U85+U86+U87+U88+U89+U90+U91+U92+U93</f>
        <v>0</v>
      </c>
      <c r="V82" s="33">
        <f t="shared" ref="V82" si="149">V83+V84+V85+V86+V87+V88+V89+V90+V91+V92+V93</f>
        <v>0</v>
      </c>
      <c r="X82" s="33" t="e">
        <f>V82/V81</f>
        <v>#DIV/0!</v>
      </c>
    </row>
    <row r="83" spans="2:24">
      <c r="B83" s="2" t="s">
        <v>1</v>
      </c>
      <c r="C83" s="23" t="s">
        <v>80</v>
      </c>
      <c r="D83" s="9" t="s">
        <v>350</v>
      </c>
      <c r="G83" s="30" t="e">
        <f t="shared" si="120"/>
        <v>#DIV/0!</v>
      </c>
      <c r="H83" t="e">
        <f>F83/F$82</f>
        <v>#DIV/0!</v>
      </c>
      <c r="L83" t="e">
        <f>J83/J$82</f>
        <v>#DIV/0!</v>
      </c>
      <c r="P83" t="e">
        <f>N83/N$82</f>
        <v>#DIV/0!</v>
      </c>
      <c r="T83" t="e">
        <f>R83/R$82</f>
        <v>#DIV/0!</v>
      </c>
      <c r="X83" t="e">
        <f>V83/V$82</f>
        <v>#DIV/0!</v>
      </c>
    </row>
    <row r="84" spans="2:24">
      <c r="B84" s="2" t="s">
        <v>1</v>
      </c>
      <c r="C84" s="23" t="s">
        <v>81</v>
      </c>
      <c r="D84" s="9" t="s">
        <v>351</v>
      </c>
      <c r="G84" s="30" t="e">
        <f t="shared" si="120"/>
        <v>#DIV/0!</v>
      </c>
      <c r="H84" t="e">
        <f t="shared" ref="H84:H93" si="150">F84/F$82</f>
        <v>#DIV/0!</v>
      </c>
      <c r="L84" t="e">
        <f t="shared" ref="L84:L93" si="151">J84/J$82</f>
        <v>#DIV/0!</v>
      </c>
      <c r="P84" t="e">
        <f t="shared" ref="P84:P93" si="152">N84/N$82</f>
        <v>#DIV/0!</v>
      </c>
      <c r="T84" t="e">
        <f t="shared" ref="T84:T93" si="153">R84/R$82</f>
        <v>#DIV/0!</v>
      </c>
      <c r="X84" t="e">
        <f t="shared" ref="X84:X93" si="154">V84/V$82</f>
        <v>#DIV/0!</v>
      </c>
    </row>
    <row r="85" spans="2:24">
      <c r="B85" s="2" t="s">
        <v>1</v>
      </c>
      <c r="C85" s="23" t="s">
        <v>82</v>
      </c>
      <c r="D85" s="9" t="s">
        <v>352</v>
      </c>
      <c r="G85" s="30" t="e">
        <f t="shared" si="120"/>
        <v>#DIV/0!</v>
      </c>
      <c r="H85" t="e">
        <f t="shared" si="150"/>
        <v>#DIV/0!</v>
      </c>
      <c r="L85" t="e">
        <f t="shared" si="151"/>
        <v>#DIV/0!</v>
      </c>
      <c r="P85" t="e">
        <f t="shared" si="152"/>
        <v>#DIV/0!</v>
      </c>
      <c r="T85" t="e">
        <f t="shared" si="153"/>
        <v>#DIV/0!</v>
      </c>
      <c r="X85" t="e">
        <f t="shared" si="154"/>
        <v>#DIV/0!</v>
      </c>
    </row>
    <row r="86" spans="2:24">
      <c r="B86" s="2" t="s">
        <v>1</v>
      </c>
      <c r="C86" s="23" t="s">
        <v>83</v>
      </c>
      <c r="D86" s="9" t="s">
        <v>353</v>
      </c>
      <c r="G86" s="30" t="e">
        <f t="shared" si="120"/>
        <v>#DIV/0!</v>
      </c>
      <c r="H86" t="e">
        <f t="shared" si="150"/>
        <v>#DIV/0!</v>
      </c>
      <c r="L86" t="e">
        <f t="shared" si="151"/>
        <v>#DIV/0!</v>
      </c>
      <c r="P86" t="e">
        <f t="shared" si="152"/>
        <v>#DIV/0!</v>
      </c>
      <c r="T86" t="e">
        <f t="shared" si="153"/>
        <v>#DIV/0!</v>
      </c>
      <c r="X86" t="e">
        <f t="shared" si="154"/>
        <v>#DIV/0!</v>
      </c>
    </row>
    <row r="87" spans="2:24">
      <c r="B87" s="2" t="s">
        <v>1</v>
      </c>
      <c r="C87" s="23" t="s">
        <v>84</v>
      </c>
      <c r="D87" s="9" t="s">
        <v>354</v>
      </c>
      <c r="G87" s="30" t="e">
        <f t="shared" si="120"/>
        <v>#DIV/0!</v>
      </c>
      <c r="H87" t="e">
        <f t="shared" si="150"/>
        <v>#DIV/0!</v>
      </c>
      <c r="L87" t="e">
        <f t="shared" si="151"/>
        <v>#DIV/0!</v>
      </c>
      <c r="P87" t="e">
        <f t="shared" si="152"/>
        <v>#DIV/0!</v>
      </c>
      <c r="T87" t="e">
        <f t="shared" si="153"/>
        <v>#DIV/0!</v>
      </c>
      <c r="X87" t="e">
        <f t="shared" si="154"/>
        <v>#DIV/0!</v>
      </c>
    </row>
    <row r="88" spans="2:24">
      <c r="B88" s="2" t="s">
        <v>1</v>
      </c>
      <c r="C88" s="23" t="s">
        <v>85</v>
      </c>
      <c r="D88" s="9" t="s">
        <v>355</v>
      </c>
      <c r="G88" s="30" t="e">
        <f t="shared" si="120"/>
        <v>#DIV/0!</v>
      </c>
      <c r="H88" t="e">
        <f t="shared" si="150"/>
        <v>#DIV/0!</v>
      </c>
      <c r="L88" t="e">
        <f t="shared" si="151"/>
        <v>#DIV/0!</v>
      </c>
      <c r="P88" t="e">
        <f t="shared" si="152"/>
        <v>#DIV/0!</v>
      </c>
      <c r="T88" t="e">
        <f t="shared" si="153"/>
        <v>#DIV/0!</v>
      </c>
      <c r="X88" t="e">
        <f t="shared" si="154"/>
        <v>#DIV/0!</v>
      </c>
    </row>
    <row r="89" spans="2:24">
      <c r="B89" s="2" t="s">
        <v>1</v>
      </c>
      <c r="C89" s="23" t="s">
        <v>86</v>
      </c>
      <c r="D89" s="9" t="s">
        <v>356</v>
      </c>
      <c r="G89" s="30" t="e">
        <f t="shared" si="120"/>
        <v>#DIV/0!</v>
      </c>
      <c r="H89" t="e">
        <f t="shared" si="150"/>
        <v>#DIV/0!</v>
      </c>
      <c r="L89" t="e">
        <f t="shared" si="151"/>
        <v>#DIV/0!</v>
      </c>
      <c r="P89" t="e">
        <f t="shared" si="152"/>
        <v>#DIV/0!</v>
      </c>
      <c r="T89" t="e">
        <f t="shared" si="153"/>
        <v>#DIV/0!</v>
      </c>
      <c r="X89" t="e">
        <f t="shared" si="154"/>
        <v>#DIV/0!</v>
      </c>
    </row>
    <row r="90" spans="2:24">
      <c r="B90" s="2" t="s">
        <v>1</v>
      </c>
      <c r="C90" s="23" t="s">
        <v>87</v>
      </c>
      <c r="D90" s="9" t="s">
        <v>357</v>
      </c>
      <c r="G90" s="30" t="e">
        <f t="shared" si="120"/>
        <v>#DIV/0!</v>
      </c>
      <c r="H90" t="e">
        <f t="shared" si="150"/>
        <v>#DIV/0!</v>
      </c>
      <c r="L90" t="e">
        <f t="shared" si="151"/>
        <v>#DIV/0!</v>
      </c>
      <c r="P90" t="e">
        <f t="shared" si="152"/>
        <v>#DIV/0!</v>
      </c>
      <c r="T90" t="e">
        <f t="shared" si="153"/>
        <v>#DIV/0!</v>
      </c>
      <c r="X90" t="e">
        <f t="shared" si="154"/>
        <v>#DIV/0!</v>
      </c>
    </row>
    <row r="91" spans="2:24">
      <c r="B91" s="2" t="s">
        <v>1</v>
      </c>
      <c r="C91" s="23" t="s">
        <v>88</v>
      </c>
      <c r="D91" s="9" t="s">
        <v>358</v>
      </c>
      <c r="G91" s="30" t="e">
        <f t="shared" si="120"/>
        <v>#DIV/0!</v>
      </c>
      <c r="H91" t="e">
        <f t="shared" si="150"/>
        <v>#DIV/0!</v>
      </c>
      <c r="L91" t="e">
        <f t="shared" si="151"/>
        <v>#DIV/0!</v>
      </c>
      <c r="P91" t="e">
        <f t="shared" si="152"/>
        <v>#DIV/0!</v>
      </c>
      <c r="T91" t="e">
        <f t="shared" si="153"/>
        <v>#DIV/0!</v>
      </c>
      <c r="X91" t="e">
        <f t="shared" si="154"/>
        <v>#DIV/0!</v>
      </c>
    </row>
    <row r="92" spans="2:24">
      <c r="B92" s="2" t="s">
        <v>1</v>
      </c>
      <c r="C92" s="23" t="s">
        <v>89</v>
      </c>
      <c r="D92" s="9" t="s">
        <v>359</v>
      </c>
      <c r="G92" s="30" t="e">
        <f t="shared" si="120"/>
        <v>#DIV/0!</v>
      </c>
      <c r="H92" t="e">
        <f t="shared" si="150"/>
        <v>#DIV/0!</v>
      </c>
      <c r="L92" t="e">
        <f t="shared" si="151"/>
        <v>#DIV/0!</v>
      </c>
      <c r="P92" t="e">
        <f t="shared" si="152"/>
        <v>#DIV/0!</v>
      </c>
      <c r="T92" t="e">
        <f t="shared" si="153"/>
        <v>#DIV/0!</v>
      </c>
      <c r="X92" t="e">
        <f t="shared" si="154"/>
        <v>#DIV/0!</v>
      </c>
    </row>
    <row r="93" spans="2:24" ht="25.5">
      <c r="B93" s="2" t="s">
        <v>1</v>
      </c>
      <c r="C93" s="23" t="s">
        <v>90</v>
      </c>
      <c r="D93" s="9" t="s">
        <v>360</v>
      </c>
      <c r="G93" s="30" t="e">
        <f t="shared" si="120"/>
        <v>#DIV/0!</v>
      </c>
      <c r="H93" t="e">
        <f t="shared" si="150"/>
        <v>#DIV/0!</v>
      </c>
      <c r="L93" t="e">
        <f t="shared" si="151"/>
        <v>#DIV/0!</v>
      </c>
      <c r="P93" t="e">
        <f t="shared" si="152"/>
        <v>#DIV/0!</v>
      </c>
      <c r="T93" t="e">
        <f t="shared" si="153"/>
        <v>#DIV/0!</v>
      </c>
      <c r="X93" t="e">
        <f t="shared" si="154"/>
        <v>#DIV/0!</v>
      </c>
    </row>
    <row r="94" spans="2:24" s="33" customFormat="1">
      <c r="B94" s="31" t="s">
        <v>1</v>
      </c>
      <c r="C94" s="32" t="s">
        <v>91</v>
      </c>
      <c r="D94" s="7" t="s">
        <v>361</v>
      </c>
      <c r="E94" s="33">
        <f>E95+E96+E97+E98+E99+E100+E101+E102+E103+E104+E105+E106+E107+E108+E109+E110</f>
        <v>0</v>
      </c>
      <c r="F94" s="33">
        <f t="shared" ref="F94:J94" si="155">F95+F96+F97+F98+F99+F100+F101+F102+F103+F104+F105+F106+F107+F108+F109+F110</f>
        <v>0</v>
      </c>
      <c r="G94" s="34" t="e">
        <f t="shared" si="120"/>
        <v>#DIV/0!</v>
      </c>
      <c r="H94" s="33" t="e">
        <f>F94/F81</f>
        <v>#DIV/0!</v>
      </c>
      <c r="I94" s="33">
        <f t="shared" si="155"/>
        <v>0</v>
      </c>
      <c r="J94" s="33">
        <f t="shared" si="155"/>
        <v>0</v>
      </c>
      <c r="L94" s="33" t="e">
        <f>J94/J81</f>
        <v>#DIV/0!</v>
      </c>
      <c r="M94" s="33">
        <f>M95+M96+M97+M98+M99+M100+M101+M102+M103+M104+M105+M106+M107+M108+M109+M110</f>
        <v>0</v>
      </c>
      <c r="N94" s="33">
        <f t="shared" ref="N94" si="156">N95+N96+N97+N98+N99+N100+N101+N102+N103+N104+N105+N106+N107+N108+N109+N110</f>
        <v>0</v>
      </c>
      <c r="P94" s="33" t="e">
        <f>N94/N81</f>
        <v>#DIV/0!</v>
      </c>
      <c r="Q94" s="33">
        <f t="shared" ref="Q94" si="157">Q95+Q96+Q97+Q98+Q99+Q100+Q101+Q102+Q103+Q104+Q105+Q106+Q107+Q108+Q109+Q110</f>
        <v>0</v>
      </c>
      <c r="R94" s="33">
        <f t="shared" ref="R94" si="158">R95+R96+R97+R98+R99+R100+R101+R102+R103+R104+R105+R106+R107+R108+R109+R110</f>
        <v>0</v>
      </c>
      <c r="T94" s="33" t="e">
        <f>R94/R81</f>
        <v>#DIV/0!</v>
      </c>
      <c r="U94" s="33">
        <f t="shared" ref="U94" si="159">U95+U96+U97+U98+U99+U100+U101+U102+U103+U104+U105+U106+U107+U108+U109+U110</f>
        <v>0</v>
      </c>
      <c r="V94" s="33">
        <f t="shared" ref="V94" si="160">V95+V96+V97+V98+V99+V100+V101+V102+V103+V104+V105+V106+V107+V108+V109+V110</f>
        <v>0</v>
      </c>
      <c r="X94" s="33" t="e">
        <f>V94/V81</f>
        <v>#DIV/0!</v>
      </c>
    </row>
    <row r="95" spans="2:24">
      <c r="B95" s="2" t="s">
        <v>1</v>
      </c>
      <c r="C95" s="23" t="s">
        <v>92</v>
      </c>
      <c r="D95" s="9" t="s">
        <v>362</v>
      </c>
      <c r="G95" s="30" t="e">
        <f t="shared" si="120"/>
        <v>#DIV/0!</v>
      </c>
      <c r="H95" t="e">
        <f>F95/F$94</f>
        <v>#DIV/0!</v>
      </c>
      <c r="L95" t="e">
        <f>J95/J$94</f>
        <v>#DIV/0!</v>
      </c>
      <c r="P95" t="e">
        <f>N95/N$94</f>
        <v>#DIV/0!</v>
      </c>
      <c r="T95" t="e">
        <f>R95/R$94</f>
        <v>#DIV/0!</v>
      </c>
      <c r="X95" t="e">
        <f>V95/V$94</f>
        <v>#DIV/0!</v>
      </c>
    </row>
    <row r="96" spans="2:24">
      <c r="B96" s="2" t="s">
        <v>1</v>
      </c>
      <c r="C96" s="23" t="s">
        <v>93</v>
      </c>
      <c r="D96" s="9" t="s">
        <v>363</v>
      </c>
      <c r="G96" s="30" t="e">
        <f t="shared" si="120"/>
        <v>#DIV/0!</v>
      </c>
      <c r="H96" t="e">
        <f t="shared" ref="H96:H110" si="161">F96/F$94</f>
        <v>#DIV/0!</v>
      </c>
      <c r="L96" t="e">
        <f t="shared" ref="L96:L110" si="162">J96/J$94</f>
        <v>#DIV/0!</v>
      </c>
      <c r="P96" t="e">
        <f t="shared" ref="P96:P110" si="163">N96/N$94</f>
        <v>#DIV/0!</v>
      </c>
      <c r="T96" t="e">
        <f t="shared" ref="T96:T110" si="164">R96/R$94</f>
        <v>#DIV/0!</v>
      </c>
      <c r="X96" t="e">
        <f t="shared" ref="X96:X110" si="165">V96/V$94</f>
        <v>#DIV/0!</v>
      </c>
    </row>
    <row r="97" spans="2:24">
      <c r="B97" s="2" t="s">
        <v>1</v>
      </c>
      <c r="C97" s="23" t="s">
        <v>94</v>
      </c>
      <c r="D97" s="9" t="s">
        <v>364</v>
      </c>
      <c r="G97" s="30" t="e">
        <f t="shared" si="120"/>
        <v>#DIV/0!</v>
      </c>
      <c r="H97" t="e">
        <f t="shared" si="161"/>
        <v>#DIV/0!</v>
      </c>
      <c r="L97" t="e">
        <f t="shared" si="162"/>
        <v>#DIV/0!</v>
      </c>
      <c r="P97" t="e">
        <f t="shared" si="163"/>
        <v>#DIV/0!</v>
      </c>
      <c r="T97" t="e">
        <f t="shared" si="164"/>
        <v>#DIV/0!</v>
      </c>
      <c r="X97" t="e">
        <f t="shared" si="165"/>
        <v>#DIV/0!</v>
      </c>
    </row>
    <row r="98" spans="2:24">
      <c r="B98" s="2" t="s">
        <v>1</v>
      </c>
      <c r="C98" s="23" t="s">
        <v>95</v>
      </c>
      <c r="D98" s="9" t="s">
        <v>365</v>
      </c>
      <c r="G98" s="30" t="e">
        <f t="shared" si="120"/>
        <v>#DIV/0!</v>
      </c>
      <c r="H98" t="e">
        <f t="shared" si="161"/>
        <v>#DIV/0!</v>
      </c>
      <c r="L98" t="e">
        <f t="shared" si="162"/>
        <v>#DIV/0!</v>
      </c>
      <c r="P98" t="e">
        <f t="shared" si="163"/>
        <v>#DIV/0!</v>
      </c>
      <c r="T98" t="e">
        <f t="shared" si="164"/>
        <v>#DIV/0!</v>
      </c>
      <c r="X98" t="e">
        <f t="shared" si="165"/>
        <v>#DIV/0!</v>
      </c>
    </row>
    <row r="99" spans="2:24">
      <c r="B99" s="2" t="s">
        <v>1</v>
      </c>
      <c r="C99" s="23" t="s">
        <v>96</v>
      </c>
      <c r="D99" s="9" t="s">
        <v>366</v>
      </c>
      <c r="G99" s="30" t="e">
        <f t="shared" si="120"/>
        <v>#DIV/0!</v>
      </c>
      <c r="H99" t="e">
        <f t="shared" si="161"/>
        <v>#DIV/0!</v>
      </c>
      <c r="L99" t="e">
        <f t="shared" si="162"/>
        <v>#DIV/0!</v>
      </c>
      <c r="P99" t="e">
        <f t="shared" si="163"/>
        <v>#DIV/0!</v>
      </c>
      <c r="T99" t="e">
        <f t="shared" si="164"/>
        <v>#DIV/0!</v>
      </c>
      <c r="X99" t="e">
        <f t="shared" si="165"/>
        <v>#DIV/0!</v>
      </c>
    </row>
    <row r="100" spans="2:24" ht="25.5">
      <c r="B100" s="2" t="s">
        <v>1</v>
      </c>
      <c r="C100" s="23" t="s">
        <v>97</v>
      </c>
      <c r="D100" s="9" t="s">
        <v>367</v>
      </c>
      <c r="G100" s="30" t="e">
        <f t="shared" si="120"/>
        <v>#DIV/0!</v>
      </c>
      <c r="H100" t="e">
        <f t="shared" si="161"/>
        <v>#DIV/0!</v>
      </c>
      <c r="L100" t="e">
        <f t="shared" si="162"/>
        <v>#DIV/0!</v>
      </c>
      <c r="P100" t="e">
        <f t="shared" si="163"/>
        <v>#DIV/0!</v>
      </c>
      <c r="T100" t="e">
        <f t="shared" si="164"/>
        <v>#DIV/0!</v>
      </c>
      <c r="X100" t="e">
        <f t="shared" si="165"/>
        <v>#DIV/0!</v>
      </c>
    </row>
    <row r="101" spans="2:24">
      <c r="B101" s="2" t="s">
        <v>1</v>
      </c>
      <c r="C101" s="23" t="s">
        <v>98</v>
      </c>
      <c r="D101" s="9" t="s">
        <v>352</v>
      </c>
      <c r="G101" s="30" t="e">
        <f t="shared" si="120"/>
        <v>#DIV/0!</v>
      </c>
      <c r="H101" t="e">
        <f t="shared" si="161"/>
        <v>#DIV/0!</v>
      </c>
      <c r="L101" t="e">
        <f t="shared" si="162"/>
        <v>#DIV/0!</v>
      </c>
      <c r="P101" t="e">
        <f t="shared" si="163"/>
        <v>#DIV/0!</v>
      </c>
      <c r="T101" t="e">
        <f t="shared" si="164"/>
        <v>#DIV/0!</v>
      </c>
      <c r="X101" t="e">
        <f t="shared" si="165"/>
        <v>#DIV/0!</v>
      </c>
    </row>
    <row r="102" spans="2:24">
      <c r="B102" s="2" t="s">
        <v>1</v>
      </c>
      <c r="C102" s="23" t="s">
        <v>99</v>
      </c>
      <c r="D102" s="9" t="s">
        <v>368</v>
      </c>
      <c r="G102" s="30" t="e">
        <f t="shared" si="120"/>
        <v>#DIV/0!</v>
      </c>
      <c r="H102" t="e">
        <f t="shared" si="161"/>
        <v>#DIV/0!</v>
      </c>
      <c r="L102" t="e">
        <f t="shared" si="162"/>
        <v>#DIV/0!</v>
      </c>
      <c r="P102" t="e">
        <f t="shared" si="163"/>
        <v>#DIV/0!</v>
      </c>
      <c r="T102" t="e">
        <f t="shared" si="164"/>
        <v>#DIV/0!</v>
      </c>
      <c r="X102" t="e">
        <f t="shared" si="165"/>
        <v>#DIV/0!</v>
      </c>
    </row>
    <row r="103" spans="2:24">
      <c r="B103" s="2" t="s">
        <v>1</v>
      </c>
      <c r="C103" s="23" t="s">
        <v>100</v>
      </c>
      <c r="D103" s="9" t="s">
        <v>354</v>
      </c>
      <c r="G103" s="30" t="e">
        <f t="shared" si="120"/>
        <v>#DIV/0!</v>
      </c>
      <c r="H103" t="e">
        <f t="shared" si="161"/>
        <v>#DIV/0!</v>
      </c>
      <c r="L103" t="e">
        <f t="shared" si="162"/>
        <v>#DIV/0!</v>
      </c>
      <c r="P103" t="e">
        <f t="shared" si="163"/>
        <v>#DIV/0!</v>
      </c>
      <c r="T103" t="e">
        <f t="shared" si="164"/>
        <v>#DIV/0!</v>
      </c>
      <c r="X103" t="e">
        <f t="shared" si="165"/>
        <v>#DIV/0!</v>
      </c>
    </row>
    <row r="104" spans="2:24">
      <c r="B104" s="2" t="s">
        <v>1</v>
      </c>
      <c r="C104" s="23" t="s">
        <v>101</v>
      </c>
      <c r="D104" s="9" t="s">
        <v>369</v>
      </c>
      <c r="G104" s="30" t="e">
        <f t="shared" si="120"/>
        <v>#DIV/0!</v>
      </c>
      <c r="H104" t="e">
        <f t="shared" si="161"/>
        <v>#DIV/0!</v>
      </c>
      <c r="L104" t="e">
        <f t="shared" si="162"/>
        <v>#DIV/0!</v>
      </c>
      <c r="P104" t="e">
        <f t="shared" si="163"/>
        <v>#DIV/0!</v>
      </c>
      <c r="T104" t="e">
        <f t="shared" si="164"/>
        <v>#DIV/0!</v>
      </c>
      <c r="X104" t="e">
        <f t="shared" si="165"/>
        <v>#DIV/0!</v>
      </c>
    </row>
    <row r="105" spans="2:24">
      <c r="B105" s="2" t="s">
        <v>1</v>
      </c>
      <c r="C105" s="23" t="s">
        <v>102</v>
      </c>
      <c r="D105" s="9" t="s">
        <v>370</v>
      </c>
      <c r="G105" s="30" t="e">
        <f t="shared" si="120"/>
        <v>#DIV/0!</v>
      </c>
      <c r="H105" t="e">
        <f t="shared" si="161"/>
        <v>#DIV/0!</v>
      </c>
      <c r="L105" t="e">
        <f t="shared" si="162"/>
        <v>#DIV/0!</v>
      </c>
      <c r="P105" t="e">
        <f t="shared" si="163"/>
        <v>#DIV/0!</v>
      </c>
      <c r="T105" t="e">
        <f t="shared" si="164"/>
        <v>#DIV/0!</v>
      </c>
      <c r="X105" t="e">
        <f t="shared" si="165"/>
        <v>#DIV/0!</v>
      </c>
    </row>
    <row r="106" spans="2:24">
      <c r="B106" s="2" t="s">
        <v>1</v>
      </c>
      <c r="C106" s="23" t="s">
        <v>103</v>
      </c>
      <c r="D106" s="9" t="s">
        <v>371</v>
      </c>
      <c r="G106" s="30" t="e">
        <f t="shared" si="120"/>
        <v>#DIV/0!</v>
      </c>
      <c r="H106" t="e">
        <f t="shared" si="161"/>
        <v>#DIV/0!</v>
      </c>
      <c r="L106" t="e">
        <f t="shared" si="162"/>
        <v>#DIV/0!</v>
      </c>
      <c r="P106" t="e">
        <f t="shared" si="163"/>
        <v>#DIV/0!</v>
      </c>
      <c r="T106" t="e">
        <f t="shared" si="164"/>
        <v>#DIV/0!</v>
      </c>
      <c r="X106" t="e">
        <f t="shared" si="165"/>
        <v>#DIV/0!</v>
      </c>
    </row>
    <row r="107" spans="2:24">
      <c r="B107" s="2" t="s">
        <v>1</v>
      </c>
      <c r="C107" s="23" t="s">
        <v>104</v>
      </c>
      <c r="D107" s="9" t="s">
        <v>372</v>
      </c>
      <c r="G107" s="30" t="e">
        <f t="shared" si="120"/>
        <v>#DIV/0!</v>
      </c>
      <c r="H107" t="e">
        <f t="shared" si="161"/>
        <v>#DIV/0!</v>
      </c>
      <c r="L107" t="e">
        <f t="shared" si="162"/>
        <v>#DIV/0!</v>
      </c>
      <c r="P107" t="e">
        <f t="shared" si="163"/>
        <v>#DIV/0!</v>
      </c>
      <c r="T107" t="e">
        <f t="shared" si="164"/>
        <v>#DIV/0!</v>
      </c>
      <c r="X107" t="e">
        <f t="shared" si="165"/>
        <v>#DIV/0!</v>
      </c>
    </row>
    <row r="108" spans="2:24">
      <c r="B108" s="2" t="s">
        <v>1</v>
      </c>
      <c r="C108" s="23" t="s">
        <v>105</v>
      </c>
      <c r="D108" s="9" t="s">
        <v>373</v>
      </c>
      <c r="G108" s="30" t="e">
        <f t="shared" si="120"/>
        <v>#DIV/0!</v>
      </c>
      <c r="H108" t="e">
        <f t="shared" si="161"/>
        <v>#DIV/0!</v>
      </c>
      <c r="L108" t="e">
        <f t="shared" si="162"/>
        <v>#DIV/0!</v>
      </c>
      <c r="P108" t="e">
        <f t="shared" si="163"/>
        <v>#DIV/0!</v>
      </c>
      <c r="T108" t="e">
        <f t="shared" si="164"/>
        <v>#DIV/0!</v>
      </c>
      <c r="X108" t="e">
        <f t="shared" si="165"/>
        <v>#DIV/0!</v>
      </c>
    </row>
    <row r="109" spans="2:24">
      <c r="B109" s="2" t="s">
        <v>1</v>
      </c>
      <c r="C109" s="23" t="s">
        <v>106</v>
      </c>
      <c r="D109" s="9" t="s">
        <v>374</v>
      </c>
      <c r="G109" s="30" t="e">
        <f t="shared" si="120"/>
        <v>#DIV/0!</v>
      </c>
      <c r="H109" t="e">
        <f t="shared" si="161"/>
        <v>#DIV/0!</v>
      </c>
      <c r="L109" t="e">
        <f t="shared" si="162"/>
        <v>#DIV/0!</v>
      </c>
      <c r="P109" t="e">
        <f t="shared" si="163"/>
        <v>#DIV/0!</v>
      </c>
      <c r="T109" t="e">
        <f t="shared" si="164"/>
        <v>#DIV/0!</v>
      </c>
      <c r="X109" t="e">
        <f t="shared" si="165"/>
        <v>#DIV/0!</v>
      </c>
    </row>
    <row r="110" spans="2:24">
      <c r="B110" s="2" t="s">
        <v>1</v>
      </c>
      <c r="C110" s="23" t="s">
        <v>107</v>
      </c>
      <c r="D110" s="9" t="s">
        <v>375</v>
      </c>
      <c r="G110" s="30" t="e">
        <f t="shared" si="120"/>
        <v>#DIV/0!</v>
      </c>
      <c r="H110" t="e">
        <f t="shared" si="161"/>
        <v>#DIV/0!</v>
      </c>
      <c r="L110" t="e">
        <f t="shared" si="162"/>
        <v>#DIV/0!</v>
      </c>
      <c r="P110" t="e">
        <f t="shared" si="163"/>
        <v>#DIV/0!</v>
      </c>
      <c r="T110" t="e">
        <f t="shared" si="164"/>
        <v>#DIV/0!</v>
      </c>
      <c r="X110" t="e">
        <f t="shared" si="165"/>
        <v>#DIV/0!</v>
      </c>
    </row>
    <row r="111" spans="2:24" s="33" customFormat="1">
      <c r="B111" s="31" t="s">
        <v>1</v>
      </c>
      <c r="C111" s="32" t="s">
        <v>108</v>
      </c>
      <c r="D111" s="7" t="s">
        <v>376</v>
      </c>
      <c r="E111" s="33">
        <f>E112+E113+E114</f>
        <v>0</v>
      </c>
      <c r="F111" s="33">
        <f t="shared" ref="F111:J111" si="166">F112+F113+F114</f>
        <v>0</v>
      </c>
      <c r="G111" s="34" t="e">
        <f t="shared" si="120"/>
        <v>#DIV/0!</v>
      </c>
      <c r="H111" s="33" t="e">
        <f>F111/F81</f>
        <v>#DIV/0!</v>
      </c>
      <c r="I111" s="33">
        <f t="shared" si="166"/>
        <v>0</v>
      </c>
      <c r="J111" s="33">
        <f t="shared" si="166"/>
        <v>0</v>
      </c>
      <c r="L111" s="33" t="e">
        <f>J111/J81</f>
        <v>#DIV/0!</v>
      </c>
      <c r="M111" s="33">
        <f>M112+M113+M114</f>
        <v>0</v>
      </c>
      <c r="N111" s="33">
        <f t="shared" ref="N111" si="167">N112+N113+N114</f>
        <v>0</v>
      </c>
      <c r="P111" s="33" t="e">
        <f>N111/N81</f>
        <v>#DIV/0!</v>
      </c>
      <c r="Q111" s="33">
        <f t="shared" ref="Q111" si="168">Q112+Q113+Q114</f>
        <v>0</v>
      </c>
      <c r="R111" s="33">
        <f t="shared" ref="R111" si="169">R112+R113+R114</f>
        <v>0</v>
      </c>
      <c r="T111" s="33" t="e">
        <f>R111/R81</f>
        <v>#DIV/0!</v>
      </c>
      <c r="U111" s="33">
        <f t="shared" ref="U111" si="170">U112+U113+U114</f>
        <v>0</v>
      </c>
      <c r="V111" s="33">
        <f t="shared" ref="V111" si="171">V112+V113+V114</f>
        <v>0</v>
      </c>
      <c r="X111" s="33" t="e">
        <f>V111/V81</f>
        <v>#DIV/0!</v>
      </c>
    </row>
    <row r="112" spans="2:24">
      <c r="B112" s="2" t="s">
        <v>1</v>
      </c>
      <c r="C112" s="23" t="s">
        <v>109</v>
      </c>
      <c r="D112" s="9" t="s">
        <v>377</v>
      </c>
      <c r="G112" s="30" t="e">
        <f t="shared" si="120"/>
        <v>#DIV/0!</v>
      </c>
      <c r="H112" t="e">
        <f>F112/F$111</f>
        <v>#DIV/0!</v>
      </c>
      <c r="L112" t="e">
        <f>J112/J$111</f>
        <v>#DIV/0!</v>
      </c>
      <c r="P112" t="e">
        <f>N112/N$111</f>
        <v>#DIV/0!</v>
      </c>
      <c r="T112" t="e">
        <f>R112/R$111</f>
        <v>#DIV/0!</v>
      </c>
      <c r="X112" t="e">
        <f>V112/V$111</f>
        <v>#DIV/0!</v>
      </c>
    </row>
    <row r="113" spans="2:24">
      <c r="B113" s="2" t="s">
        <v>1</v>
      </c>
      <c r="C113" s="23" t="s">
        <v>110</v>
      </c>
      <c r="D113" s="9" t="s">
        <v>378</v>
      </c>
      <c r="G113" s="30" t="e">
        <f t="shared" si="120"/>
        <v>#DIV/0!</v>
      </c>
      <c r="H113" t="e">
        <f t="shared" ref="H113:H114" si="172">F113/F$111</f>
        <v>#DIV/0!</v>
      </c>
      <c r="L113" t="e">
        <f t="shared" ref="L113:L114" si="173">J113/J$111</f>
        <v>#DIV/0!</v>
      </c>
      <c r="P113" t="e">
        <f t="shared" ref="P113:P114" si="174">N113/N$111</f>
        <v>#DIV/0!</v>
      </c>
      <c r="T113" t="e">
        <f t="shared" ref="T113:T114" si="175">R113/R$111</f>
        <v>#DIV/0!</v>
      </c>
      <c r="X113" t="e">
        <f t="shared" ref="X113:X114" si="176">V113/V$111</f>
        <v>#DIV/0!</v>
      </c>
    </row>
    <row r="114" spans="2:24">
      <c r="B114" s="2" t="s">
        <v>1</v>
      </c>
      <c r="C114" s="23" t="s">
        <v>111</v>
      </c>
      <c r="D114" s="9" t="s">
        <v>379</v>
      </c>
      <c r="G114" s="30" t="e">
        <f t="shared" si="120"/>
        <v>#DIV/0!</v>
      </c>
      <c r="H114" t="e">
        <f t="shared" si="172"/>
        <v>#DIV/0!</v>
      </c>
      <c r="L114" t="e">
        <f t="shared" si="173"/>
        <v>#DIV/0!</v>
      </c>
      <c r="P114" t="e">
        <f t="shared" si="174"/>
        <v>#DIV/0!</v>
      </c>
      <c r="T114" t="e">
        <f t="shared" si="175"/>
        <v>#DIV/0!</v>
      </c>
      <c r="X114" t="e">
        <f t="shared" si="176"/>
        <v>#DIV/0!</v>
      </c>
    </row>
    <row r="115" spans="2:24" s="33" customFormat="1">
      <c r="B115" s="31" t="s">
        <v>1</v>
      </c>
      <c r="C115" s="32" t="s">
        <v>112</v>
      </c>
      <c r="D115" s="7" t="s">
        <v>540</v>
      </c>
      <c r="E115" s="33">
        <f>E116+E117+E118+E119+E120+E121+E122+E123+E124+E125+E126+E127+E128+E129+E130+E131+E132+E133+E134+E135</f>
        <v>0</v>
      </c>
      <c r="F115" s="33">
        <f t="shared" ref="F115:J115" si="177">F116+F117+F118+F119+F120+F121+F122+F123+F124+F125+F126+F127+F128+F129+F130+F131+F132+F133+F134+F135</f>
        <v>0</v>
      </c>
      <c r="G115" s="34" t="e">
        <f t="shared" si="120"/>
        <v>#DIV/0!</v>
      </c>
      <c r="H115" s="33" t="e">
        <f>F115/F80</f>
        <v>#DIV/0!</v>
      </c>
      <c r="I115" s="33">
        <f t="shared" si="177"/>
        <v>0</v>
      </c>
      <c r="J115" s="33">
        <f t="shared" si="177"/>
        <v>0</v>
      </c>
      <c r="L115" s="33" t="e">
        <f>J115/J80</f>
        <v>#DIV/0!</v>
      </c>
      <c r="M115" s="33">
        <f>M116+M117+M118+M119+M120+M121+M122+M123+M124+M125+M126+M127+M128+M129+M130+M131+M132+M133+M134+M135</f>
        <v>0</v>
      </c>
      <c r="N115" s="33">
        <f t="shared" ref="N115" si="178">N116+N117+N118+N119+N120+N121+N122+N123+N124+N125+N126+N127+N128+N129+N130+N131+N132+N133+N134+N135</f>
        <v>0</v>
      </c>
      <c r="P115" s="33" t="e">
        <f>N115/N80</f>
        <v>#DIV/0!</v>
      </c>
      <c r="Q115" s="33">
        <f t="shared" ref="Q115" si="179">Q116+Q117+Q118+Q119+Q120+Q121+Q122+Q123+Q124+Q125+Q126+Q127+Q128+Q129+Q130+Q131+Q132+Q133+Q134+Q135</f>
        <v>0</v>
      </c>
      <c r="R115" s="33">
        <f t="shared" ref="R115" si="180">R116+R117+R118+R119+R120+R121+R122+R123+R124+R125+R126+R127+R128+R129+R130+R131+R132+R133+R134+R135</f>
        <v>0</v>
      </c>
      <c r="T115" s="33" t="e">
        <f>R115/R80</f>
        <v>#DIV/0!</v>
      </c>
      <c r="U115" s="33">
        <f t="shared" ref="U115" si="181">U116+U117+U118+U119+U120+U121+U122+U123+U124+U125+U126+U127+U128+U129+U130+U131+U132+U133+U134+U135</f>
        <v>0</v>
      </c>
      <c r="V115" s="33">
        <f t="shared" ref="V115" si="182">V116+V117+V118+V119+V120+V121+V122+V123+V124+V125+V126+V127+V128+V129+V130+V131+V132+V133+V134+V135</f>
        <v>0</v>
      </c>
      <c r="X115" s="33" t="e">
        <f>V115/V80</f>
        <v>#DIV/0!</v>
      </c>
    </row>
    <row r="116" spans="2:24" s="33" customFormat="1">
      <c r="B116" s="31" t="s">
        <v>1</v>
      </c>
      <c r="C116" s="32" t="s">
        <v>113</v>
      </c>
      <c r="D116" s="10" t="s">
        <v>380</v>
      </c>
      <c r="G116" s="34" t="e">
        <f t="shared" si="120"/>
        <v>#DIV/0!</v>
      </c>
      <c r="H116" s="33" t="e">
        <f>F116/F$115</f>
        <v>#DIV/0!</v>
      </c>
      <c r="L116" s="33" t="e">
        <f>J116/J$115</f>
        <v>#DIV/0!</v>
      </c>
      <c r="P116" s="33" t="e">
        <f>N116/N$115</f>
        <v>#DIV/0!</v>
      </c>
      <c r="T116" s="33" t="e">
        <f>R116/R$115</f>
        <v>#DIV/0!</v>
      </c>
      <c r="X116" s="33" t="e">
        <f>V116/V$115</f>
        <v>#DIV/0!</v>
      </c>
    </row>
    <row r="117" spans="2:24">
      <c r="B117" s="2" t="s">
        <v>1</v>
      </c>
      <c r="C117" s="23" t="s">
        <v>114</v>
      </c>
      <c r="D117" s="8" t="s">
        <v>381</v>
      </c>
      <c r="G117" s="30" t="e">
        <f t="shared" si="120"/>
        <v>#DIV/0!</v>
      </c>
      <c r="H117" s="35" t="e">
        <f t="shared" ref="H117:H135" si="183">F117/F$115</f>
        <v>#DIV/0!</v>
      </c>
      <c r="L117" s="35" t="e">
        <f t="shared" ref="L117:L135" si="184">J117/J$115</f>
        <v>#DIV/0!</v>
      </c>
      <c r="P117" s="35" t="e">
        <f t="shared" ref="P117:P135" si="185">N117/N$115</f>
        <v>#DIV/0!</v>
      </c>
      <c r="T117" s="35" t="e">
        <f t="shared" ref="T117:T135" si="186">R117/R$115</f>
        <v>#DIV/0!</v>
      </c>
      <c r="X117" s="35" t="e">
        <f t="shared" ref="X117:X135" si="187">V117/V$115</f>
        <v>#DIV/0!</v>
      </c>
    </row>
    <row r="118" spans="2:24">
      <c r="B118" s="2" t="s">
        <v>1</v>
      </c>
      <c r="C118" s="23" t="s">
        <v>115</v>
      </c>
      <c r="D118" s="8" t="s">
        <v>382</v>
      </c>
      <c r="G118" s="30" t="e">
        <f t="shared" si="120"/>
        <v>#DIV/0!</v>
      </c>
      <c r="H118" s="35" t="e">
        <f t="shared" si="183"/>
        <v>#DIV/0!</v>
      </c>
      <c r="L118" s="35" t="e">
        <f t="shared" si="184"/>
        <v>#DIV/0!</v>
      </c>
      <c r="P118" s="35" t="e">
        <f t="shared" si="185"/>
        <v>#DIV/0!</v>
      </c>
      <c r="T118" s="35" t="e">
        <f t="shared" si="186"/>
        <v>#DIV/0!</v>
      </c>
      <c r="X118" s="35" t="e">
        <f t="shared" si="187"/>
        <v>#DIV/0!</v>
      </c>
    </row>
    <row r="119" spans="2:24">
      <c r="B119" s="2" t="s">
        <v>1</v>
      </c>
      <c r="C119" s="23" t="s">
        <v>116</v>
      </c>
      <c r="D119" s="8" t="s">
        <v>383</v>
      </c>
      <c r="G119" s="30" t="e">
        <f t="shared" si="120"/>
        <v>#DIV/0!</v>
      </c>
      <c r="H119" s="35" t="e">
        <f t="shared" si="183"/>
        <v>#DIV/0!</v>
      </c>
      <c r="L119" s="35" t="e">
        <f t="shared" si="184"/>
        <v>#DIV/0!</v>
      </c>
      <c r="P119" s="35" t="e">
        <f t="shared" si="185"/>
        <v>#DIV/0!</v>
      </c>
      <c r="T119" s="35" t="e">
        <f t="shared" si="186"/>
        <v>#DIV/0!</v>
      </c>
      <c r="X119" s="35" t="e">
        <f t="shared" si="187"/>
        <v>#DIV/0!</v>
      </c>
    </row>
    <row r="120" spans="2:24">
      <c r="B120" s="2" t="s">
        <v>1</v>
      </c>
      <c r="C120" s="23" t="s">
        <v>117</v>
      </c>
      <c r="D120" s="8" t="s">
        <v>384</v>
      </c>
      <c r="G120" s="30" t="e">
        <f t="shared" si="120"/>
        <v>#DIV/0!</v>
      </c>
      <c r="H120" s="35" t="e">
        <f t="shared" si="183"/>
        <v>#DIV/0!</v>
      </c>
      <c r="L120" s="35" t="e">
        <f t="shared" si="184"/>
        <v>#DIV/0!</v>
      </c>
      <c r="P120" s="35" t="e">
        <f t="shared" si="185"/>
        <v>#DIV/0!</v>
      </c>
      <c r="T120" s="35" t="e">
        <f t="shared" si="186"/>
        <v>#DIV/0!</v>
      </c>
      <c r="X120" s="35" t="e">
        <f t="shared" si="187"/>
        <v>#DIV/0!</v>
      </c>
    </row>
    <row r="121" spans="2:24" ht="25.5">
      <c r="B121" s="2" t="s">
        <v>1</v>
      </c>
      <c r="C121" s="23" t="s">
        <v>112</v>
      </c>
      <c r="D121" s="8" t="s">
        <v>385</v>
      </c>
      <c r="G121" s="30" t="e">
        <f t="shared" si="120"/>
        <v>#DIV/0!</v>
      </c>
      <c r="H121" s="35" t="e">
        <f t="shared" si="183"/>
        <v>#DIV/0!</v>
      </c>
      <c r="L121" s="35" t="e">
        <f t="shared" si="184"/>
        <v>#DIV/0!</v>
      </c>
      <c r="P121" s="35" t="e">
        <f t="shared" si="185"/>
        <v>#DIV/0!</v>
      </c>
      <c r="T121" s="35" t="e">
        <f t="shared" si="186"/>
        <v>#DIV/0!</v>
      </c>
      <c r="X121" s="35" t="e">
        <f t="shared" si="187"/>
        <v>#DIV/0!</v>
      </c>
    </row>
    <row r="122" spans="2:24">
      <c r="B122" s="2" t="s">
        <v>1</v>
      </c>
      <c r="C122" s="23" t="s">
        <v>118</v>
      </c>
      <c r="D122" s="8" t="s">
        <v>386</v>
      </c>
      <c r="G122" s="30" t="e">
        <f t="shared" si="120"/>
        <v>#DIV/0!</v>
      </c>
      <c r="H122" s="35" t="e">
        <f t="shared" si="183"/>
        <v>#DIV/0!</v>
      </c>
      <c r="L122" s="35" t="e">
        <f t="shared" si="184"/>
        <v>#DIV/0!</v>
      </c>
      <c r="P122" s="35" t="e">
        <f t="shared" si="185"/>
        <v>#DIV/0!</v>
      </c>
      <c r="T122" s="35" t="e">
        <f t="shared" si="186"/>
        <v>#DIV/0!</v>
      </c>
      <c r="X122" s="35" t="e">
        <f t="shared" si="187"/>
        <v>#DIV/0!</v>
      </c>
    </row>
    <row r="123" spans="2:24">
      <c r="B123" s="2" t="s">
        <v>1</v>
      </c>
      <c r="C123" s="23" t="s">
        <v>119</v>
      </c>
      <c r="D123" s="8" t="s">
        <v>387</v>
      </c>
      <c r="G123" s="30" t="e">
        <f t="shared" si="120"/>
        <v>#DIV/0!</v>
      </c>
      <c r="H123" s="35" t="e">
        <f t="shared" si="183"/>
        <v>#DIV/0!</v>
      </c>
      <c r="L123" s="35" t="e">
        <f t="shared" si="184"/>
        <v>#DIV/0!</v>
      </c>
      <c r="P123" s="35" t="e">
        <f t="shared" si="185"/>
        <v>#DIV/0!</v>
      </c>
      <c r="T123" s="35" t="e">
        <f t="shared" si="186"/>
        <v>#DIV/0!</v>
      </c>
      <c r="X123" s="35" t="e">
        <f t="shared" si="187"/>
        <v>#DIV/0!</v>
      </c>
    </row>
    <row r="124" spans="2:24">
      <c r="B124" s="2" t="s">
        <v>1</v>
      </c>
      <c r="C124" s="23" t="s">
        <v>120</v>
      </c>
      <c r="D124" s="8" t="s">
        <v>388</v>
      </c>
      <c r="G124" s="30" t="e">
        <f t="shared" si="120"/>
        <v>#DIV/0!</v>
      </c>
      <c r="H124" s="35" t="e">
        <f t="shared" si="183"/>
        <v>#DIV/0!</v>
      </c>
      <c r="L124" s="35" t="e">
        <f t="shared" si="184"/>
        <v>#DIV/0!</v>
      </c>
      <c r="P124" s="35" t="e">
        <f t="shared" si="185"/>
        <v>#DIV/0!</v>
      </c>
      <c r="T124" s="35" t="e">
        <f t="shared" si="186"/>
        <v>#DIV/0!</v>
      </c>
      <c r="X124" s="35" t="e">
        <f t="shared" si="187"/>
        <v>#DIV/0!</v>
      </c>
    </row>
    <row r="125" spans="2:24">
      <c r="B125" s="2" t="s">
        <v>1</v>
      </c>
      <c r="C125" s="23" t="s">
        <v>121</v>
      </c>
      <c r="D125" s="8" t="s">
        <v>389</v>
      </c>
      <c r="G125" s="30" t="e">
        <f t="shared" si="120"/>
        <v>#DIV/0!</v>
      </c>
      <c r="H125" s="35" t="e">
        <f t="shared" si="183"/>
        <v>#DIV/0!</v>
      </c>
      <c r="L125" s="35" t="e">
        <f t="shared" si="184"/>
        <v>#DIV/0!</v>
      </c>
      <c r="P125" s="35" t="e">
        <f t="shared" si="185"/>
        <v>#DIV/0!</v>
      </c>
      <c r="T125" s="35" t="e">
        <f t="shared" si="186"/>
        <v>#DIV/0!</v>
      </c>
      <c r="X125" s="35" t="e">
        <f t="shared" si="187"/>
        <v>#DIV/0!</v>
      </c>
    </row>
    <row r="126" spans="2:24">
      <c r="B126" s="2" t="s">
        <v>1</v>
      </c>
      <c r="C126" s="23" t="s">
        <v>122</v>
      </c>
      <c r="D126" s="8" t="s">
        <v>390</v>
      </c>
      <c r="G126" s="30" t="e">
        <f t="shared" si="120"/>
        <v>#DIV/0!</v>
      </c>
      <c r="H126" s="35" t="e">
        <f t="shared" si="183"/>
        <v>#DIV/0!</v>
      </c>
      <c r="L126" s="35" t="e">
        <f t="shared" si="184"/>
        <v>#DIV/0!</v>
      </c>
      <c r="P126" s="35" t="e">
        <f t="shared" si="185"/>
        <v>#DIV/0!</v>
      </c>
      <c r="T126" s="35" t="e">
        <f t="shared" si="186"/>
        <v>#DIV/0!</v>
      </c>
      <c r="X126" s="35" t="e">
        <f t="shared" si="187"/>
        <v>#DIV/0!</v>
      </c>
    </row>
    <row r="127" spans="2:24">
      <c r="B127" s="2" t="s">
        <v>1</v>
      </c>
      <c r="C127" s="23" t="s">
        <v>123</v>
      </c>
      <c r="D127" s="8" t="s">
        <v>391</v>
      </c>
      <c r="G127" s="30" t="e">
        <f t="shared" si="120"/>
        <v>#DIV/0!</v>
      </c>
      <c r="H127" s="35" t="e">
        <f t="shared" si="183"/>
        <v>#DIV/0!</v>
      </c>
      <c r="L127" s="35" t="e">
        <f t="shared" si="184"/>
        <v>#DIV/0!</v>
      </c>
      <c r="P127" s="35" t="e">
        <f t="shared" si="185"/>
        <v>#DIV/0!</v>
      </c>
      <c r="T127" s="35" t="e">
        <f t="shared" si="186"/>
        <v>#DIV/0!</v>
      </c>
      <c r="X127" s="35" t="e">
        <f t="shared" si="187"/>
        <v>#DIV/0!</v>
      </c>
    </row>
    <row r="128" spans="2:24">
      <c r="B128" s="2" t="s">
        <v>1</v>
      </c>
      <c r="C128" s="23" t="s">
        <v>124</v>
      </c>
      <c r="D128" s="8" t="s">
        <v>392</v>
      </c>
      <c r="G128" s="30" t="e">
        <f t="shared" si="120"/>
        <v>#DIV/0!</v>
      </c>
      <c r="H128" s="35" t="e">
        <f t="shared" si="183"/>
        <v>#DIV/0!</v>
      </c>
      <c r="L128" s="35" t="e">
        <f t="shared" si="184"/>
        <v>#DIV/0!</v>
      </c>
      <c r="P128" s="35" t="e">
        <f t="shared" si="185"/>
        <v>#DIV/0!</v>
      </c>
      <c r="T128" s="35" t="e">
        <f t="shared" si="186"/>
        <v>#DIV/0!</v>
      </c>
      <c r="X128" s="35" t="e">
        <f t="shared" si="187"/>
        <v>#DIV/0!</v>
      </c>
    </row>
    <row r="129" spans="2:24">
      <c r="B129" s="2" t="s">
        <v>1</v>
      </c>
      <c r="C129" s="23" t="s">
        <v>125</v>
      </c>
      <c r="D129" s="8" t="s">
        <v>393</v>
      </c>
      <c r="G129" s="30" t="e">
        <f t="shared" si="120"/>
        <v>#DIV/0!</v>
      </c>
      <c r="H129" s="35" t="e">
        <f t="shared" si="183"/>
        <v>#DIV/0!</v>
      </c>
      <c r="L129" s="35" t="e">
        <f t="shared" si="184"/>
        <v>#DIV/0!</v>
      </c>
      <c r="P129" s="35" t="e">
        <f t="shared" si="185"/>
        <v>#DIV/0!</v>
      </c>
      <c r="T129" s="35" t="e">
        <f t="shared" si="186"/>
        <v>#DIV/0!</v>
      </c>
      <c r="X129" s="35" t="e">
        <f t="shared" si="187"/>
        <v>#DIV/0!</v>
      </c>
    </row>
    <row r="130" spans="2:24">
      <c r="B130" s="2" t="s">
        <v>1</v>
      </c>
      <c r="C130" s="23" t="s">
        <v>126</v>
      </c>
      <c r="D130" s="8" t="s">
        <v>394</v>
      </c>
      <c r="G130" s="30" t="e">
        <f t="shared" si="120"/>
        <v>#DIV/0!</v>
      </c>
      <c r="H130" s="35" t="e">
        <f t="shared" si="183"/>
        <v>#DIV/0!</v>
      </c>
      <c r="L130" s="35" t="e">
        <f t="shared" si="184"/>
        <v>#DIV/0!</v>
      </c>
      <c r="P130" s="35" t="e">
        <f t="shared" si="185"/>
        <v>#DIV/0!</v>
      </c>
      <c r="T130" s="35" t="e">
        <f t="shared" si="186"/>
        <v>#DIV/0!</v>
      </c>
      <c r="X130" s="35" t="e">
        <f t="shared" si="187"/>
        <v>#DIV/0!</v>
      </c>
    </row>
    <row r="131" spans="2:24" ht="25.5">
      <c r="B131" s="2" t="s">
        <v>1</v>
      </c>
      <c r="C131" s="23" t="s">
        <v>127</v>
      </c>
      <c r="D131" s="8" t="s">
        <v>395</v>
      </c>
      <c r="G131" s="30" t="e">
        <f t="shared" si="120"/>
        <v>#DIV/0!</v>
      </c>
      <c r="H131" s="35" t="e">
        <f t="shared" si="183"/>
        <v>#DIV/0!</v>
      </c>
      <c r="L131" s="35" t="e">
        <f t="shared" si="184"/>
        <v>#DIV/0!</v>
      </c>
      <c r="P131" s="35" t="e">
        <f t="shared" si="185"/>
        <v>#DIV/0!</v>
      </c>
      <c r="T131" s="35" t="e">
        <f t="shared" si="186"/>
        <v>#DIV/0!</v>
      </c>
      <c r="X131" s="35" t="e">
        <f t="shared" si="187"/>
        <v>#DIV/0!</v>
      </c>
    </row>
    <row r="132" spans="2:24">
      <c r="B132" s="2" t="s">
        <v>1</v>
      </c>
      <c r="C132" s="23" t="s">
        <v>128</v>
      </c>
      <c r="D132" s="8" t="s">
        <v>396</v>
      </c>
      <c r="G132" s="30" t="e">
        <f t="shared" si="120"/>
        <v>#DIV/0!</v>
      </c>
      <c r="H132" s="35" t="e">
        <f t="shared" si="183"/>
        <v>#DIV/0!</v>
      </c>
      <c r="L132" s="35" t="e">
        <f t="shared" si="184"/>
        <v>#DIV/0!</v>
      </c>
      <c r="P132" s="35" t="e">
        <f t="shared" si="185"/>
        <v>#DIV/0!</v>
      </c>
      <c r="T132" s="35" t="e">
        <f t="shared" si="186"/>
        <v>#DIV/0!</v>
      </c>
      <c r="X132" s="35" t="e">
        <f t="shared" si="187"/>
        <v>#DIV/0!</v>
      </c>
    </row>
    <row r="133" spans="2:24">
      <c r="B133" s="2" t="s">
        <v>1</v>
      </c>
      <c r="C133" s="23" t="s">
        <v>129</v>
      </c>
      <c r="D133" s="8" t="s">
        <v>397</v>
      </c>
      <c r="G133" s="30" t="e">
        <f t="shared" si="120"/>
        <v>#DIV/0!</v>
      </c>
      <c r="H133" s="35" t="e">
        <f t="shared" si="183"/>
        <v>#DIV/0!</v>
      </c>
      <c r="L133" s="35" t="e">
        <f t="shared" si="184"/>
        <v>#DIV/0!</v>
      </c>
      <c r="P133" s="35" t="e">
        <f t="shared" si="185"/>
        <v>#DIV/0!</v>
      </c>
      <c r="T133" s="35" t="e">
        <f t="shared" si="186"/>
        <v>#DIV/0!</v>
      </c>
      <c r="X133" s="35" t="e">
        <f t="shared" si="187"/>
        <v>#DIV/0!</v>
      </c>
    </row>
    <row r="134" spans="2:24">
      <c r="B134" s="2" t="s">
        <v>1</v>
      </c>
      <c r="C134" s="23" t="s">
        <v>130</v>
      </c>
      <c r="D134" s="8" t="s">
        <v>398</v>
      </c>
      <c r="G134" s="30" t="e">
        <f t="shared" ref="G134:G197" si="188">F134/E134</f>
        <v>#DIV/0!</v>
      </c>
      <c r="H134" s="35" t="e">
        <f t="shared" si="183"/>
        <v>#DIV/0!</v>
      </c>
      <c r="L134" s="35" t="e">
        <f t="shared" si="184"/>
        <v>#DIV/0!</v>
      </c>
      <c r="P134" s="35" t="e">
        <f t="shared" si="185"/>
        <v>#DIV/0!</v>
      </c>
      <c r="T134" s="35" t="e">
        <f t="shared" si="186"/>
        <v>#DIV/0!</v>
      </c>
      <c r="X134" s="35" t="e">
        <f t="shared" si="187"/>
        <v>#DIV/0!</v>
      </c>
    </row>
    <row r="135" spans="2:24">
      <c r="B135" s="2" t="s">
        <v>1</v>
      </c>
      <c r="C135" s="23" t="s">
        <v>131</v>
      </c>
      <c r="D135" s="8" t="s">
        <v>399</v>
      </c>
      <c r="G135" s="30" t="e">
        <f t="shared" si="188"/>
        <v>#DIV/0!</v>
      </c>
      <c r="H135" s="35" t="e">
        <f t="shared" si="183"/>
        <v>#DIV/0!</v>
      </c>
      <c r="L135" s="35" t="e">
        <f t="shared" si="184"/>
        <v>#DIV/0!</v>
      </c>
      <c r="P135" s="35" t="e">
        <f t="shared" si="185"/>
        <v>#DIV/0!</v>
      </c>
      <c r="T135" s="35" t="e">
        <f t="shared" si="186"/>
        <v>#DIV/0!</v>
      </c>
      <c r="X135" s="35" t="e">
        <f t="shared" si="187"/>
        <v>#DIV/0!</v>
      </c>
    </row>
    <row r="136" spans="2:24" s="33" customFormat="1" ht="23.25" customHeight="1">
      <c r="B136" s="31" t="s">
        <v>1</v>
      </c>
      <c r="C136" s="32" t="s">
        <v>132</v>
      </c>
      <c r="D136" s="16" t="s">
        <v>400</v>
      </c>
      <c r="E136" s="33">
        <f>E137+E155+E164</f>
        <v>0</v>
      </c>
      <c r="F136" s="33">
        <f t="shared" ref="F136:J136" si="189">F137+F155+F164</f>
        <v>0</v>
      </c>
      <c r="G136" s="34" t="e">
        <f t="shared" si="188"/>
        <v>#DIV/0!</v>
      </c>
      <c r="H136" s="33" t="e">
        <f>F136/F136</f>
        <v>#DIV/0!</v>
      </c>
      <c r="I136" s="33">
        <f t="shared" si="189"/>
        <v>0</v>
      </c>
      <c r="J136" s="33">
        <f t="shared" si="189"/>
        <v>0</v>
      </c>
      <c r="L136" s="33" t="e">
        <f>J136/J136</f>
        <v>#DIV/0!</v>
      </c>
      <c r="M136" s="33">
        <f>M137+M155+M164</f>
        <v>0</v>
      </c>
      <c r="N136" s="33">
        <f t="shared" ref="N136" si="190">N137+N155+N164</f>
        <v>0</v>
      </c>
      <c r="P136" s="33" t="e">
        <f>N136/N136</f>
        <v>#DIV/0!</v>
      </c>
      <c r="Q136" s="33">
        <f t="shared" ref="Q136" si="191">Q137+Q155+Q164</f>
        <v>0</v>
      </c>
      <c r="R136" s="33">
        <f t="shared" ref="R136" si="192">R137+R155+R164</f>
        <v>0</v>
      </c>
      <c r="T136" s="33" t="e">
        <f>R136/R136</f>
        <v>#DIV/0!</v>
      </c>
      <c r="U136" s="33">
        <f t="shared" ref="U136" si="193">U137+U155+U164</f>
        <v>0</v>
      </c>
      <c r="V136" s="33">
        <f t="shared" ref="V136" si="194">V137+V155+V164</f>
        <v>0</v>
      </c>
      <c r="X136" s="33" t="e">
        <f>V136/V136</f>
        <v>#DIV/0!</v>
      </c>
    </row>
    <row r="137" spans="2:24" s="33" customFormat="1">
      <c r="B137" s="31" t="s">
        <v>1</v>
      </c>
      <c r="C137" s="32" t="s">
        <v>132</v>
      </c>
      <c r="D137" s="18" t="s">
        <v>538</v>
      </c>
      <c r="E137" s="33">
        <f>E138+E144</f>
        <v>0</v>
      </c>
      <c r="F137" s="33">
        <f t="shared" ref="F137:J137" si="195">F138+F144</f>
        <v>0</v>
      </c>
      <c r="G137" s="34" t="e">
        <f t="shared" si="188"/>
        <v>#DIV/0!</v>
      </c>
      <c r="H137" s="33" t="e">
        <f>F137/F136</f>
        <v>#DIV/0!</v>
      </c>
      <c r="I137" s="33">
        <f t="shared" si="195"/>
        <v>0</v>
      </c>
      <c r="J137" s="33">
        <f t="shared" si="195"/>
        <v>0</v>
      </c>
      <c r="L137" s="33" t="e">
        <f>J137/J136</f>
        <v>#DIV/0!</v>
      </c>
      <c r="M137" s="33">
        <f>M138+M144</f>
        <v>0</v>
      </c>
      <c r="N137" s="33">
        <f t="shared" ref="N137" si="196">N138+N144</f>
        <v>0</v>
      </c>
      <c r="P137" s="33" t="e">
        <f>N137/N136</f>
        <v>#DIV/0!</v>
      </c>
      <c r="Q137" s="33">
        <f t="shared" ref="Q137" si="197">Q138+Q144</f>
        <v>0</v>
      </c>
      <c r="R137" s="33">
        <f t="shared" ref="R137" si="198">R138+R144</f>
        <v>0</v>
      </c>
      <c r="T137" s="33" t="e">
        <f>R137/R136</f>
        <v>#DIV/0!</v>
      </c>
      <c r="U137" s="33">
        <f t="shared" ref="U137" si="199">U138+U144</f>
        <v>0</v>
      </c>
      <c r="V137" s="33">
        <f t="shared" ref="V137" si="200">V138+V144</f>
        <v>0</v>
      </c>
      <c r="X137" s="33" t="e">
        <f>V137/V136</f>
        <v>#DIV/0!</v>
      </c>
    </row>
    <row r="138" spans="2:24" s="33" customFormat="1">
      <c r="B138" s="31" t="s">
        <v>1</v>
      </c>
      <c r="C138" s="32" t="s">
        <v>133</v>
      </c>
      <c r="D138" s="11" t="s">
        <v>537</v>
      </c>
      <c r="E138" s="33">
        <f>E139+E140+E141+E142+E143</f>
        <v>0</v>
      </c>
      <c r="F138" s="33">
        <f t="shared" ref="F138:J138" si="201">F139+F140+F141+F142+F143</f>
        <v>0</v>
      </c>
      <c r="G138" s="34" t="e">
        <f t="shared" si="188"/>
        <v>#DIV/0!</v>
      </c>
      <c r="H138" s="33" t="e">
        <f>F138/F137</f>
        <v>#DIV/0!</v>
      </c>
      <c r="I138" s="33">
        <f t="shared" si="201"/>
        <v>0</v>
      </c>
      <c r="J138" s="33">
        <f t="shared" si="201"/>
        <v>0</v>
      </c>
      <c r="L138" s="33" t="e">
        <f>J138/J137</f>
        <v>#DIV/0!</v>
      </c>
      <c r="M138" s="33">
        <f>M139+M140+M141+M142+M143</f>
        <v>0</v>
      </c>
      <c r="N138" s="33">
        <f t="shared" ref="N138" si="202">N139+N140+N141+N142+N143</f>
        <v>0</v>
      </c>
      <c r="P138" s="33" t="e">
        <f>N138/N137</f>
        <v>#DIV/0!</v>
      </c>
      <c r="Q138" s="33">
        <f t="shared" ref="Q138" si="203">Q139+Q140+Q141+Q142+Q143</f>
        <v>0</v>
      </c>
      <c r="R138" s="33">
        <f t="shared" ref="R138" si="204">R139+R140+R141+R142+R143</f>
        <v>0</v>
      </c>
      <c r="T138" s="33" t="e">
        <f>R138/R137</f>
        <v>#DIV/0!</v>
      </c>
      <c r="U138" s="33">
        <f t="shared" ref="U138" si="205">U139+U140+U141+U142+U143</f>
        <v>0</v>
      </c>
      <c r="V138" s="33">
        <f t="shared" ref="V138" si="206">V139+V140+V141+V142+V143</f>
        <v>0</v>
      </c>
      <c r="X138" s="33" t="e">
        <f>V138/V137</f>
        <v>#DIV/0!</v>
      </c>
    </row>
    <row r="139" spans="2:24">
      <c r="B139" s="2" t="s">
        <v>1</v>
      </c>
      <c r="C139" s="23" t="s">
        <v>134</v>
      </c>
      <c r="D139" s="8" t="s">
        <v>401</v>
      </c>
      <c r="G139" s="30" t="e">
        <f t="shared" si="188"/>
        <v>#DIV/0!</v>
      </c>
      <c r="H139" t="e">
        <f>F139/F$138</f>
        <v>#DIV/0!</v>
      </c>
      <c r="L139" t="e">
        <f>J139/J$138</f>
        <v>#DIV/0!</v>
      </c>
      <c r="P139" t="e">
        <f>N139/N$138</f>
        <v>#DIV/0!</v>
      </c>
      <c r="T139" t="e">
        <f>R139/R$138</f>
        <v>#DIV/0!</v>
      </c>
      <c r="X139" t="e">
        <f>V139/V$138</f>
        <v>#DIV/0!</v>
      </c>
    </row>
    <row r="140" spans="2:24" ht="25.5">
      <c r="B140" s="2" t="s">
        <v>1</v>
      </c>
      <c r="C140" s="23" t="s">
        <v>135</v>
      </c>
      <c r="D140" s="8" t="s">
        <v>402</v>
      </c>
      <c r="G140" s="30" t="e">
        <f t="shared" si="188"/>
        <v>#DIV/0!</v>
      </c>
      <c r="H140" t="e">
        <f t="shared" ref="H140:H143" si="207">F140/F$138</f>
        <v>#DIV/0!</v>
      </c>
      <c r="L140" t="e">
        <f t="shared" ref="L140:L143" si="208">J140/J$138</f>
        <v>#DIV/0!</v>
      </c>
      <c r="P140" t="e">
        <f t="shared" ref="P140:P143" si="209">N140/N$138</f>
        <v>#DIV/0!</v>
      </c>
      <c r="T140" t="e">
        <f t="shared" ref="T140:T143" si="210">R140/R$138</f>
        <v>#DIV/0!</v>
      </c>
      <c r="X140" t="e">
        <f t="shared" ref="X140:X143" si="211">V140/V$138</f>
        <v>#DIV/0!</v>
      </c>
    </row>
    <row r="141" spans="2:24">
      <c r="B141" s="2" t="s">
        <v>1</v>
      </c>
      <c r="C141" s="23" t="s">
        <v>136</v>
      </c>
      <c r="D141" s="8" t="s">
        <v>403</v>
      </c>
      <c r="G141" s="30" t="e">
        <f t="shared" si="188"/>
        <v>#DIV/0!</v>
      </c>
      <c r="H141" t="e">
        <f t="shared" si="207"/>
        <v>#DIV/0!</v>
      </c>
      <c r="L141" t="e">
        <f t="shared" si="208"/>
        <v>#DIV/0!</v>
      </c>
      <c r="P141" t="e">
        <f t="shared" si="209"/>
        <v>#DIV/0!</v>
      </c>
      <c r="T141" t="e">
        <f t="shared" si="210"/>
        <v>#DIV/0!</v>
      </c>
      <c r="X141" t="e">
        <f t="shared" si="211"/>
        <v>#DIV/0!</v>
      </c>
    </row>
    <row r="142" spans="2:24">
      <c r="B142" s="2" t="s">
        <v>1</v>
      </c>
      <c r="C142" s="23" t="s">
        <v>137</v>
      </c>
      <c r="D142" s="8" t="s">
        <v>404</v>
      </c>
      <c r="G142" s="30" t="e">
        <f t="shared" si="188"/>
        <v>#DIV/0!</v>
      </c>
      <c r="H142" t="e">
        <f t="shared" si="207"/>
        <v>#DIV/0!</v>
      </c>
      <c r="L142" t="e">
        <f t="shared" si="208"/>
        <v>#DIV/0!</v>
      </c>
      <c r="P142" t="e">
        <f t="shared" si="209"/>
        <v>#DIV/0!</v>
      </c>
      <c r="T142" t="e">
        <f t="shared" si="210"/>
        <v>#DIV/0!</v>
      </c>
      <c r="X142" t="e">
        <f t="shared" si="211"/>
        <v>#DIV/0!</v>
      </c>
    </row>
    <row r="143" spans="2:24">
      <c r="B143" s="2" t="s">
        <v>1</v>
      </c>
      <c r="C143" s="23" t="s">
        <v>138</v>
      </c>
      <c r="D143" s="8" t="s">
        <v>405</v>
      </c>
      <c r="G143" s="30" t="e">
        <f t="shared" si="188"/>
        <v>#DIV/0!</v>
      </c>
      <c r="H143" t="e">
        <f t="shared" si="207"/>
        <v>#DIV/0!</v>
      </c>
      <c r="L143" t="e">
        <f t="shared" si="208"/>
        <v>#DIV/0!</v>
      </c>
      <c r="P143" t="e">
        <f t="shared" si="209"/>
        <v>#DIV/0!</v>
      </c>
      <c r="T143" t="e">
        <f t="shared" si="210"/>
        <v>#DIV/0!</v>
      </c>
      <c r="X143" t="e">
        <f t="shared" si="211"/>
        <v>#DIV/0!</v>
      </c>
    </row>
    <row r="144" spans="2:24" s="33" customFormat="1">
      <c r="B144" s="31" t="s">
        <v>1</v>
      </c>
      <c r="C144" s="32" t="s">
        <v>139</v>
      </c>
      <c r="D144" s="7" t="s">
        <v>541</v>
      </c>
      <c r="E144" s="33">
        <f>E145+E146+E147+E148+E149+E150+E151+E152+E153+E154</f>
        <v>0</v>
      </c>
      <c r="F144" s="33">
        <f t="shared" ref="F144:J144" si="212">F145+F146+F147+F148+F149+F150+F151+F152+F153+F154</f>
        <v>0</v>
      </c>
      <c r="G144" s="34" t="e">
        <f t="shared" si="188"/>
        <v>#DIV/0!</v>
      </c>
      <c r="H144" s="33" t="e">
        <f>F144/F137</f>
        <v>#DIV/0!</v>
      </c>
      <c r="I144" s="33">
        <f t="shared" si="212"/>
        <v>0</v>
      </c>
      <c r="J144" s="33">
        <f t="shared" si="212"/>
        <v>0</v>
      </c>
      <c r="L144" s="33" t="e">
        <f>J144/J137</f>
        <v>#DIV/0!</v>
      </c>
      <c r="M144" s="33">
        <f>M145+M146+M147+M148+M149+M150+M151+M152+M153+M154</f>
        <v>0</v>
      </c>
      <c r="N144" s="33">
        <f t="shared" ref="N144" si="213">N145+N146+N147+N148+N149+N150+N151+N152+N153+N154</f>
        <v>0</v>
      </c>
      <c r="P144" s="33" t="e">
        <f>N144/N137</f>
        <v>#DIV/0!</v>
      </c>
      <c r="Q144" s="33">
        <f t="shared" ref="Q144" si="214">Q145+Q146+Q147+Q148+Q149+Q150+Q151+Q152+Q153+Q154</f>
        <v>0</v>
      </c>
      <c r="R144" s="33">
        <f t="shared" ref="R144" si="215">R145+R146+R147+R148+R149+R150+R151+R152+R153+R154</f>
        <v>0</v>
      </c>
      <c r="T144" s="33" t="e">
        <f>R144/R137</f>
        <v>#DIV/0!</v>
      </c>
      <c r="U144" s="33">
        <f t="shared" ref="U144" si="216">U145+U146+U147+U148+U149+U150+U151+U152+U153+U154</f>
        <v>0</v>
      </c>
      <c r="V144" s="33">
        <f t="shared" ref="V144" si="217">V145+V146+V147+V148+V149+V150+V151+V152+V153+V154</f>
        <v>0</v>
      </c>
      <c r="X144" s="33" t="e">
        <f>V144/V137</f>
        <v>#DIV/0!</v>
      </c>
    </row>
    <row r="145" spans="2:24">
      <c r="B145" s="2" t="s">
        <v>1</v>
      </c>
      <c r="C145" s="23" t="s">
        <v>140</v>
      </c>
      <c r="D145" s="8" t="s">
        <v>406</v>
      </c>
      <c r="G145" s="30" t="e">
        <f t="shared" si="188"/>
        <v>#DIV/0!</v>
      </c>
      <c r="H145" t="e">
        <f>F145/F$144</f>
        <v>#DIV/0!</v>
      </c>
      <c r="L145" t="e">
        <f>J145/J$144</f>
        <v>#DIV/0!</v>
      </c>
      <c r="P145" t="e">
        <f>N145/N$144</f>
        <v>#DIV/0!</v>
      </c>
      <c r="T145" t="e">
        <f>R145/R$144</f>
        <v>#DIV/0!</v>
      </c>
      <c r="X145" t="e">
        <f>V145/V$144</f>
        <v>#DIV/0!</v>
      </c>
    </row>
    <row r="146" spans="2:24">
      <c r="B146" s="2" t="s">
        <v>1</v>
      </c>
      <c r="C146" s="23" t="s">
        <v>141</v>
      </c>
      <c r="D146" s="8" t="s">
        <v>403</v>
      </c>
      <c r="G146" s="30" t="e">
        <f t="shared" si="188"/>
        <v>#DIV/0!</v>
      </c>
      <c r="H146" t="e">
        <f t="shared" ref="H146:H154" si="218">F146/F$144</f>
        <v>#DIV/0!</v>
      </c>
      <c r="L146" t="e">
        <f t="shared" ref="L146:L154" si="219">J146/J$144</f>
        <v>#DIV/0!</v>
      </c>
      <c r="P146" t="e">
        <f t="shared" ref="P146:P154" si="220">N146/N$144</f>
        <v>#DIV/0!</v>
      </c>
      <c r="T146" t="e">
        <f t="shared" ref="T146:T154" si="221">R146/R$144</f>
        <v>#DIV/0!</v>
      </c>
      <c r="X146" t="e">
        <f t="shared" ref="X146:X154" si="222">V146/V$144</f>
        <v>#DIV/0!</v>
      </c>
    </row>
    <row r="147" spans="2:24" ht="25.5">
      <c r="B147" s="2" t="s">
        <v>1</v>
      </c>
      <c r="C147" s="23" t="s">
        <v>142</v>
      </c>
      <c r="D147" s="8" t="s">
        <v>407</v>
      </c>
      <c r="G147" s="30" t="e">
        <f t="shared" si="188"/>
        <v>#DIV/0!</v>
      </c>
      <c r="H147" t="e">
        <f t="shared" si="218"/>
        <v>#DIV/0!</v>
      </c>
      <c r="L147" t="e">
        <f t="shared" si="219"/>
        <v>#DIV/0!</v>
      </c>
      <c r="P147" t="e">
        <f t="shared" si="220"/>
        <v>#DIV/0!</v>
      </c>
      <c r="T147" t="e">
        <f t="shared" si="221"/>
        <v>#DIV/0!</v>
      </c>
      <c r="X147" t="e">
        <f t="shared" si="222"/>
        <v>#DIV/0!</v>
      </c>
    </row>
    <row r="148" spans="2:24" ht="25.5">
      <c r="B148" s="2" t="s">
        <v>1</v>
      </c>
      <c r="C148" s="23" t="s">
        <v>143</v>
      </c>
      <c r="D148" s="8" t="s">
        <v>408</v>
      </c>
      <c r="G148" s="30" t="e">
        <f t="shared" si="188"/>
        <v>#DIV/0!</v>
      </c>
      <c r="H148" t="e">
        <f t="shared" si="218"/>
        <v>#DIV/0!</v>
      </c>
      <c r="L148" t="e">
        <f t="shared" si="219"/>
        <v>#DIV/0!</v>
      </c>
      <c r="P148" t="e">
        <f t="shared" si="220"/>
        <v>#DIV/0!</v>
      </c>
      <c r="T148" t="e">
        <f t="shared" si="221"/>
        <v>#DIV/0!</v>
      </c>
      <c r="X148" t="e">
        <f t="shared" si="222"/>
        <v>#DIV/0!</v>
      </c>
    </row>
    <row r="149" spans="2:24">
      <c r="B149" s="2" t="s">
        <v>1</v>
      </c>
      <c r="C149" s="23" t="s">
        <v>144</v>
      </c>
      <c r="D149" s="8" t="s">
        <v>409</v>
      </c>
      <c r="G149" s="30" t="e">
        <f t="shared" si="188"/>
        <v>#DIV/0!</v>
      </c>
      <c r="H149" t="e">
        <f t="shared" si="218"/>
        <v>#DIV/0!</v>
      </c>
      <c r="L149" t="e">
        <f t="shared" si="219"/>
        <v>#DIV/0!</v>
      </c>
      <c r="P149" t="e">
        <f t="shared" si="220"/>
        <v>#DIV/0!</v>
      </c>
      <c r="T149" t="e">
        <f t="shared" si="221"/>
        <v>#DIV/0!</v>
      </c>
      <c r="X149" t="e">
        <f t="shared" si="222"/>
        <v>#DIV/0!</v>
      </c>
    </row>
    <row r="150" spans="2:24" ht="25.5">
      <c r="B150" s="2" t="s">
        <v>1</v>
      </c>
      <c r="C150" s="23" t="s">
        <v>145</v>
      </c>
      <c r="D150" s="8" t="s">
        <v>410</v>
      </c>
      <c r="G150" s="30" t="e">
        <f t="shared" si="188"/>
        <v>#DIV/0!</v>
      </c>
      <c r="H150" t="e">
        <f t="shared" si="218"/>
        <v>#DIV/0!</v>
      </c>
      <c r="L150" t="e">
        <f t="shared" si="219"/>
        <v>#DIV/0!</v>
      </c>
      <c r="P150" t="e">
        <f t="shared" si="220"/>
        <v>#DIV/0!</v>
      </c>
      <c r="T150" t="e">
        <f t="shared" si="221"/>
        <v>#DIV/0!</v>
      </c>
      <c r="X150" t="e">
        <f t="shared" si="222"/>
        <v>#DIV/0!</v>
      </c>
    </row>
    <row r="151" spans="2:24">
      <c r="B151" s="2" t="s">
        <v>1</v>
      </c>
      <c r="C151" s="23" t="s">
        <v>146</v>
      </c>
      <c r="D151" s="8" t="s">
        <v>411</v>
      </c>
      <c r="G151" s="30" t="e">
        <f t="shared" si="188"/>
        <v>#DIV/0!</v>
      </c>
      <c r="H151" t="e">
        <f t="shared" si="218"/>
        <v>#DIV/0!</v>
      </c>
      <c r="L151" t="e">
        <f t="shared" si="219"/>
        <v>#DIV/0!</v>
      </c>
      <c r="P151" t="e">
        <f t="shared" si="220"/>
        <v>#DIV/0!</v>
      </c>
      <c r="T151" t="e">
        <f t="shared" si="221"/>
        <v>#DIV/0!</v>
      </c>
      <c r="X151" t="e">
        <f t="shared" si="222"/>
        <v>#DIV/0!</v>
      </c>
    </row>
    <row r="152" spans="2:24">
      <c r="B152" s="2" t="s">
        <v>1</v>
      </c>
      <c r="C152" s="23" t="s">
        <v>147</v>
      </c>
      <c r="D152" s="8" t="s">
        <v>412</v>
      </c>
      <c r="G152" s="30" t="e">
        <f t="shared" si="188"/>
        <v>#DIV/0!</v>
      </c>
      <c r="H152" t="e">
        <f t="shared" si="218"/>
        <v>#DIV/0!</v>
      </c>
      <c r="L152" t="e">
        <f t="shared" si="219"/>
        <v>#DIV/0!</v>
      </c>
      <c r="P152" t="e">
        <f t="shared" si="220"/>
        <v>#DIV/0!</v>
      </c>
      <c r="T152" t="e">
        <f t="shared" si="221"/>
        <v>#DIV/0!</v>
      </c>
      <c r="X152" t="e">
        <f t="shared" si="222"/>
        <v>#DIV/0!</v>
      </c>
    </row>
    <row r="153" spans="2:24">
      <c r="B153" s="2" t="s">
        <v>1</v>
      </c>
      <c r="C153" s="23" t="s">
        <v>148</v>
      </c>
      <c r="D153" s="8" t="s">
        <v>403</v>
      </c>
      <c r="G153" s="30" t="e">
        <f t="shared" si="188"/>
        <v>#DIV/0!</v>
      </c>
      <c r="H153" t="e">
        <f t="shared" si="218"/>
        <v>#DIV/0!</v>
      </c>
      <c r="L153" t="e">
        <f t="shared" si="219"/>
        <v>#DIV/0!</v>
      </c>
      <c r="P153" t="e">
        <f t="shared" si="220"/>
        <v>#DIV/0!</v>
      </c>
      <c r="T153" t="e">
        <f t="shared" si="221"/>
        <v>#DIV/0!</v>
      </c>
      <c r="X153" t="e">
        <f t="shared" si="222"/>
        <v>#DIV/0!</v>
      </c>
    </row>
    <row r="154" spans="2:24">
      <c r="B154" s="2" t="s">
        <v>1</v>
      </c>
      <c r="C154" s="23" t="s">
        <v>149</v>
      </c>
      <c r="D154" s="8" t="s">
        <v>404</v>
      </c>
      <c r="G154" s="30" t="e">
        <f t="shared" si="188"/>
        <v>#DIV/0!</v>
      </c>
      <c r="H154" t="e">
        <f t="shared" si="218"/>
        <v>#DIV/0!</v>
      </c>
      <c r="L154" t="e">
        <f t="shared" si="219"/>
        <v>#DIV/0!</v>
      </c>
      <c r="P154" t="e">
        <f t="shared" si="220"/>
        <v>#DIV/0!</v>
      </c>
      <c r="T154" t="e">
        <f t="shared" si="221"/>
        <v>#DIV/0!</v>
      </c>
      <c r="X154" t="e">
        <f t="shared" si="222"/>
        <v>#DIV/0!</v>
      </c>
    </row>
    <row r="155" spans="2:24" s="33" customFormat="1">
      <c r="B155" s="31" t="s">
        <v>1</v>
      </c>
      <c r="C155" s="32" t="s">
        <v>150</v>
      </c>
      <c r="D155" s="17" t="s">
        <v>413</v>
      </c>
      <c r="E155" s="33">
        <f>E156+E162+E163</f>
        <v>0</v>
      </c>
      <c r="F155" s="33">
        <f t="shared" ref="F155:J155" si="223">F156+F162+F163</f>
        <v>0</v>
      </c>
      <c r="G155" s="34" t="e">
        <f t="shared" si="188"/>
        <v>#DIV/0!</v>
      </c>
      <c r="H155" s="33" t="e">
        <f>F155/F136</f>
        <v>#DIV/0!</v>
      </c>
      <c r="I155" s="33">
        <f t="shared" si="223"/>
        <v>0</v>
      </c>
      <c r="J155" s="33">
        <f t="shared" si="223"/>
        <v>0</v>
      </c>
      <c r="L155" s="33" t="e">
        <f>J155/J136</f>
        <v>#DIV/0!</v>
      </c>
      <c r="M155" s="33">
        <f>M156+M162+M163</f>
        <v>0</v>
      </c>
      <c r="N155" s="33">
        <f t="shared" ref="N155" si="224">N156+N162+N163</f>
        <v>0</v>
      </c>
      <c r="P155" s="33" t="e">
        <f>N155/N136</f>
        <v>#DIV/0!</v>
      </c>
      <c r="Q155" s="33">
        <f t="shared" ref="Q155" si="225">Q156+Q162+Q163</f>
        <v>0</v>
      </c>
      <c r="R155" s="33">
        <f t="shared" ref="R155" si="226">R156+R162+R163</f>
        <v>0</v>
      </c>
      <c r="T155" s="33" t="e">
        <f>R155/R136</f>
        <v>#DIV/0!</v>
      </c>
      <c r="U155" s="33">
        <f t="shared" ref="U155" si="227">U156+U162+U163</f>
        <v>0</v>
      </c>
      <c r="V155" s="33">
        <f t="shared" ref="V155" si="228">V156+V162+V163</f>
        <v>0</v>
      </c>
      <c r="X155" s="33" t="e">
        <f>V155/V136</f>
        <v>#DIV/0!</v>
      </c>
    </row>
    <row r="156" spans="2:24" s="33" customFormat="1">
      <c r="B156" s="31" t="s">
        <v>1</v>
      </c>
      <c r="C156" s="32" t="s">
        <v>151</v>
      </c>
      <c r="D156" s="7" t="s">
        <v>542</v>
      </c>
      <c r="E156" s="33">
        <f>E157+E158+E159+E160+E161</f>
        <v>0</v>
      </c>
      <c r="F156" s="33">
        <f t="shared" ref="F156:J156" si="229">F157+F158+F159+F160+F161</f>
        <v>0</v>
      </c>
      <c r="G156" s="34" t="e">
        <f t="shared" si="188"/>
        <v>#DIV/0!</v>
      </c>
      <c r="H156" s="33" t="e">
        <f>F156/F155</f>
        <v>#DIV/0!</v>
      </c>
      <c r="I156" s="33">
        <f t="shared" si="229"/>
        <v>0</v>
      </c>
      <c r="J156" s="33">
        <f t="shared" si="229"/>
        <v>0</v>
      </c>
      <c r="L156" s="33" t="e">
        <f>J156/J155</f>
        <v>#DIV/0!</v>
      </c>
      <c r="M156" s="33">
        <f>M157+M158+M159+M160+M161</f>
        <v>0</v>
      </c>
      <c r="N156" s="33">
        <f t="shared" ref="N156" si="230">N157+N158+N159+N160+N161</f>
        <v>0</v>
      </c>
      <c r="P156" s="33" t="e">
        <f>N156/N155</f>
        <v>#DIV/0!</v>
      </c>
      <c r="Q156" s="33">
        <f t="shared" ref="Q156" si="231">Q157+Q158+Q159+Q160+Q161</f>
        <v>0</v>
      </c>
      <c r="R156" s="33">
        <f t="shared" ref="R156" si="232">R157+R158+R159+R160+R161</f>
        <v>0</v>
      </c>
      <c r="T156" s="33" t="e">
        <f>R156/R155</f>
        <v>#DIV/0!</v>
      </c>
      <c r="U156" s="33">
        <f t="shared" ref="U156" si="233">U157+U158+U159+U160+U161</f>
        <v>0</v>
      </c>
      <c r="V156" s="33">
        <f t="shared" ref="V156" si="234">V157+V158+V159+V160+V161</f>
        <v>0</v>
      </c>
      <c r="X156" s="33" t="e">
        <f>V156/V155</f>
        <v>#DIV/0!</v>
      </c>
    </row>
    <row r="157" spans="2:24">
      <c r="B157" s="2" t="s">
        <v>1</v>
      </c>
      <c r="C157" s="23" t="s">
        <v>152</v>
      </c>
      <c r="D157" s="8" t="s">
        <v>414</v>
      </c>
      <c r="G157" s="30" t="e">
        <f t="shared" si="188"/>
        <v>#DIV/0!</v>
      </c>
      <c r="H157" t="e">
        <f>F157/F$156</f>
        <v>#DIV/0!</v>
      </c>
      <c r="L157" t="e">
        <f>J157/J$156</f>
        <v>#DIV/0!</v>
      </c>
      <c r="P157" t="e">
        <f>N157/N$156</f>
        <v>#DIV/0!</v>
      </c>
      <c r="T157" t="e">
        <f>R157/R$156</f>
        <v>#DIV/0!</v>
      </c>
      <c r="X157" t="e">
        <f>V157/V$156</f>
        <v>#DIV/0!</v>
      </c>
    </row>
    <row r="158" spans="2:24">
      <c r="B158" s="2" t="s">
        <v>1</v>
      </c>
      <c r="C158" s="23" t="s">
        <v>153</v>
      </c>
      <c r="D158" s="8" t="s">
        <v>403</v>
      </c>
      <c r="G158" s="30" t="e">
        <f t="shared" si="188"/>
        <v>#DIV/0!</v>
      </c>
      <c r="H158" t="e">
        <f t="shared" ref="H158:H161" si="235">F158/F$156</f>
        <v>#DIV/0!</v>
      </c>
      <c r="L158" t="e">
        <f t="shared" ref="L158:L161" si="236">J158/J$156</f>
        <v>#DIV/0!</v>
      </c>
      <c r="P158" t="e">
        <f t="shared" ref="P158:P161" si="237">N158/N$156</f>
        <v>#DIV/0!</v>
      </c>
      <c r="T158" t="e">
        <f t="shared" ref="T158:T161" si="238">R158/R$156</f>
        <v>#DIV/0!</v>
      </c>
      <c r="X158" t="e">
        <f t="shared" ref="X158:X161" si="239">V158/V$156</f>
        <v>#DIV/0!</v>
      </c>
    </row>
    <row r="159" spans="2:24">
      <c r="B159" s="2" t="s">
        <v>1</v>
      </c>
      <c r="C159" s="23" t="s">
        <v>154</v>
      </c>
      <c r="D159" s="8" t="s">
        <v>404</v>
      </c>
      <c r="G159" s="30" t="e">
        <f t="shared" si="188"/>
        <v>#DIV/0!</v>
      </c>
      <c r="H159" t="e">
        <f t="shared" si="235"/>
        <v>#DIV/0!</v>
      </c>
      <c r="L159" t="e">
        <f t="shared" si="236"/>
        <v>#DIV/0!</v>
      </c>
      <c r="P159" t="e">
        <f t="shared" si="237"/>
        <v>#DIV/0!</v>
      </c>
      <c r="T159" t="e">
        <f t="shared" si="238"/>
        <v>#DIV/0!</v>
      </c>
      <c r="X159" t="e">
        <f t="shared" si="239"/>
        <v>#DIV/0!</v>
      </c>
    </row>
    <row r="160" spans="2:24">
      <c r="B160" s="2" t="s">
        <v>1</v>
      </c>
      <c r="C160" s="23" t="s">
        <v>155</v>
      </c>
      <c r="D160" s="8" t="s">
        <v>415</v>
      </c>
      <c r="G160" s="30" t="e">
        <f t="shared" si="188"/>
        <v>#DIV/0!</v>
      </c>
      <c r="H160" t="e">
        <f t="shared" si="235"/>
        <v>#DIV/0!</v>
      </c>
      <c r="L160" t="e">
        <f t="shared" si="236"/>
        <v>#DIV/0!</v>
      </c>
      <c r="P160" t="e">
        <f t="shared" si="237"/>
        <v>#DIV/0!</v>
      </c>
      <c r="T160" t="e">
        <f t="shared" si="238"/>
        <v>#DIV/0!</v>
      </c>
      <c r="X160" t="e">
        <f t="shared" si="239"/>
        <v>#DIV/0!</v>
      </c>
    </row>
    <row r="161" spans="2:24">
      <c r="B161" s="2" t="s">
        <v>1</v>
      </c>
      <c r="C161" s="23" t="s">
        <v>156</v>
      </c>
      <c r="D161" s="8" t="s">
        <v>416</v>
      </c>
      <c r="G161" s="30" t="e">
        <f t="shared" si="188"/>
        <v>#DIV/0!</v>
      </c>
      <c r="H161" t="e">
        <f t="shared" si="235"/>
        <v>#DIV/0!</v>
      </c>
      <c r="L161" t="e">
        <f t="shared" si="236"/>
        <v>#DIV/0!</v>
      </c>
      <c r="P161" t="e">
        <f t="shared" si="237"/>
        <v>#DIV/0!</v>
      </c>
      <c r="T161" t="e">
        <f t="shared" si="238"/>
        <v>#DIV/0!</v>
      </c>
      <c r="X161" t="e">
        <f t="shared" si="239"/>
        <v>#DIV/0!</v>
      </c>
    </row>
    <row r="162" spans="2:24" s="33" customFormat="1">
      <c r="B162" s="31" t="s">
        <v>1</v>
      </c>
      <c r="C162" s="32" t="s">
        <v>157</v>
      </c>
      <c r="D162" s="7" t="s">
        <v>543</v>
      </c>
      <c r="G162" s="34" t="e">
        <f t="shared" si="188"/>
        <v>#DIV/0!</v>
      </c>
      <c r="H162" s="33" t="e">
        <f>F162/F155</f>
        <v>#DIV/0!</v>
      </c>
      <c r="L162" s="33" t="e">
        <f>J162/J155</f>
        <v>#DIV/0!</v>
      </c>
      <c r="P162" s="33" t="e">
        <f>N162/N155</f>
        <v>#DIV/0!</v>
      </c>
      <c r="T162" s="33" t="e">
        <f>R162/R155</f>
        <v>#DIV/0!</v>
      </c>
      <c r="X162" s="33" t="e">
        <f>V162/V155</f>
        <v>#DIV/0!</v>
      </c>
    </row>
    <row r="163" spans="2:24" s="33" customFormat="1" ht="25.5">
      <c r="B163" s="31" t="s">
        <v>1</v>
      </c>
      <c r="C163" s="32" t="s">
        <v>158</v>
      </c>
      <c r="D163" s="7" t="s">
        <v>544</v>
      </c>
      <c r="G163" s="34" t="e">
        <f t="shared" si="188"/>
        <v>#DIV/0!</v>
      </c>
      <c r="H163" s="33" t="e">
        <f>F163/F155</f>
        <v>#DIV/0!</v>
      </c>
      <c r="L163" s="33" t="e">
        <f>J163/J155</f>
        <v>#DIV/0!</v>
      </c>
      <c r="P163" s="33" t="e">
        <f>N163/N155</f>
        <v>#DIV/0!</v>
      </c>
      <c r="T163" s="33" t="e">
        <f>R163/R155</f>
        <v>#DIV/0!</v>
      </c>
      <c r="X163" s="33" t="e">
        <f>V163/V155</f>
        <v>#DIV/0!</v>
      </c>
    </row>
    <row r="164" spans="2:24" ht="28.5">
      <c r="B164" s="2" t="s">
        <v>1</v>
      </c>
      <c r="C164" s="23" t="s">
        <v>150</v>
      </c>
      <c r="D164" s="17" t="s">
        <v>417</v>
      </c>
      <c r="G164" s="30" t="e">
        <f t="shared" si="188"/>
        <v>#DIV/0!</v>
      </c>
      <c r="H164" s="33" t="e">
        <f>F164/F136</f>
        <v>#DIV/0!</v>
      </c>
      <c r="L164" s="33" t="e">
        <f>J164/J136</f>
        <v>#DIV/0!</v>
      </c>
      <c r="P164" s="33" t="e">
        <f>N164/N136</f>
        <v>#DIV/0!</v>
      </c>
      <c r="T164" s="33" t="e">
        <f>R164/R136</f>
        <v>#DIV/0!</v>
      </c>
      <c r="X164" s="33" t="e">
        <f>V164/V136</f>
        <v>#DIV/0!</v>
      </c>
    </row>
    <row r="165" spans="2:24" s="33" customFormat="1" ht="27" customHeight="1">
      <c r="B165" s="36" t="s">
        <v>2</v>
      </c>
      <c r="C165" s="37" t="s">
        <v>159</v>
      </c>
      <c r="D165" s="15" t="s">
        <v>418</v>
      </c>
      <c r="E165" s="33">
        <f>E166+E250</f>
        <v>0</v>
      </c>
      <c r="F165" s="33">
        <f t="shared" ref="F165:J165" si="240">F166+F250</f>
        <v>0</v>
      </c>
      <c r="G165" s="34" t="e">
        <f t="shared" si="188"/>
        <v>#DIV/0!</v>
      </c>
      <c r="H165" s="33" t="e">
        <f>F165/F165</f>
        <v>#DIV/0!</v>
      </c>
      <c r="I165" s="33">
        <f t="shared" si="240"/>
        <v>0</v>
      </c>
      <c r="J165" s="33">
        <f t="shared" si="240"/>
        <v>0</v>
      </c>
      <c r="L165" s="33" t="e">
        <f>J165/J165</f>
        <v>#DIV/0!</v>
      </c>
      <c r="M165" s="33">
        <f>M166+M250</f>
        <v>0</v>
      </c>
      <c r="N165" s="33">
        <f t="shared" ref="N165" si="241">N166+N250</f>
        <v>0</v>
      </c>
      <c r="P165" s="33" t="e">
        <f>N165/N165</f>
        <v>#DIV/0!</v>
      </c>
      <c r="Q165" s="33">
        <f t="shared" ref="Q165" si="242">Q166+Q250</f>
        <v>0</v>
      </c>
      <c r="R165" s="33">
        <f t="shared" ref="R165" si="243">R166+R250</f>
        <v>0</v>
      </c>
      <c r="T165" s="33" t="e">
        <f>R165/R165</f>
        <v>#DIV/0!</v>
      </c>
      <c r="U165" s="33">
        <f t="shared" ref="U165" si="244">U166+U250</f>
        <v>0</v>
      </c>
      <c r="V165" s="33">
        <f t="shared" ref="V165" si="245">V166+V250</f>
        <v>0</v>
      </c>
      <c r="X165" s="33" t="e">
        <f>V165/V165</f>
        <v>#DIV/0!</v>
      </c>
    </row>
    <row r="166" spans="2:24" s="33" customFormat="1">
      <c r="B166" s="36" t="s">
        <v>2</v>
      </c>
      <c r="C166" s="37" t="s">
        <v>159</v>
      </c>
      <c r="D166" s="19" t="s">
        <v>419</v>
      </c>
      <c r="E166" s="33">
        <f>E167+E173+E240+E247</f>
        <v>0</v>
      </c>
      <c r="F166" s="33">
        <f t="shared" ref="F166:J166" si="246">F167+F173+F240+F247</f>
        <v>0</v>
      </c>
      <c r="G166" s="34" t="e">
        <f t="shared" si="188"/>
        <v>#DIV/0!</v>
      </c>
      <c r="H166" s="33" t="e">
        <f>F166/F165</f>
        <v>#DIV/0!</v>
      </c>
      <c r="I166" s="33">
        <f t="shared" si="246"/>
        <v>0</v>
      </c>
      <c r="J166" s="33">
        <f t="shared" si="246"/>
        <v>0</v>
      </c>
      <c r="L166" s="33" t="e">
        <f>J166/J165</f>
        <v>#DIV/0!</v>
      </c>
      <c r="M166" s="33">
        <f>M167+M173+M240+M247</f>
        <v>0</v>
      </c>
      <c r="N166" s="33">
        <f t="shared" ref="N166" si="247">N167+N173+N240+N247</f>
        <v>0</v>
      </c>
      <c r="P166" s="33" t="e">
        <f>N166/N165</f>
        <v>#DIV/0!</v>
      </c>
      <c r="Q166" s="33">
        <f t="shared" ref="Q166" si="248">Q167+Q173+Q240+Q247</f>
        <v>0</v>
      </c>
      <c r="R166" s="33">
        <f t="shared" ref="R166" si="249">R167+R173+R240+R247</f>
        <v>0</v>
      </c>
      <c r="T166" s="33" t="e">
        <f>R166/R165</f>
        <v>#DIV/0!</v>
      </c>
      <c r="U166" s="33">
        <f t="shared" ref="U166" si="250">U167+U173+U240+U247</f>
        <v>0</v>
      </c>
      <c r="V166" s="33">
        <f t="shared" ref="V166" si="251">V167+V173+V240+V247</f>
        <v>0</v>
      </c>
      <c r="X166" s="33" t="e">
        <f>V166/V165</f>
        <v>#DIV/0!</v>
      </c>
    </row>
    <row r="167" spans="2:24" s="33" customFormat="1">
      <c r="B167" s="36" t="s">
        <v>2</v>
      </c>
      <c r="C167" s="37" t="s">
        <v>160</v>
      </c>
      <c r="D167" s="12" t="s">
        <v>420</v>
      </c>
      <c r="E167" s="33">
        <f>E168+E169+E170+E171+E172</f>
        <v>0</v>
      </c>
      <c r="F167" s="33">
        <f t="shared" ref="F167:J167" si="252">F168+F169+F170+F171+F172</f>
        <v>0</v>
      </c>
      <c r="G167" s="34" t="e">
        <f t="shared" si="188"/>
        <v>#DIV/0!</v>
      </c>
      <c r="H167" s="33" t="e">
        <f>F167/F166</f>
        <v>#DIV/0!</v>
      </c>
      <c r="I167" s="33">
        <f t="shared" si="252"/>
        <v>0</v>
      </c>
      <c r="J167" s="33">
        <f t="shared" si="252"/>
        <v>0</v>
      </c>
      <c r="L167" s="33" t="e">
        <f>J167/J166</f>
        <v>#DIV/0!</v>
      </c>
      <c r="M167" s="33">
        <f>M168+M169+M170+M171+M172</f>
        <v>0</v>
      </c>
      <c r="N167" s="33">
        <f t="shared" ref="N167" si="253">N168+N169+N170+N171+N172</f>
        <v>0</v>
      </c>
      <c r="P167" s="33" t="e">
        <f>N167/N166</f>
        <v>#DIV/0!</v>
      </c>
      <c r="Q167" s="33">
        <f t="shared" ref="Q167" si="254">Q168+Q169+Q170+Q171+Q172</f>
        <v>0</v>
      </c>
      <c r="R167" s="33">
        <f t="shared" ref="R167" si="255">R168+R169+R170+R171+R172</f>
        <v>0</v>
      </c>
      <c r="T167" s="33" t="e">
        <f>R167/R166</f>
        <v>#DIV/0!</v>
      </c>
      <c r="U167" s="33">
        <f t="shared" ref="U167" si="256">U168+U169+U170+U171+U172</f>
        <v>0</v>
      </c>
      <c r="V167" s="33">
        <f t="shared" ref="V167" si="257">V168+V169+V170+V171+V172</f>
        <v>0</v>
      </c>
      <c r="X167" s="33" t="e">
        <f>V167/V166</f>
        <v>#DIV/0!</v>
      </c>
    </row>
    <row r="168" spans="2:24">
      <c r="B168" s="3" t="s">
        <v>2</v>
      </c>
      <c r="C168" s="24" t="s">
        <v>161</v>
      </c>
      <c r="D168" s="13" t="s">
        <v>421</v>
      </c>
      <c r="G168" s="30" t="e">
        <f t="shared" si="188"/>
        <v>#DIV/0!</v>
      </c>
      <c r="H168" t="e">
        <f>F168/F$167</f>
        <v>#DIV/0!</v>
      </c>
      <c r="L168" t="e">
        <f>J168/J$167</f>
        <v>#DIV/0!</v>
      </c>
      <c r="P168" t="e">
        <f>N168/N$167</f>
        <v>#DIV/0!</v>
      </c>
      <c r="T168" t="e">
        <f>R168/R$167</f>
        <v>#DIV/0!</v>
      </c>
      <c r="X168" t="e">
        <f>V168/V$167</f>
        <v>#DIV/0!</v>
      </c>
    </row>
    <row r="169" spans="2:24">
      <c r="B169" s="3" t="s">
        <v>2</v>
      </c>
      <c r="C169" s="24" t="s">
        <v>162</v>
      </c>
      <c r="D169" s="13" t="s">
        <v>422</v>
      </c>
      <c r="G169" s="30" t="e">
        <f t="shared" si="188"/>
        <v>#DIV/0!</v>
      </c>
      <c r="H169" t="e">
        <f t="shared" ref="H169:H172" si="258">F169/F$167</f>
        <v>#DIV/0!</v>
      </c>
      <c r="L169" t="e">
        <f t="shared" ref="L169:L172" si="259">J169/J$167</f>
        <v>#DIV/0!</v>
      </c>
      <c r="P169" t="e">
        <f t="shared" ref="P169:P172" si="260">N169/N$167</f>
        <v>#DIV/0!</v>
      </c>
      <c r="T169" t="e">
        <f t="shared" ref="T169:T172" si="261">R169/R$167</f>
        <v>#DIV/0!</v>
      </c>
      <c r="X169" t="e">
        <f t="shared" ref="X169:X172" si="262">V169/V$167</f>
        <v>#DIV/0!</v>
      </c>
    </row>
    <row r="170" spans="2:24">
      <c r="B170" s="3" t="s">
        <v>2</v>
      </c>
      <c r="C170" s="24" t="s">
        <v>163</v>
      </c>
      <c r="D170" s="13" t="s">
        <v>423</v>
      </c>
      <c r="G170" s="30" t="e">
        <f t="shared" si="188"/>
        <v>#DIV/0!</v>
      </c>
      <c r="H170" t="e">
        <f t="shared" si="258"/>
        <v>#DIV/0!</v>
      </c>
      <c r="L170" t="e">
        <f t="shared" si="259"/>
        <v>#DIV/0!</v>
      </c>
      <c r="P170" t="e">
        <f t="shared" si="260"/>
        <v>#DIV/0!</v>
      </c>
      <c r="T170" t="e">
        <f t="shared" si="261"/>
        <v>#DIV/0!</v>
      </c>
      <c r="X170" t="e">
        <f t="shared" si="262"/>
        <v>#DIV/0!</v>
      </c>
    </row>
    <row r="171" spans="2:24">
      <c r="B171" s="3" t="s">
        <v>2</v>
      </c>
      <c r="C171" s="24" t="s">
        <v>164</v>
      </c>
      <c r="D171" s="13" t="s">
        <v>424</v>
      </c>
      <c r="G171" s="30" t="e">
        <f t="shared" si="188"/>
        <v>#DIV/0!</v>
      </c>
      <c r="H171" t="e">
        <f t="shared" si="258"/>
        <v>#DIV/0!</v>
      </c>
      <c r="L171" t="e">
        <f t="shared" si="259"/>
        <v>#DIV/0!</v>
      </c>
      <c r="P171" t="e">
        <f t="shared" si="260"/>
        <v>#DIV/0!</v>
      </c>
      <c r="T171" t="e">
        <f t="shared" si="261"/>
        <v>#DIV/0!</v>
      </c>
      <c r="X171" t="e">
        <f t="shared" si="262"/>
        <v>#DIV/0!</v>
      </c>
    </row>
    <row r="172" spans="2:24">
      <c r="B172" s="3" t="s">
        <v>2</v>
      </c>
      <c r="C172" s="24" t="s">
        <v>165</v>
      </c>
      <c r="D172" s="13" t="s">
        <v>425</v>
      </c>
      <c r="G172" s="30" t="e">
        <f t="shared" si="188"/>
        <v>#DIV/0!</v>
      </c>
      <c r="H172" t="e">
        <f t="shared" si="258"/>
        <v>#DIV/0!</v>
      </c>
      <c r="L172" t="e">
        <f t="shared" si="259"/>
        <v>#DIV/0!</v>
      </c>
      <c r="P172" t="e">
        <f t="shared" si="260"/>
        <v>#DIV/0!</v>
      </c>
      <c r="T172" t="e">
        <f t="shared" si="261"/>
        <v>#DIV/0!</v>
      </c>
      <c r="X172" t="e">
        <f t="shared" si="262"/>
        <v>#DIV/0!</v>
      </c>
    </row>
    <row r="173" spans="2:24" s="33" customFormat="1">
      <c r="B173" s="36" t="s">
        <v>2</v>
      </c>
      <c r="C173" s="37" t="s">
        <v>166</v>
      </c>
      <c r="D173" s="12" t="s">
        <v>426</v>
      </c>
      <c r="E173" s="33">
        <f>E174+E175+E176+E177+E178+E179+E180+E181+E182+E183+E184+E185+E186+E187+E188+E189+E190+E191+E192+E193+E194+E195+E196+E197+E198+E199+E200+E201+E202+E203+E204+E205+E206+E207+E208+E209+E210+E211+E212+E213+E214+E215+E216+E217+E218+E219+E220+E221+E222+E223+E224+E225+E226+E227+E228+E229+E230+E231+E232+E233+E234+E235+E236+E237+E238+E239</f>
        <v>0</v>
      </c>
      <c r="F173" s="33">
        <f t="shared" ref="F173:J173" si="263">F174+F175+F176+F177+F178+F179+F180+F181+F182+F183+F184+F185+F186+F187+F188+F189+F190+F191+F192+F193+F194+F195+F196+F197+F198+F199+F200+F201+F202+F203+F204+F205+F206+F207+F208+F209+F210+F211+F212+F213+F214+F215+F216+F217+F218+F219+F220+F221+F222+F223+F224+F225+F226+F227+F228+F229+F230+F231+F232+F233+F234+F235+F236+F237+F238+F239</f>
        <v>0</v>
      </c>
      <c r="G173" s="34" t="e">
        <f t="shared" si="188"/>
        <v>#DIV/0!</v>
      </c>
      <c r="H173" s="33" t="e">
        <f>F173/F166</f>
        <v>#DIV/0!</v>
      </c>
      <c r="I173" s="33">
        <f t="shared" si="263"/>
        <v>0</v>
      </c>
      <c r="J173" s="33">
        <f t="shared" si="263"/>
        <v>0</v>
      </c>
      <c r="L173" s="33" t="e">
        <f>J173/J166</f>
        <v>#DIV/0!</v>
      </c>
      <c r="M173" s="33">
        <f>M174+M175+M176+M177+M178+M179+M180+M181+M182+M183+M184+M185+M186+M187+M188+M189+M190+M191+M192+M193+M194+M195+M196+M197+M198+M199+M200+M201+M202+M203+M204+M205+M206+M207+M208+M209+M210+M211+M212+M213+M214+M215+M216+M217+M218+M219+M220+M221+M222+M223+M224+M225+M226+M227+M228+M229+M230+M231+M232+M233+M234+M235+M236+M237+M238+M239</f>
        <v>0</v>
      </c>
      <c r="N173" s="33">
        <f t="shared" ref="N173" si="264">N174+N175+N176+N177+N178+N179+N180+N181+N182+N183+N184+N185+N186+N187+N188+N189+N190+N191+N192+N193+N194+N195+N196+N197+N198+N199+N200+N201+N202+N203+N204+N205+N206+N207+N208+N209+N210+N211+N212+N213+N214+N215+N216+N217+N218+N219+N220+N221+N222+N223+N224+N225+N226+N227+N228+N229+N230+N231+N232+N233+N234+N235+N236+N237+N238+N239</f>
        <v>0</v>
      </c>
      <c r="P173" s="33" t="e">
        <f>N173/N166</f>
        <v>#DIV/0!</v>
      </c>
      <c r="Q173" s="33">
        <f t="shared" ref="Q173" si="265">Q174+Q175+Q176+Q177+Q178+Q179+Q180+Q181+Q182+Q183+Q184+Q185+Q186+Q187+Q188+Q189+Q190+Q191+Q192+Q193+Q194+Q195+Q196+Q197+Q198+Q199+Q200+Q201+Q202+Q203+Q204+Q205+Q206+Q207+Q208+Q209+Q210+Q211+Q212+Q213+Q214+Q215+Q216+Q217+Q218+Q219+Q220+Q221+Q222+Q223+Q224+Q225+Q226+Q227+Q228+Q229+Q230+Q231+Q232+Q233+Q234+Q235+Q236+Q237+Q238+Q239</f>
        <v>0</v>
      </c>
      <c r="R173" s="33">
        <f t="shared" ref="R173" si="266">R174+R175+R176+R177+R178+R179+R180+R181+R182+R183+R184+R185+R186+R187+R188+R189+R190+R191+R192+R193+R194+R195+R196+R197+R198+R199+R200+R201+R202+R203+R204+R205+R206+R207+R208+R209+R210+R211+R212+R213+R214+R215+R216+R217+R218+R219+R220+R221+R222+R223+R224+R225+R226+R227+R228+R229+R230+R231+R232+R233+R234+R235+R236+R237+R238+R239</f>
        <v>0</v>
      </c>
      <c r="T173" s="33" t="e">
        <f>R173/R166</f>
        <v>#DIV/0!</v>
      </c>
      <c r="U173" s="33">
        <f t="shared" ref="U173" si="267">U174+U175+U176+U177+U178+U179+U180+U181+U182+U183+U184+U185+U186+U187+U188+U189+U190+U191+U192+U193+U194+U195+U196+U197+U198+U199+U200+U201+U202+U203+U204+U205+U206+U207+U208+U209+U210+U211+U212+U213+U214+U215+U216+U217+U218+U219+U220+U221+U222+U223+U224+U225+U226+U227+U228+U229+U230+U231+U232+U233+U234+U235+U236+U237+U238+U239</f>
        <v>0</v>
      </c>
      <c r="V173" s="33">
        <f t="shared" ref="V173" si="268">V174+V175+V176+V177+V178+V179+V180+V181+V182+V183+V184+V185+V186+V187+V188+V189+V190+V191+V192+V193+V194+V195+V196+V197+V198+V199+V200+V201+V202+V203+V204+V205+V206+V207+V208+V209+V210+V211+V212+V213+V214+V215+V216+V217+V218+V219+V220+V221+V222+V223+V224+V225+V226+V227+V228+V229+V230+V231+V232+V233+V234+V235+V236+V237+V238+V239</f>
        <v>0</v>
      </c>
      <c r="X173" s="33" t="e">
        <f>V173/V166</f>
        <v>#DIV/0!</v>
      </c>
    </row>
    <row r="174" spans="2:24">
      <c r="B174" s="3" t="s">
        <v>2</v>
      </c>
      <c r="C174" s="24" t="s">
        <v>167</v>
      </c>
      <c r="D174" s="13" t="s">
        <v>427</v>
      </c>
      <c r="G174" s="30" t="e">
        <f t="shared" si="188"/>
        <v>#DIV/0!</v>
      </c>
      <c r="H174" t="e">
        <f>F174/F$173</f>
        <v>#DIV/0!</v>
      </c>
      <c r="L174" t="e">
        <f>J174/J$173</f>
        <v>#DIV/0!</v>
      </c>
      <c r="P174" t="e">
        <f>N174/N$173</f>
        <v>#DIV/0!</v>
      </c>
      <c r="T174" t="e">
        <f>R174/R$173</f>
        <v>#DIV/0!</v>
      </c>
      <c r="X174" t="e">
        <f>V174/V$173</f>
        <v>#DIV/0!</v>
      </c>
    </row>
    <row r="175" spans="2:24">
      <c r="B175" s="3" t="s">
        <v>2</v>
      </c>
      <c r="C175" s="24" t="s">
        <v>168</v>
      </c>
      <c r="D175" s="13" t="s">
        <v>428</v>
      </c>
      <c r="G175" s="30" t="e">
        <f t="shared" si="188"/>
        <v>#DIV/0!</v>
      </c>
      <c r="H175" t="e">
        <f t="shared" ref="H175:H238" si="269">F175/F$173</f>
        <v>#DIV/0!</v>
      </c>
      <c r="L175" t="e">
        <f t="shared" ref="L175:L238" si="270">J175/J$173</f>
        <v>#DIV/0!</v>
      </c>
      <c r="P175" t="e">
        <f t="shared" ref="P175:P238" si="271">N175/N$173</f>
        <v>#DIV/0!</v>
      </c>
      <c r="T175" t="e">
        <f t="shared" ref="T175:T238" si="272">R175/R$173</f>
        <v>#DIV/0!</v>
      </c>
      <c r="X175" t="e">
        <f t="shared" ref="X175:X238" si="273">V175/V$173</f>
        <v>#DIV/0!</v>
      </c>
    </row>
    <row r="176" spans="2:24">
      <c r="B176" s="3" t="s">
        <v>2</v>
      </c>
      <c r="C176" s="24" t="s">
        <v>169</v>
      </c>
      <c r="D176" s="13" t="s">
        <v>429</v>
      </c>
      <c r="G176" s="30" t="e">
        <f t="shared" si="188"/>
        <v>#DIV/0!</v>
      </c>
      <c r="H176" t="e">
        <f t="shared" si="269"/>
        <v>#DIV/0!</v>
      </c>
      <c r="L176" t="e">
        <f t="shared" si="270"/>
        <v>#DIV/0!</v>
      </c>
      <c r="P176" t="e">
        <f t="shared" si="271"/>
        <v>#DIV/0!</v>
      </c>
      <c r="T176" t="e">
        <f t="shared" si="272"/>
        <v>#DIV/0!</v>
      </c>
      <c r="X176" t="e">
        <f t="shared" si="273"/>
        <v>#DIV/0!</v>
      </c>
    </row>
    <row r="177" spans="2:24">
      <c r="B177" s="3" t="s">
        <v>2</v>
      </c>
      <c r="C177" s="24" t="s">
        <v>170</v>
      </c>
      <c r="D177" s="13" t="s">
        <v>430</v>
      </c>
      <c r="G177" s="30" t="e">
        <f t="shared" si="188"/>
        <v>#DIV/0!</v>
      </c>
      <c r="H177" t="e">
        <f t="shared" si="269"/>
        <v>#DIV/0!</v>
      </c>
      <c r="L177" t="e">
        <f t="shared" si="270"/>
        <v>#DIV/0!</v>
      </c>
      <c r="P177" t="e">
        <f t="shared" si="271"/>
        <v>#DIV/0!</v>
      </c>
      <c r="T177" t="e">
        <f t="shared" si="272"/>
        <v>#DIV/0!</v>
      </c>
      <c r="X177" t="e">
        <f t="shared" si="273"/>
        <v>#DIV/0!</v>
      </c>
    </row>
    <row r="178" spans="2:24">
      <c r="B178" s="3" t="s">
        <v>2</v>
      </c>
      <c r="C178" s="24" t="s">
        <v>171</v>
      </c>
      <c r="D178" s="13" t="s">
        <v>431</v>
      </c>
      <c r="G178" s="30" t="e">
        <f t="shared" si="188"/>
        <v>#DIV/0!</v>
      </c>
      <c r="H178" t="e">
        <f t="shared" si="269"/>
        <v>#DIV/0!</v>
      </c>
      <c r="L178" t="e">
        <f t="shared" si="270"/>
        <v>#DIV/0!</v>
      </c>
      <c r="P178" t="e">
        <f t="shared" si="271"/>
        <v>#DIV/0!</v>
      </c>
      <c r="T178" t="e">
        <f t="shared" si="272"/>
        <v>#DIV/0!</v>
      </c>
      <c r="X178" t="e">
        <f t="shared" si="273"/>
        <v>#DIV/0!</v>
      </c>
    </row>
    <row r="179" spans="2:24">
      <c r="B179" s="3" t="s">
        <v>2</v>
      </c>
      <c r="C179" s="24" t="s">
        <v>172</v>
      </c>
      <c r="D179" s="13" t="s">
        <v>432</v>
      </c>
      <c r="G179" s="30" t="e">
        <f t="shared" si="188"/>
        <v>#DIV/0!</v>
      </c>
      <c r="H179" t="e">
        <f t="shared" si="269"/>
        <v>#DIV/0!</v>
      </c>
      <c r="L179" t="e">
        <f t="shared" si="270"/>
        <v>#DIV/0!</v>
      </c>
      <c r="P179" t="e">
        <f t="shared" si="271"/>
        <v>#DIV/0!</v>
      </c>
      <c r="T179" t="e">
        <f t="shared" si="272"/>
        <v>#DIV/0!</v>
      </c>
      <c r="X179" t="e">
        <f t="shared" si="273"/>
        <v>#DIV/0!</v>
      </c>
    </row>
    <row r="180" spans="2:24">
      <c r="B180" s="3" t="s">
        <v>2</v>
      </c>
      <c r="C180" s="24" t="s">
        <v>173</v>
      </c>
      <c r="D180" s="13" t="s">
        <v>433</v>
      </c>
      <c r="G180" s="30" t="e">
        <f t="shared" si="188"/>
        <v>#DIV/0!</v>
      </c>
      <c r="H180" t="e">
        <f t="shared" si="269"/>
        <v>#DIV/0!</v>
      </c>
      <c r="L180" t="e">
        <f t="shared" si="270"/>
        <v>#DIV/0!</v>
      </c>
      <c r="P180" t="e">
        <f t="shared" si="271"/>
        <v>#DIV/0!</v>
      </c>
      <c r="T180" t="e">
        <f t="shared" si="272"/>
        <v>#DIV/0!</v>
      </c>
      <c r="X180" t="e">
        <f t="shared" si="273"/>
        <v>#DIV/0!</v>
      </c>
    </row>
    <row r="181" spans="2:24">
      <c r="B181" s="3" t="s">
        <v>2</v>
      </c>
      <c r="C181" s="24" t="s">
        <v>174</v>
      </c>
      <c r="D181" s="13" t="s">
        <v>434</v>
      </c>
      <c r="G181" s="30" t="e">
        <f t="shared" si="188"/>
        <v>#DIV/0!</v>
      </c>
      <c r="H181" t="e">
        <f t="shared" si="269"/>
        <v>#DIV/0!</v>
      </c>
      <c r="L181" t="e">
        <f t="shared" si="270"/>
        <v>#DIV/0!</v>
      </c>
      <c r="P181" t="e">
        <f t="shared" si="271"/>
        <v>#DIV/0!</v>
      </c>
      <c r="T181" t="e">
        <f t="shared" si="272"/>
        <v>#DIV/0!</v>
      </c>
      <c r="X181" t="e">
        <f t="shared" si="273"/>
        <v>#DIV/0!</v>
      </c>
    </row>
    <row r="182" spans="2:24">
      <c r="B182" s="3" t="s">
        <v>2</v>
      </c>
      <c r="C182" s="24" t="s">
        <v>175</v>
      </c>
      <c r="D182" s="13" t="s">
        <v>435</v>
      </c>
      <c r="G182" s="30" t="e">
        <f t="shared" si="188"/>
        <v>#DIV/0!</v>
      </c>
      <c r="H182" t="e">
        <f t="shared" si="269"/>
        <v>#DIV/0!</v>
      </c>
      <c r="L182" t="e">
        <f t="shared" si="270"/>
        <v>#DIV/0!</v>
      </c>
      <c r="P182" t="e">
        <f t="shared" si="271"/>
        <v>#DIV/0!</v>
      </c>
      <c r="T182" t="e">
        <f t="shared" si="272"/>
        <v>#DIV/0!</v>
      </c>
      <c r="X182" t="e">
        <f t="shared" si="273"/>
        <v>#DIV/0!</v>
      </c>
    </row>
    <row r="183" spans="2:24">
      <c r="B183" s="3" t="s">
        <v>2</v>
      </c>
      <c r="C183" s="24" t="s">
        <v>176</v>
      </c>
      <c r="D183" s="13" t="s">
        <v>436</v>
      </c>
      <c r="G183" s="30" t="e">
        <f t="shared" si="188"/>
        <v>#DIV/0!</v>
      </c>
      <c r="H183" t="e">
        <f t="shared" si="269"/>
        <v>#DIV/0!</v>
      </c>
      <c r="L183" t="e">
        <f t="shared" si="270"/>
        <v>#DIV/0!</v>
      </c>
      <c r="P183" t="e">
        <f t="shared" si="271"/>
        <v>#DIV/0!</v>
      </c>
      <c r="T183" t="e">
        <f t="shared" si="272"/>
        <v>#DIV/0!</v>
      </c>
      <c r="X183" t="e">
        <f t="shared" si="273"/>
        <v>#DIV/0!</v>
      </c>
    </row>
    <row r="184" spans="2:24">
      <c r="B184" s="3" t="s">
        <v>2</v>
      </c>
      <c r="C184" s="24" t="s">
        <v>177</v>
      </c>
      <c r="D184" s="13" t="s">
        <v>437</v>
      </c>
      <c r="G184" s="30" t="e">
        <f t="shared" si="188"/>
        <v>#DIV/0!</v>
      </c>
      <c r="H184" t="e">
        <f t="shared" si="269"/>
        <v>#DIV/0!</v>
      </c>
      <c r="L184" t="e">
        <f t="shared" si="270"/>
        <v>#DIV/0!</v>
      </c>
      <c r="P184" t="e">
        <f t="shared" si="271"/>
        <v>#DIV/0!</v>
      </c>
      <c r="T184" t="e">
        <f t="shared" si="272"/>
        <v>#DIV/0!</v>
      </c>
      <c r="X184" t="e">
        <f t="shared" si="273"/>
        <v>#DIV/0!</v>
      </c>
    </row>
    <row r="185" spans="2:24">
      <c r="B185" s="3" t="s">
        <v>2</v>
      </c>
      <c r="C185" s="24" t="s">
        <v>178</v>
      </c>
      <c r="D185" s="13" t="s">
        <v>438</v>
      </c>
      <c r="G185" s="30" t="e">
        <f t="shared" si="188"/>
        <v>#DIV/0!</v>
      </c>
      <c r="H185" t="e">
        <f t="shared" si="269"/>
        <v>#DIV/0!</v>
      </c>
      <c r="L185" t="e">
        <f t="shared" si="270"/>
        <v>#DIV/0!</v>
      </c>
      <c r="P185" t="e">
        <f t="shared" si="271"/>
        <v>#DIV/0!</v>
      </c>
      <c r="T185" t="e">
        <f t="shared" si="272"/>
        <v>#DIV/0!</v>
      </c>
      <c r="X185" t="e">
        <f t="shared" si="273"/>
        <v>#DIV/0!</v>
      </c>
    </row>
    <row r="186" spans="2:24">
      <c r="B186" s="3" t="s">
        <v>2</v>
      </c>
      <c r="C186" s="24" t="s">
        <v>179</v>
      </c>
      <c r="D186" s="13" t="s">
        <v>439</v>
      </c>
      <c r="G186" s="30" t="e">
        <f t="shared" si="188"/>
        <v>#DIV/0!</v>
      </c>
      <c r="H186" t="e">
        <f t="shared" si="269"/>
        <v>#DIV/0!</v>
      </c>
      <c r="L186" t="e">
        <f t="shared" si="270"/>
        <v>#DIV/0!</v>
      </c>
      <c r="P186" t="e">
        <f t="shared" si="271"/>
        <v>#DIV/0!</v>
      </c>
      <c r="T186" t="e">
        <f t="shared" si="272"/>
        <v>#DIV/0!</v>
      </c>
      <c r="X186" t="e">
        <f t="shared" si="273"/>
        <v>#DIV/0!</v>
      </c>
    </row>
    <row r="187" spans="2:24">
      <c r="B187" s="3" t="s">
        <v>2</v>
      </c>
      <c r="C187" s="24" t="s">
        <v>180</v>
      </c>
      <c r="D187" s="13" t="s">
        <v>440</v>
      </c>
      <c r="G187" s="30" t="e">
        <f t="shared" si="188"/>
        <v>#DIV/0!</v>
      </c>
      <c r="H187" t="e">
        <f t="shared" si="269"/>
        <v>#DIV/0!</v>
      </c>
      <c r="L187" t="e">
        <f t="shared" si="270"/>
        <v>#DIV/0!</v>
      </c>
      <c r="P187" t="e">
        <f t="shared" si="271"/>
        <v>#DIV/0!</v>
      </c>
      <c r="T187" t="e">
        <f t="shared" si="272"/>
        <v>#DIV/0!</v>
      </c>
      <c r="X187" t="e">
        <f t="shared" si="273"/>
        <v>#DIV/0!</v>
      </c>
    </row>
    <row r="188" spans="2:24">
      <c r="B188" s="3" t="s">
        <v>2</v>
      </c>
      <c r="C188" s="24" t="s">
        <v>181</v>
      </c>
      <c r="D188" s="13" t="s">
        <v>441</v>
      </c>
      <c r="G188" s="30" t="e">
        <f t="shared" si="188"/>
        <v>#DIV/0!</v>
      </c>
      <c r="H188" t="e">
        <f t="shared" si="269"/>
        <v>#DIV/0!</v>
      </c>
      <c r="L188" t="e">
        <f t="shared" si="270"/>
        <v>#DIV/0!</v>
      </c>
      <c r="P188" t="e">
        <f t="shared" si="271"/>
        <v>#DIV/0!</v>
      </c>
      <c r="T188" t="e">
        <f t="shared" si="272"/>
        <v>#DIV/0!</v>
      </c>
      <c r="X188" t="e">
        <f t="shared" si="273"/>
        <v>#DIV/0!</v>
      </c>
    </row>
    <row r="189" spans="2:24">
      <c r="B189" s="3" t="s">
        <v>2</v>
      </c>
      <c r="C189" s="24" t="s">
        <v>182</v>
      </c>
      <c r="D189" s="13" t="s">
        <v>442</v>
      </c>
      <c r="G189" s="30" t="e">
        <f t="shared" si="188"/>
        <v>#DIV/0!</v>
      </c>
      <c r="H189" t="e">
        <f t="shared" si="269"/>
        <v>#DIV/0!</v>
      </c>
      <c r="L189" t="e">
        <f t="shared" si="270"/>
        <v>#DIV/0!</v>
      </c>
      <c r="P189" t="e">
        <f t="shared" si="271"/>
        <v>#DIV/0!</v>
      </c>
      <c r="T189" t="e">
        <f t="shared" si="272"/>
        <v>#DIV/0!</v>
      </c>
      <c r="X189" t="e">
        <f t="shared" si="273"/>
        <v>#DIV/0!</v>
      </c>
    </row>
    <row r="190" spans="2:24">
      <c r="B190" s="3" t="s">
        <v>2</v>
      </c>
      <c r="C190" s="24" t="s">
        <v>183</v>
      </c>
      <c r="D190" s="13" t="s">
        <v>443</v>
      </c>
      <c r="G190" s="30" t="e">
        <f t="shared" si="188"/>
        <v>#DIV/0!</v>
      </c>
      <c r="H190" t="e">
        <f t="shared" si="269"/>
        <v>#DIV/0!</v>
      </c>
      <c r="L190" t="e">
        <f t="shared" si="270"/>
        <v>#DIV/0!</v>
      </c>
      <c r="P190" t="e">
        <f t="shared" si="271"/>
        <v>#DIV/0!</v>
      </c>
      <c r="T190" t="e">
        <f t="shared" si="272"/>
        <v>#DIV/0!</v>
      </c>
      <c r="X190" t="e">
        <f t="shared" si="273"/>
        <v>#DIV/0!</v>
      </c>
    </row>
    <row r="191" spans="2:24">
      <c r="B191" s="3" t="s">
        <v>2</v>
      </c>
      <c r="C191" s="24" t="s">
        <v>184</v>
      </c>
      <c r="D191" s="13" t="s">
        <v>444</v>
      </c>
      <c r="G191" s="30" t="e">
        <f t="shared" si="188"/>
        <v>#DIV/0!</v>
      </c>
      <c r="H191" t="e">
        <f t="shared" si="269"/>
        <v>#DIV/0!</v>
      </c>
      <c r="L191" t="e">
        <f t="shared" si="270"/>
        <v>#DIV/0!</v>
      </c>
      <c r="P191" t="e">
        <f t="shared" si="271"/>
        <v>#DIV/0!</v>
      </c>
      <c r="T191" t="e">
        <f t="shared" si="272"/>
        <v>#DIV/0!</v>
      </c>
      <c r="X191" t="e">
        <f t="shared" si="273"/>
        <v>#DIV/0!</v>
      </c>
    </row>
    <row r="192" spans="2:24">
      <c r="B192" s="3" t="s">
        <v>2</v>
      </c>
      <c r="C192" s="24" t="s">
        <v>185</v>
      </c>
      <c r="D192" s="13" t="s">
        <v>445</v>
      </c>
      <c r="G192" s="30" t="e">
        <f t="shared" si="188"/>
        <v>#DIV/0!</v>
      </c>
      <c r="H192" t="e">
        <f t="shared" si="269"/>
        <v>#DIV/0!</v>
      </c>
      <c r="L192" t="e">
        <f t="shared" si="270"/>
        <v>#DIV/0!</v>
      </c>
      <c r="P192" t="e">
        <f t="shared" si="271"/>
        <v>#DIV/0!</v>
      </c>
      <c r="T192" t="e">
        <f t="shared" si="272"/>
        <v>#DIV/0!</v>
      </c>
      <c r="X192" t="e">
        <f t="shared" si="273"/>
        <v>#DIV/0!</v>
      </c>
    </row>
    <row r="193" spans="2:24">
      <c r="B193" s="3" t="s">
        <v>2</v>
      </c>
      <c r="C193" s="24" t="s">
        <v>186</v>
      </c>
      <c r="D193" s="13" t="s">
        <v>446</v>
      </c>
      <c r="G193" s="30" t="e">
        <f t="shared" si="188"/>
        <v>#DIV/0!</v>
      </c>
      <c r="H193" t="e">
        <f t="shared" si="269"/>
        <v>#DIV/0!</v>
      </c>
      <c r="L193" t="e">
        <f t="shared" si="270"/>
        <v>#DIV/0!</v>
      </c>
      <c r="P193" t="e">
        <f t="shared" si="271"/>
        <v>#DIV/0!</v>
      </c>
      <c r="T193" t="e">
        <f t="shared" si="272"/>
        <v>#DIV/0!</v>
      </c>
      <c r="X193" t="e">
        <f t="shared" si="273"/>
        <v>#DIV/0!</v>
      </c>
    </row>
    <row r="194" spans="2:24">
      <c r="B194" s="3" t="s">
        <v>2</v>
      </c>
      <c r="C194" s="24" t="s">
        <v>187</v>
      </c>
      <c r="D194" s="13" t="s">
        <v>447</v>
      </c>
      <c r="G194" s="30" t="e">
        <f t="shared" si="188"/>
        <v>#DIV/0!</v>
      </c>
      <c r="H194" t="e">
        <f t="shared" si="269"/>
        <v>#DIV/0!</v>
      </c>
      <c r="L194" t="e">
        <f t="shared" si="270"/>
        <v>#DIV/0!</v>
      </c>
      <c r="P194" t="e">
        <f t="shared" si="271"/>
        <v>#DIV/0!</v>
      </c>
      <c r="T194" t="e">
        <f t="shared" si="272"/>
        <v>#DIV/0!</v>
      </c>
      <c r="X194" t="e">
        <f t="shared" si="273"/>
        <v>#DIV/0!</v>
      </c>
    </row>
    <row r="195" spans="2:24">
      <c r="B195" s="3" t="s">
        <v>2</v>
      </c>
      <c r="C195" s="24" t="s">
        <v>188</v>
      </c>
      <c r="D195" s="13" t="s">
        <v>448</v>
      </c>
      <c r="G195" s="30" t="e">
        <f t="shared" si="188"/>
        <v>#DIV/0!</v>
      </c>
      <c r="H195" t="e">
        <f t="shared" si="269"/>
        <v>#DIV/0!</v>
      </c>
      <c r="L195" t="e">
        <f t="shared" si="270"/>
        <v>#DIV/0!</v>
      </c>
      <c r="P195" t="e">
        <f t="shared" si="271"/>
        <v>#DIV/0!</v>
      </c>
      <c r="T195" t="e">
        <f t="shared" si="272"/>
        <v>#DIV/0!</v>
      </c>
      <c r="X195" t="e">
        <f t="shared" si="273"/>
        <v>#DIV/0!</v>
      </c>
    </row>
    <row r="196" spans="2:24">
      <c r="B196" s="3" t="s">
        <v>2</v>
      </c>
      <c r="C196" s="24" t="s">
        <v>189</v>
      </c>
      <c r="D196" s="13" t="s">
        <v>449</v>
      </c>
      <c r="G196" s="30" t="e">
        <f t="shared" si="188"/>
        <v>#DIV/0!</v>
      </c>
      <c r="H196" t="e">
        <f t="shared" si="269"/>
        <v>#DIV/0!</v>
      </c>
      <c r="L196" t="e">
        <f t="shared" si="270"/>
        <v>#DIV/0!</v>
      </c>
      <c r="P196" t="e">
        <f t="shared" si="271"/>
        <v>#DIV/0!</v>
      </c>
      <c r="T196" t="e">
        <f t="shared" si="272"/>
        <v>#DIV/0!</v>
      </c>
      <c r="X196" t="e">
        <f t="shared" si="273"/>
        <v>#DIV/0!</v>
      </c>
    </row>
    <row r="197" spans="2:24">
      <c r="B197" s="3" t="s">
        <v>2</v>
      </c>
      <c r="C197" s="24" t="s">
        <v>190</v>
      </c>
      <c r="D197" s="13" t="s">
        <v>450</v>
      </c>
      <c r="G197" s="30" t="e">
        <f t="shared" si="188"/>
        <v>#DIV/0!</v>
      </c>
      <c r="H197" t="e">
        <f t="shared" si="269"/>
        <v>#DIV/0!</v>
      </c>
      <c r="L197" t="e">
        <f t="shared" si="270"/>
        <v>#DIV/0!</v>
      </c>
      <c r="P197" t="e">
        <f t="shared" si="271"/>
        <v>#DIV/0!</v>
      </c>
      <c r="T197" t="e">
        <f t="shared" si="272"/>
        <v>#DIV/0!</v>
      </c>
      <c r="X197" t="e">
        <f t="shared" si="273"/>
        <v>#DIV/0!</v>
      </c>
    </row>
    <row r="198" spans="2:24">
      <c r="B198" s="3" t="s">
        <v>2</v>
      </c>
      <c r="C198" s="24" t="s">
        <v>191</v>
      </c>
      <c r="D198" s="13" t="s">
        <v>451</v>
      </c>
      <c r="G198" s="30" t="e">
        <f t="shared" ref="G198:G261" si="274">F198/E198</f>
        <v>#DIV/0!</v>
      </c>
      <c r="H198" t="e">
        <f t="shared" si="269"/>
        <v>#DIV/0!</v>
      </c>
      <c r="L198" t="e">
        <f t="shared" si="270"/>
        <v>#DIV/0!</v>
      </c>
      <c r="P198" t="e">
        <f t="shared" si="271"/>
        <v>#DIV/0!</v>
      </c>
      <c r="T198" t="e">
        <f t="shared" si="272"/>
        <v>#DIV/0!</v>
      </c>
      <c r="X198" t="e">
        <f t="shared" si="273"/>
        <v>#DIV/0!</v>
      </c>
    </row>
    <row r="199" spans="2:24">
      <c r="B199" s="3" t="s">
        <v>2</v>
      </c>
      <c r="C199" s="24" t="s">
        <v>192</v>
      </c>
      <c r="D199" s="13" t="s">
        <v>452</v>
      </c>
      <c r="G199" s="30" t="e">
        <f t="shared" si="274"/>
        <v>#DIV/0!</v>
      </c>
      <c r="H199" t="e">
        <f t="shared" si="269"/>
        <v>#DIV/0!</v>
      </c>
      <c r="L199" t="e">
        <f t="shared" si="270"/>
        <v>#DIV/0!</v>
      </c>
      <c r="P199" t="e">
        <f t="shared" si="271"/>
        <v>#DIV/0!</v>
      </c>
      <c r="T199" t="e">
        <f t="shared" si="272"/>
        <v>#DIV/0!</v>
      </c>
      <c r="X199" t="e">
        <f t="shared" si="273"/>
        <v>#DIV/0!</v>
      </c>
    </row>
    <row r="200" spans="2:24">
      <c r="B200" s="3" t="s">
        <v>2</v>
      </c>
      <c r="C200" s="24" t="s">
        <v>193</v>
      </c>
      <c r="D200" s="13" t="s">
        <v>453</v>
      </c>
      <c r="G200" s="30" t="e">
        <f t="shared" si="274"/>
        <v>#DIV/0!</v>
      </c>
      <c r="H200" t="e">
        <f t="shared" si="269"/>
        <v>#DIV/0!</v>
      </c>
      <c r="L200" t="e">
        <f t="shared" si="270"/>
        <v>#DIV/0!</v>
      </c>
      <c r="P200" t="e">
        <f t="shared" si="271"/>
        <v>#DIV/0!</v>
      </c>
      <c r="T200" t="e">
        <f t="shared" si="272"/>
        <v>#DIV/0!</v>
      </c>
      <c r="X200" t="e">
        <f t="shared" si="273"/>
        <v>#DIV/0!</v>
      </c>
    </row>
    <row r="201" spans="2:24">
      <c r="B201" s="3" t="s">
        <v>2</v>
      </c>
      <c r="C201" s="24" t="s">
        <v>194</v>
      </c>
      <c r="D201" s="13" t="s">
        <v>454</v>
      </c>
      <c r="G201" s="30" t="e">
        <f t="shared" si="274"/>
        <v>#DIV/0!</v>
      </c>
      <c r="H201" t="e">
        <f t="shared" si="269"/>
        <v>#DIV/0!</v>
      </c>
      <c r="L201" t="e">
        <f t="shared" si="270"/>
        <v>#DIV/0!</v>
      </c>
      <c r="P201" t="e">
        <f t="shared" si="271"/>
        <v>#DIV/0!</v>
      </c>
      <c r="T201" t="e">
        <f t="shared" si="272"/>
        <v>#DIV/0!</v>
      </c>
      <c r="X201" t="e">
        <f t="shared" si="273"/>
        <v>#DIV/0!</v>
      </c>
    </row>
    <row r="202" spans="2:24">
      <c r="B202" s="3" t="s">
        <v>2</v>
      </c>
      <c r="C202" s="24" t="s">
        <v>195</v>
      </c>
      <c r="D202" s="13" t="s">
        <v>455</v>
      </c>
      <c r="G202" s="30" t="e">
        <f t="shared" si="274"/>
        <v>#DIV/0!</v>
      </c>
      <c r="H202" t="e">
        <f t="shared" si="269"/>
        <v>#DIV/0!</v>
      </c>
      <c r="L202" t="e">
        <f t="shared" si="270"/>
        <v>#DIV/0!</v>
      </c>
      <c r="P202" t="e">
        <f t="shared" si="271"/>
        <v>#DIV/0!</v>
      </c>
      <c r="T202" t="e">
        <f t="shared" si="272"/>
        <v>#DIV/0!</v>
      </c>
      <c r="X202" t="e">
        <f t="shared" si="273"/>
        <v>#DIV/0!</v>
      </c>
    </row>
    <row r="203" spans="2:24">
      <c r="B203" s="3" t="s">
        <v>2</v>
      </c>
      <c r="C203" s="24" t="s">
        <v>196</v>
      </c>
      <c r="D203" s="13" t="s">
        <v>456</v>
      </c>
      <c r="G203" s="30" t="e">
        <f t="shared" si="274"/>
        <v>#DIV/0!</v>
      </c>
      <c r="H203" t="e">
        <f t="shared" si="269"/>
        <v>#DIV/0!</v>
      </c>
      <c r="L203" t="e">
        <f t="shared" si="270"/>
        <v>#DIV/0!</v>
      </c>
      <c r="P203" t="e">
        <f t="shared" si="271"/>
        <v>#DIV/0!</v>
      </c>
      <c r="T203" t="e">
        <f t="shared" si="272"/>
        <v>#DIV/0!</v>
      </c>
      <c r="X203" t="e">
        <f t="shared" si="273"/>
        <v>#DIV/0!</v>
      </c>
    </row>
    <row r="204" spans="2:24">
      <c r="B204" s="3" t="s">
        <v>2</v>
      </c>
      <c r="C204" s="24" t="s">
        <v>197</v>
      </c>
      <c r="D204" s="13" t="s">
        <v>457</v>
      </c>
      <c r="G204" s="30" t="e">
        <f t="shared" si="274"/>
        <v>#DIV/0!</v>
      </c>
      <c r="H204" t="e">
        <f t="shared" si="269"/>
        <v>#DIV/0!</v>
      </c>
      <c r="L204" t="e">
        <f t="shared" si="270"/>
        <v>#DIV/0!</v>
      </c>
      <c r="P204" t="e">
        <f t="shared" si="271"/>
        <v>#DIV/0!</v>
      </c>
      <c r="T204" t="e">
        <f t="shared" si="272"/>
        <v>#DIV/0!</v>
      </c>
      <c r="X204" t="e">
        <f t="shared" si="273"/>
        <v>#DIV/0!</v>
      </c>
    </row>
    <row r="205" spans="2:24">
      <c r="B205" s="3" t="s">
        <v>2</v>
      </c>
      <c r="C205" s="24" t="s">
        <v>198</v>
      </c>
      <c r="D205" s="13" t="s">
        <v>458</v>
      </c>
      <c r="G205" s="30" t="e">
        <f t="shared" si="274"/>
        <v>#DIV/0!</v>
      </c>
      <c r="H205" t="e">
        <f t="shared" si="269"/>
        <v>#DIV/0!</v>
      </c>
      <c r="L205" t="e">
        <f t="shared" si="270"/>
        <v>#DIV/0!</v>
      </c>
      <c r="P205" t="e">
        <f t="shared" si="271"/>
        <v>#DIV/0!</v>
      </c>
      <c r="T205" t="e">
        <f t="shared" si="272"/>
        <v>#DIV/0!</v>
      </c>
      <c r="X205" t="e">
        <f t="shared" si="273"/>
        <v>#DIV/0!</v>
      </c>
    </row>
    <row r="206" spans="2:24">
      <c r="B206" s="3" t="s">
        <v>2</v>
      </c>
      <c r="C206" s="24" t="s">
        <v>199</v>
      </c>
      <c r="D206" s="13" t="s">
        <v>459</v>
      </c>
      <c r="G206" s="30" t="e">
        <f t="shared" si="274"/>
        <v>#DIV/0!</v>
      </c>
      <c r="H206" t="e">
        <f t="shared" si="269"/>
        <v>#DIV/0!</v>
      </c>
      <c r="L206" t="e">
        <f t="shared" si="270"/>
        <v>#DIV/0!</v>
      </c>
      <c r="P206" t="e">
        <f t="shared" si="271"/>
        <v>#DIV/0!</v>
      </c>
      <c r="T206" t="e">
        <f t="shared" si="272"/>
        <v>#DIV/0!</v>
      </c>
      <c r="X206" t="e">
        <f t="shared" si="273"/>
        <v>#DIV/0!</v>
      </c>
    </row>
    <row r="207" spans="2:24">
      <c r="B207" s="3" t="s">
        <v>2</v>
      </c>
      <c r="C207" s="24" t="s">
        <v>200</v>
      </c>
      <c r="D207" s="13" t="s">
        <v>460</v>
      </c>
      <c r="G207" s="30" t="e">
        <f t="shared" si="274"/>
        <v>#DIV/0!</v>
      </c>
      <c r="H207" t="e">
        <f t="shared" si="269"/>
        <v>#DIV/0!</v>
      </c>
      <c r="L207" t="e">
        <f t="shared" si="270"/>
        <v>#DIV/0!</v>
      </c>
      <c r="P207" t="e">
        <f t="shared" si="271"/>
        <v>#DIV/0!</v>
      </c>
      <c r="T207" t="e">
        <f t="shared" si="272"/>
        <v>#DIV/0!</v>
      </c>
      <c r="X207" t="e">
        <f t="shared" si="273"/>
        <v>#DIV/0!</v>
      </c>
    </row>
    <row r="208" spans="2:24">
      <c r="B208" s="3" t="s">
        <v>2</v>
      </c>
      <c r="C208" s="24" t="s">
        <v>201</v>
      </c>
      <c r="D208" s="13" t="s">
        <v>461</v>
      </c>
      <c r="G208" s="30" t="e">
        <f t="shared" si="274"/>
        <v>#DIV/0!</v>
      </c>
      <c r="H208" t="e">
        <f t="shared" si="269"/>
        <v>#DIV/0!</v>
      </c>
      <c r="L208" t="e">
        <f t="shared" si="270"/>
        <v>#DIV/0!</v>
      </c>
      <c r="P208" t="e">
        <f t="shared" si="271"/>
        <v>#DIV/0!</v>
      </c>
      <c r="T208" t="e">
        <f t="shared" si="272"/>
        <v>#DIV/0!</v>
      </c>
      <c r="X208" t="e">
        <f t="shared" si="273"/>
        <v>#DIV/0!</v>
      </c>
    </row>
    <row r="209" spans="2:24">
      <c r="B209" s="3" t="s">
        <v>2</v>
      </c>
      <c r="C209" s="24" t="s">
        <v>202</v>
      </c>
      <c r="D209" s="13" t="s">
        <v>462</v>
      </c>
      <c r="G209" s="30" t="e">
        <f t="shared" si="274"/>
        <v>#DIV/0!</v>
      </c>
      <c r="H209" t="e">
        <f t="shared" si="269"/>
        <v>#DIV/0!</v>
      </c>
      <c r="L209" t="e">
        <f t="shared" si="270"/>
        <v>#DIV/0!</v>
      </c>
      <c r="P209" t="e">
        <f t="shared" si="271"/>
        <v>#DIV/0!</v>
      </c>
      <c r="T209" t="e">
        <f t="shared" si="272"/>
        <v>#DIV/0!</v>
      </c>
      <c r="X209" t="e">
        <f t="shared" si="273"/>
        <v>#DIV/0!</v>
      </c>
    </row>
    <row r="210" spans="2:24">
      <c r="B210" s="3" t="s">
        <v>2</v>
      </c>
      <c r="C210" s="24" t="s">
        <v>203</v>
      </c>
      <c r="D210" s="13" t="s">
        <v>463</v>
      </c>
      <c r="G210" s="30" t="e">
        <f t="shared" si="274"/>
        <v>#DIV/0!</v>
      </c>
      <c r="H210" t="e">
        <f t="shared" si="269"/>
        <v>#DIV/0!</v>
      </c>
      <c r="L210" t="e">
        <f t="shared" si="270"/>
        <v>#DIV/0!</v>
      </c>
      <c r="P210" t="e">
        <f t="shared" si="271"/>
        <v>#DIV/0!</v>
      </c>
      <c r="T210" t="e">
        <f t="shared" si="272"/>
        <v>#DIV/0!</v>
      </c>
      <c r="X210" t="e">
        <f t="shared" si="273"/>
        <v>#DIV/0!</v>
      </c>
    </row>
    <row r="211" spans="2:24">
      <c r="B211" s="3" t="s">
        <v>2</v>
      </c>
      <c r="C211" s="24" t="s">
        <v>204</v>
      </c>
      <c r="D211" s="13" t="s">
        <v>464</v>
      </c>
      <c r="G211" s="30" t="e">
        <f t="shared" si="274"/>
        <v>#DIV/0!</v>
      </c>
      <c r="H211" t="e">
        <f t="shared" si="269"/>
        <v>#DIV/0!</v>
      </c>
      <c r="L211" t="e">
        <f t="shared" si="270"/>
        <v>#DIV/0!</v>
      </c>
      <c r="P211" t="e">
        <f t="shared" si="271"/>
        <v>#DIV/0!</v>
      </c>
      <c r="T211" t="e">
        <f t="shared" si="272"/>
        <v>#DIV/0!</v>
      </c>
      <c r="X211" t="e">
        <f t="shared" si="273"/>
        <v>#DIV/0!</v>
      </c>
    </row>
    <row r="212" spans="2:24" s="33" customFormat="1">
      <c r="B212" s="36" t="s">
        <v>2</v>
      </c>
      <c r="C212" s="37" t="s">
        <v>205</v>
      </c>
      <c r="D212" s="21" t="s">
        <v>465</v>
      </c>
      <c r="G212" s="34" t="e">
        <f t="shared" si="274"/>
        <v>#DIV/0!</v>
      </c>
      <c r="H212" s="33" t="e">
        <f>F212/F$173</f>
        <v>#DIV/0!</v>
      </c>
      <c r="L212" s="33" t="e">
        <f>J212/J$173</f>
        <v>#DIV/0!</v>
      </c>
      <c r="P212" s="33" t="e">
        <f>N212/N$173</f>
        <v>#DIV/0!</v>
      </c>
      <c r="T212" s="33" t="e">
        <f>R212/R$173</f>
        <v>#DIV/0!</v>
      </c>
      <c r="X212" s="33" t="e">
        <f>V212/V$173</f>
        <v>#DIV/0!</v>
      </c>
    </row>
    <row r="213" spans="2:24" s="33" customFormat="1">
      <c r="B213" s="36" t="s">
        <v>2</v>
      </c>
      <c r="C213" s="37" t="s">
        <v>206</v>
      </c>
      <c r="D213" s="21" t="s">
        <v>466</v>
      </c>
      <c r="G213" s="34" t="e">
        <f t="shared" si="274"/>
        <v>#DIV/0!</v>
      </c>
      <c r="H213" s="33" t="e">
        <f t="shared" si="269"/>
        <v>#DIV/0!</v>
      </c>
      <c r="L213" s="33" t="e">
        <f t="shared" si="270"/>
        <v>#DIV/0!</v>
      </c>
      <c r="P213" s="33" t="e">
        <f t="shared" si="271"/>
        <v>#DIV/0!</v>
      </c>
      <c r="T213" s="33" t="e">
        <f t="shared" si="272"/>
        <v>#DIV/0!</v>
      </c>
      <c r="X213" s="33" t="e">
        <f t="shared" si="273"/>
        <v>#DIV/0!</v>
      </c>
    </row>
    <row r="214" spans="2:24" s="33" customFormat="1">
      <c r="B214" s="36" t="s">
        <v>2</v>
      </c>
      <c r="C214" s="37" t="s">
        <v>207</v>
      </c>
      <c r="D214" s="21" t="s">
        <v>467</v>
      </c>
      <c r="G214" s="34" t="e">
        <f t="shared" si="274"/>
        <v>#DIV/0!</v>
      </c>
      <c r="H214" s="33" t="e">
        <f t="shared" si="269"/>
        <v>#DIV/0!</v>
      </c>
      <c r="L214" s="33" t="e">
        <f t="shared" si="270"/>
        <v>#DIV/0!</v>
      </c>
      <c r="P214" s="33" t="e">
        <f t="shared" si="271"/>
        <v>#DIV/0!</v>
      </c>
      <c r="T214" s="33" t="e">
        <f t="shared" si="272"/>
        <v>#DIV/0!</v>
      </c>
      <c r="X214" s="33" t="e">
        <f t="shared" si="273"/>
        <v>#DIV/0!</v>
      </c>
    </row>
    <row r="215" spans="2:24" s="33" customFormat="1">
      <c r="B215" s="36" t="s">
        <v>2</v>
      </c>
      <c r="C215" s="37" t="s">
        <v>208</v>
      </c>
      <c r="D215" s="21" t="s">
        <v>468</v>
      </c>
      <c r="G215" s="34" t="e">
        <f t="shared" si="274"/>
        <v>#DIV/0!</v>
      </c>
      <c r="H215" s="33" t="e">
        <f t="shared" si="269"/>
        <v>#DIV/0!</v>
      </c>
      <c r="L215" s="33" t="e">
        <f t="shared" si="270"/>
        <v>#DIV/0!</v>
      </c>
      <c r="P215" s="33" t="e">
        <f t="shared" si="271"/>
        <v>#DIV/0!</v>
      </c>
      <c r="T215" s="33" t="e">
        <f t="shared" si="272"/>
        <v>#DIV/0!</v>
      </c>
      <c r="X215" s="33" t="e">
        <f t="shared" si="273"/>
        <v>#DIV/0!</v>
      </c>
    </row>
    <row r="216" spans="2:24" s="33" customFormat="1">
      <c r="B216" s="36" t="s">
        <v>2</v>
      </c>
      <c r="C216" s="37" t="s">
        <v>209</v>
      </c>
      <c r="D216" s="21" t="s">
        <v>469</v>
      </c>
      <c r="G216" s="34" t="e">
        <f t="shared" si="274"/>
        <v>#DIV/0!</v>
      </c>
      <c r="H216" s="33" t="e">
        <f t="shared" si="269"/>
        <v>#DIV/0!</v>
      </c>
      <c r="L216" s="33" t="e">
        <f t="shared" si="270"/>
        <v>#DIV/0!</v>
      </c>
      <c r="P216" s="33" t="e">
        <f t="shared" si="271"/>
        <v>#DIV/0!</v>
      </c>
      <c r="T216" s="33" t="e">
        <f t="shared" si="272"/>
        <v>#DIV/0!</v>
      </c>
      <c r="X216" s="33" t="e">
        <f t="shared" si="273"/>
        <v>#DIV/0!</v>
      </c>
    </row>
    <row r="217" spans="2:24" s="33" customFormat="1">
      <c r="B217" s="36" t="s">
        <v>2</v>
      </c>
      <c r="C217" s="37" t="s">
        <v>210</v>
      </c>
      <c r="D217" s="21" t="s">
        <v>470</v>
      </c>
      <c r="G217" s="34" t="e">
        <f t="shared" si="274"/>
        <v>#DIV/0!</v>
      </c>
      <c r="H217" s="33" t="e">
        <f t="shared" si="269"/>
        <v>#DIV/0!</v>
      </c>
      <c r="L217" s="33" t="e">
        <f t="shared" si="270"/>
        <v>#DIV/0!</v>
      </c>
      <c r="P217" s="33" t="e">
        <f t="shared" si="271"/>
        <v>#DIV/0!</v>
      </c>
      <c r="T217" s="33" t="e">
        <f t="shared" si="272"/>
        <v>#DIV/0!</v>
      </c>
      <c r="X217" s="33" t="e">
        <f t="shared" si="273"/>
        <v>#DIV/0!</v>
      </c>
    </row>
    <row r="218" spans="2:24" s="33" customFormat="1">
      <c r="B218" s="36" t="s">
        <v>2</v>
      </c>
      <c r="C218" s="37" t="s">
        <v>211</v>
      </c>
      <c r="D218" s="21" t="s">
        <v>471</v>
      </c>
      <c r="G218" s="34" t="e">
        <f t="shared" si="274"/>
        <v>#DIV/0!</v>
      </c>
      <c r="H218" s="33" t="e">
        <f t="shared" si="269"/>
        <v>#DIV/0!</v>
      </c>
      <c r="L218" s="33" t="e">
        <f t="shared" si="270"/>
        <v>#DIV/0!</v>
      </c>
      <c r="P218" s="33" t="e">
        <f t="shared" si="271"/>
        <v>#DIV/0!</v>
      </c>
      <c r="T218" s="33" t="e">
        <f t="shared" si="272"/>
        <v>#DIV/0!</v>
      </c>
      <c r="X218" s="33" t="e">
        <f t="shared" si="273"/>
        <v>#DIV/0!</v>
      </c>
    </row>
    <row r="219" spans="2:24" s="33" customFormat="1">
      <c r="B219" s="36" t="s">
        <v>2</v>
      </c>
      <c r="C219" s="37" t="s">
        <v>212</v>
      </c>
      <c r="D219" s="21" t="s">
        <v>472</v>
      </c>
      <c r="G219" s="34" t="e">
        <f t="shared" si="274"/>
        <v>#DIV/0!</v>
      </c>
      <c r="H219" s="33" t="e">
        <f t="shared" si="269"/>
        <v>#DIV/0!</v>
      </c>
      <c r="L219" s="33" t="e">
        <f t="shared" si="270"/>
        <v>#DIV/0!</v>
      </c>
      <c r="P219" s="33" t="e">
        <f t="shared" si="271"/>
        <v>#DIV/0!</v>
      </c>
      <c r="T219" s="33" t="e">
        <f t="shared" si="272"/>
        <v>#DIV/0!</v>
      </c>
      <c r="X219" s="33" t="e">
        <f t="shared" si="273"/>
        <v>#DIV/0!</v>
      </c>
    </row>
    <row r="220" spans="2:24" s="33" customFormat="1">
      <c r="B220" s="36" t="s">
        <v>2</v>
      </c>
      <c r="C220" s="37" t="s">
        <v>213</v>
      </c>
      <c r="D220" s="21" t="s">
        <v>473</v>
      </c>
      <c r="G220" s="34" t="e">
        <f t="shared" si="274"/>
        <v>#DIV/0!</v>
      </c>
      <c r="H220" s="33" t="e">
        <f t="shared" si="269"/>
        <v>#DIV/0!</v>
      </c>
      <c r="L220" s="33" t="e">
        <f t="shared" si="270"/>
        <v>#DIV/0!</v>
      </c>
      <c r="P220" s="33" t="e">
        <f t="shared" si="271"/>
        <v>#DIV/0!</v>
      </c>
      <c r="T220" s="33" t="e">
        <f t="shared" si="272"/>
        <v>#DIV/0!</v>
      </c>
      <c r="X220" s="33" t="e">
        <f t="shared" si="273"/>
        <v>#DIV/0!</v>
      </c>
    </row>
    <row r="221" spans="2:24" s="33" customFormat="1">
      <c r="B221" s="36" t="s">
        <v>2</v>
      </c>
      <c r="C221" s="37" t="s">
        <v>214</v>
      </c>
      <c r="D221" s="21" t="s">
        <v>474</v>
      </c>
      <c r="G221" s="34" t="e">
        <f t="shared" si="274"/>
        <v>#DIV/0!</v>
      </c>
      <c r="H221" s="33" t="e">
        <f t="shared" si="269"/>
        <v>#DIV/0!</v>
      </c>
      <c r="L221" s="33" t="e">
        <f t="shared" si="270"/>
        <v>#DIV/0!</v>
      </c>
      <c r="P221" s="33" t="e">
        <f t="shared" si="271"/>
        <v>#DIV/0!</v>
      </c>
      <c r="T221" s="33" t="e">
        <f t="shared" si="272"/>
        <v>#DIV/0!</v>
      </c>
      <c r="X221" s="33" t="e">
        <f t="shared" si="273"/>
        <v>#DIV/0!</v>
      </c>
    </row>
    <row r="222" spans="2:24" s="33" customFormat="1">
      <c r="B222" s="36" t="s">
        <v>2</v>
      </c>
      <c r="C222" s="37" t="s">
        <v>215</v>
      </c>
      <c r="D222" s="21" t="s">
        <v>475</v>
      </c>
      <c r="G222" s="34" t="e">
        <f t="shared" si="274"/>
        <v>#DIV/0!</v>
      </c>
      <c r="H222" s="33" t="e">
        <f t="shared" si="269"/>
        <v>#DIV/0!</v>
      </c>
      <c r="L222" s="33" t="e">
        <f t="shared" si="270"/>
        <v>#DIV/0!</v>
      </c>
      <c r="P222" s="33" t="e">
        <f t="shared" si="271"/>
        <v>#DIV/0!</v>
      </c>
      <c r="T222" s="33" t="e">
        <f t="shared" si="272"/>
        <v>#DIV/0!</v>
      </c>
      <c r="X222" s="33" t="e">
        <f t="shared" si="273"/>
        <v>#DIV/0!</v>
      </c>
    </row>
    <row r="223" spans="2:24" s="33" customFormat="1">
      <c r="B223" s="36" t="s">
        <v>2</v>
      </c>
      <c r="C223" s="37" t="s">
        <v>216</v>
      </c>
      <c r="D223" s="21" t="s">
        <v>476</v>
      </c>
      <c r="G223" s="34" t="e">
        <f t="shared" si="274"/>
        <v>#DIV/0!</v>
      </c>
      <c r="H223" s="33" t="e">
        <f t="shared" si="269"/>
        <v>#DIV/0!</v>
      </c>
      <c r="L223" s="33" t="e">
        <f t="shared" si="270"/>
        <v>#DIV/0!</v>
      </c>
      <c r="P223" s="33" t="e">
        <f t="shared" si="271"/>
        <v>#DIV/0!</v>
      </c>
      <c r="T223" s="33" t="e">
        <f t="shared" si="272"/>
        <v>#DIV/0!</v>
      </c>
      <c r="X223" s="33" t="e">
        <f t="shared" si="273"/>
        <v>#DIV/0!</v>
      </c>
    </row>
    <row r="224" spans="2:24" s="33" customFormat="1">
      <c r="B224" s="36" t="s">
        <v>2</v>
      </c>
      <c r="C224" s="37" t="s">
        <v>217</v>
      </c>
      <c r="D224" s="21" t="s">
        <v>477</v>
      </c>
      <c r="G224" s="34" t="e">
        <f t="shared" si="274"/>
        <v>#DIV/0!</v>
      </c>
      <c r="H224" s="33" t="e">
        <f t="shared" si="269"/>
        <v>#DIV/0!</v>
      </c>
      <c r="L224" s="33" t="e">
        <f t="shared" si="270"/>
        <v>#DIV/0!</v>
      </c>
      <c r="P224" s="33" t="e">
        <f t="shared" si="271"/>
        <v>#DIV/0!</v>
      </c>
      <c r="T224" s="33" t="e">
        <f t="shared" si="272"/>
        <v>#DIV/0!</v>
      </c>
      <c r="X224" s="33" t="e">
        <f t="shared" si="273"/>
        <v>#DIV/0!</v>
      </c>
    </row>
    <row r="225" spans="2:24">
      <c r="B225" s="3" t="s">
        <v>2</v>
      </c>
      <c r="C225" s="24" t="s">
        <v>218</v>
      </c>
      <c r="D225" s="13" t="s">
        <v>478</v>
      </c>
      <c r="G225" s="30" t="e">
        <f t="shared" si="274"/>
        <v>#DIV/0!</v>
      </c>
      <c r="H225" t="e">
        <f t="shared" si="269"/>
        <v>#DIV/0!</v>
      </c>
      <c r="L225" t="e">
        <f t="shared" si="270"/>
        <v>#DIV/0!</v>
      </c>
      <c r="P225" t="e">
        <f t="shared" si="271"/>
        <v>#DIV/0!</v>
      </c>
      <c r="T225" t="e">
        <f t="shared" si="272"/>
        <v>#DIV/0!</v>
      </c>
      <c r="X225" t="e">
        <f t="shared" si="273"/>
        <v>#DIV/0!</v>
      </c>
    </row>
    <row r="226" spans="2:24">
      <c r="B226" s="3" t="s">
        <v>2</v>
      </c>
      <c r="C226" s="24" t="s">
        <v>219</v>
      </c>
      <c r="D226" s="13" t="s">
        <v>479</v>
      </c>
      <c r="G226" s="30" t="e">
        <f t="shared" si="274"/>
        <v>#DIV/0!</v>
      </c>
      <c r="H226" t="e">
        <f t="shared" si="269"/>
        <v>#DIV/0!</v>
      </c>
      <c r="L226" t="e">
        <f t="shared" si="270"/>
        <v>#DIV/0!</v>
      </c>
      <c r="P226" t="e">
        <f t="shared" si="271"/>
        <v>#DIV/0!</v>
      </c>
      <c r="T226" t="e">
        <f t="shared" si="272"/>
        <v>#DIV/0!</v>
      </c>
      <c r="X226" t="e">
        <f t="shared" si="273"/>
        <v>#DIV/0!</v>
      </c>
    </row>
    <row r="227" spans="2:24">
      <c r="B227" s="3" t="s">
        <v>2</v>
      </c>
      <c r="C227" s="24" t="s">
        <v>220</v>
      </c>
      <c r="D227" s="13" t="s">
        <v>480</v>
      </c>
      <c r="G227" s="30" t="e">
        <f t="shared" si="274"/>
        <v>#DIV/0!</v>
      </c>
      <c r="H227" t="e">
        <f t="shared" si="269"/>
        <v>#DIV/0!</v>
      </c>
      <c r="L227" t="e">
        <f t="shared" si="270"/>
        <v>#DIV/0!</v>
      </c>
      <c r="P227" t="e">
        <f t="shared" si="271"/>
        <v>#DIV/0!</v>
      </c>
      <c r="T227" t="e">
        <f t="shared" si="272"/>
        <v>#DIV/0!</v>
      </c>
      <c r="X227" t="e">
        <f t="shared" si="273"/>
        <v>#DIV/0!</v>
      </c>
    </row>
    <row r="228" spans="2:24">
      <c r="B228" s="3" t="s">
        <v>2</v>
      </c>
      <c r="C228" s="24" t="s">
        <v>221</v>
      </c>
      <c r="D228" s="13" t="s">
        <v>481</v>
      </c>
      <c r="G228" s="30" t="e">
        <f t="shared" si="274"/>
        <v>#DIV/0!</v>
      </c>
      <c r="H228" t="e">
        <f t="shared" si="269"/>
        <v>#DIV/0!</v>
      </c>
      <c r="L228" t="e">
        <f t="shared" si="270"/>
        <v>#DIV/0!</v>
      </c>
      <c r="P228" t="e">
        <f t="shared" si="271"/>
        <v>#DIV/0!</v>
      </c>
      <c r="T228" t="e">
        <f t="shared" si="272"/>
        <v>#DIV/0!</v>
      </c>
      <c r="X228" t="e">
        <f t="shared" si="273"/>
        <v>#DIV/0!</v>
      </c>
    </row>
    <row r="229" spans="2:24">
      <c r="B229" s="3" t="s">
        <v>2</v>
      </c>
      <c r="C229" s="24" t="s">
        <v>222</v>
      </c>
      <c r="D229" s="13" t="s">
        <v>482</v>
      </c>
      <c r="G229" s="30" t="e">
        <f t="shared" si="274"/>
        <v>#DIV/0!</v>
      </c>
      <c r="H229" t="e">
        <f t="shared" si="269"/>
        <v>#DIV/0!</v>
      </c>
      <c r="L229" t="e">
        <f t="shared" si="270"/>
        <v>#DIV/0!</v>
      </c>
      <c r="P229" t="e">
        <f t="shared" si="271"/>
        <v>#DIV/0!</v>
      </c>
      <c r="T229" t="e">
        <f t="shared" si="272"/>
        <v>#DIV/0!</v>
      </c>
      <c r="X229" t="e">
        <f t="shared" si="273"/>
        <v>#DIV/0!</v>
      </c>
    </row>
    <row r="230" spans="2:24">
      <c r="B230" s="3" t="s">
        <v>2</v>
      </c>
      <c r="C230" s="24" t="s">
        <v>223</v>
      </c>
      <c r="D230" s="13" t="s">
        <v>483</v>
      </c>
      <c r="G230" s="30" t="e">
        <f t="shared" si="274"/>
        <v>#DIV/0!</v>
      </c>
      <c r="H230" t="e">
        <f t="shared" si="269"/>
        <v>#DIV/0!</v>
      </c>
      <c r="L230" t="e">
        <f t="shared" si="270"/>
        <v>#DIV/0!</v>
      </c>
      <c r="P230" t="e">
        <f t="shared" si="271"/>
        <v>#DIV/0!</v>
      </c>
      <c r="T230" t="e">
        <f t="shared" si="272"/>
        <v>#DIV/0!</v>
      </c>
      <c r="X230" t="e">
        <f t="shared" si="273"/>
        <v>#DIV/0!</v>
      </c>
    </row>
    <row r="231" spans="2:24">
      <c r="B231" s="3" t="s">
        <v>2</v>
      </c>
      <c r="C231" s="24" t="s">
        <v>224</v>
      </c>
      <c r="D231" s="13" t="s">
        <v>484</v>
      </c>
      <c r="G231" s="30" t="e">
        <f t="shared" si="274"/>
        <v>#DIV/0!</v>
      </c>
      <c r="H231" t="e">
        <f t="shared" si="269"/>
        <v>#DIV/0!</v>
      </c>
      <c r="L231" t="e">
        <f t="shared" si="270"/>
        <v>#DIV/0!</v>
      </c>
      <c r="P231" t="e">
        <f t="shared" si="271"/>
        <v>#DIV/0!</v>
      </c>
      <c r="T231" t="e">
        <f t="shared" si="272"/>
        <v>#DIV/0!</v>
      </c>
      <c r="X231" t="e">
        <f t="shared" si="273"/>
        <v>#DIV/0!</v>
      </c>
    </row>
    <row r="232" spans="2:24">
      <c r="B232" s="3" t="s">
        <v>2</v>
      </c>
      <c r="C232" s="24" t="s">
        <v>225</v>
      </c>
      <c r="D232" s="13" t="s">
        <v>485</v>
      </c>
      <c r="G232" s="30" t="e">
        <f t="shared" si="274"/>
        <v>#DIV/0!</v>
      </c>
      <c r="H232" t="e">
        <f t="shared" si="269"/>
        <v>#DIV/0!</v>
      </c>
      <c r="L232" t="e">
        <f t="shared" si="270"/>
        <v>#DIV/0!</v>
      </c>
      <c r="P232" t="e">
        <f t="shared" si="271"/>
        <v>#DIV/0!</v>
      </c>
      <c r="T232" t="e">
        <f t="shared" si="272"/>
        <v>#DIV/0!</v>
      </c>
      <c r="X232" t="e">
        <f t="shared" si="273"/>
        <v>#DIV/0!</v>
      </c>
    </row>
    <row r="233" spans="2:24">
      <c r="B233" s="3" t="s">
        <v>2</v>
      </c>
      <c r="C233" s="24" t="s">
        <v>226</v>
      </c>
      <c r="D233" s="13" t="s">
        <v>486</v>
      </c>
      <c r="G233" s="30" t="e">
        <f t="shared" si="274"/>
        <v>#DIV/0!</v>
      </c>
      <c r="H233" t="e">
        <f t="shared" si="269"/>
        <v>#DIV/0!</v>
      </c>
      <c r="L233" t="e">
        <f t="shared" si="270"/>
        <v>#DIV/0!</v>
      </c>
      <c r="P233" t="e">
        <f t="shared" si="271"/>
        <v>#DIV/0!</v>
      </c>
      <c r="T233" t="e">
        <f t="shared" si="272"/>
        <v>#DIV/0!</v>
      </c>
      <c r="X233" t="e">
        <f t="shared" si="273"/>
        <v>#DIV/0!</v>
      </c>
    </row>
    <row r="234" spans="2:24">
      <c r="B234" s="3" t="s">
        <v>2</v>
      </c>
      <c r="C234" s="24" t="s">
        <v>227</v>
      </c>
      <c r="D234" s="13" t="s">
        <v>487</v>
      </c>
      <c r="G234" s="30" t="e">
        <f t="shared" si="274"/>
        <v>#DIV/0!</v>
      </c>
      <c r="H234" t="e">
        <f t="shared" si="269"/>
        <v>#DIV/0!</v>
      </c>
      <c r="L234" t="e">
        <f t="shared" si="270"/>
        <v>#DIV/0!</v>
      </c>
      <c r="P234" t="e">
        <f t="shared" si="271"/>
        <v>#DIV/0!</v>
      </c>
      <c r="T234" t="e">
        <f t="shared" si="272"/>
        <v>#DIV/0!</v>
      </c>
      <c r="X234" t="e">
        <f t="shared" si="273"/>
        <v>#DIV/0!</v>
      </c>
    </row>
    <row r="235" spans="2:24">
      <c r="B235" s="3" t="s">
        <v>2</v>
      </c>
      <c r="C235" s="24" t="s">
        <v>228</v>
      </c>
      <c r="D235" s="13" t="s">
        <v>488</v>
      </c>
      <c r="G235" s="30" t="e">
        <f t="shared" si="274"/>
        <v>#DIV/0!</v>
      </c>
      <c r="H235" t="e">
        <f t="shared" si="269"/>
        <v>#DIV/0!</v>
      </c>
      <c r="L235" t="e">
        <f t="shared" si="270"/>
        <v>#DIV/0!</v>
      </c>
      <c r="P235" t="e">
        <f t="shared" si="271"/>
        <v>#DIV/0!</v>
      </c>
      <c r="T235" t="e">
        <f t="shared" si="272"/>
        <v>#DIV/0!</v>
      </c>
      <c r="X235" t="e">
        <f t="shared" si="273"/>
        <v>#DIV/0!</v>
      </c>
    </row>
    <row r="236" spans="2:24">
      <c r="B236" s="3" t="s">
        <v>2</v>
      </c>
      <c r="C236" s="24" t="s">
        <v>229</v>
      </c>
      <c r="D236" s="13" t="s">
        <v>489</v>
      </c>
      <c r="G236" s="30" t="e">
        <f t="shared" si="274"/>
        <v>#DIV/0!</v>
      </c>
      <c r="H236" t="e">
        <f t="shared" si="269"/>
        <v>#DIV/0!</v>
      </c>
      <c r="L236" t="e">
        <f t="shared" si="270"/>
        <v>#DIV/0!</v>
      </c>
      <c r="P236" t="e">
        <f t="shared" si="271"/>
        <v>#DIV/0!</v>
      </c>
      <c r="T236" t="e">
        <f t="shared" si="272"/>
        <v>#DIV/0!</v>
      </c>
      <c r="X236" t="e">
        <f t="shared" si="273"/>
        <v>#DIV/0!</v>
      </c>
    </row>
    <row r="237" spans="2:24">
      <c r="B237" s="3" t="s">
        <v>2</v>
      </c>
      <c r="C237" s="24" t="s">
        <v>230</v>
      </c>
      <c r="D237" s="13" t="s">
        <v>490</v>
      </c>
      <c r="G237" s="30" t="e">
        <f t="shared" si="274"/>
        <v>#DIV/0!</v>
      </c>
      <c r="H237" t="e">
        <f t="shared" si="269"/>
        <v>#DIV/0!</v>
      </c>
      <c r="L237" t="e">
        <f t="shared" si="270"/>
        <v>#DIV/0!</v>
      </c>
      <c r="P237" t="e">
        <f t="shared" si="271"/>
        <v>#DIV/0!</v>
      </c>
      <c r="T237" t="e">
        <f t="shared" si="272"/>
        <v>#DIV/0!</v>
      </c>
      <c r="X237" t="e">
        <f t="shared" si="273"/>
        <v>#DIV/0!</v>
      </c>
    </row>
    <row r="238" spans="2:24">
      <c r="B238" s="3" t="s">
        <v>2</v>
      </c>
      <c r="C238" s="24" t="s">
        <v>231</v>
      </c>
      <c r="D238" s="13" t="s">
        <v>491</v>
      </c>
      <c r="G238" s="30" t="e">
        <f t="shared" si="274"/>
        <v>#DIV/0!</v>
      </c>
      <c r="H238" t="e">
        <f t="shared" si="269"/>
        <v>#DIV/0!</v>
      </c>
      <c r="L238" t="e">
        <f t="shared" si="270"/>
        <v>#DIV/0!</v>
      </c>
      <c r="P238" t="e">
        <f t="shared" si="271"/>
        <v>#DIV/0!</v>
      </c>
      <c r="T238" t="e">
        <f t="shared" si="272"/>
        <v>#DIV/0!</v>
      </c>
      <c r="X238" t="e">
        <f t="shared" si="273"/>
        <v>#DIV/0!</v>
      </c>
    </row>
    <row r="239" spans="2:24" ht="25.5">
      <c r="B239" s="3" t="s">
        <v>2</v>
      </c>
      <c r="C239" s="24" t="s">
        <v>232</v>
      </c>
      <c r="D239" s="13" t="s">
        <v>492</v>
      </c>
      <c r="G239" s="30" t="e">
        <f t="shared" si="274"/>
        <v>#DIV/0!</v>
      </c>
      <c r="H239" t="e">
        <f t="shared" ref="H239" si="275">F239/F$173</f>
        <v>#DIV/0!</v>
      </c>
      <c r="L239" t="e">
        <f t="shared" ref="L239" si="276">J239/J$173</f>
        <v>#DIV/0!</v>
      </c>
      <c r="P239" t="e">
        <f t="shared" ref="P239" si="277">N239/N$173</f>
        <v>#DIV/0!</v>
      </c>
      <c r="T239" t="e">
        <f t="shared" ref="T239" si="278">R239/R$173</f>
        <v>#DIV/0!</v>
      </c>
      <c r="X239" t="e">
        <f t="shared" ref="X239" si="279">V239/V$173</f>
        <v>#DIV/0!</v>
      </c>
    </row>
    <row r="240" spans="2:24" s="33" customFormat="1">
      <c r="B240" s="36" t="s">
        <v>2</v>
      </c>
      <c r="C240" s="37" t="s">
        <v>233</v>
      </c>
      <c r="D240" s="12" t="s">
        <v>493</v>
      </c>
      <c r="E240" s="33">
        <f>E241+E242+E243+E244+E245+E246</f>
        <v>0</v>
      </c>
      <c r="F240" s="33">
        <f t="shared" ref="F240:J240" si="280">F241+F242+F243+F244+F245+F246</f>
        <v>0</v>
      </c>
      <c r="G240" s="34" t="e">
        <f t="shared" si="274"/>
        <v>#DIV/0!</v>
      </c>
      <c r="H240" s="33" t="e">
        <f>F240/F166</f>
        <v>#DIV/0!</v>
      </c>
      <c r="I240" s="33">
        <f t="shared" si="280"/>
        <v>0</v>
      </c>
      <c r="J240" s="33">
        <f t="shared" si="280"/>
        <v>0</v>
      </c>
      <c r="L240" s="33" t="e">
        <f>J240/J166</f>
        <v>#DIV/0!</v>
      </c>
      <c r="M240" s="33">
        <f>M241+M242+M243+M244+M245+M246</f>
        <v>0</v>
      </c>
      <c r="N240" s="33">
        <f t="shared" ref="N240" si="281">N241+N242+N243+N244+N245+N246</f>
        <v>0</v>
      </c>
      <c r="P240" s="33" t="e">
        <f>N240/N166</f>
        <v>#DIV/0!</v>
      </c>
      <c r="Q240" s="33">
        <f t="shared" ref="Q240" si="282">Q241+Q242+Q243+Q244+Q245+Q246</f>
        <v>0</v>
      </c>
      <c r="R240" s="33">
        <f t="shared" ref="R240" si="283">R241+R242+R243+R244+R245+R246</f>
        <v>0</v>
      </c>
      <c r="T240" s="33" t="e">
        <f>R240/R166</f>
        <v>#DIV/0!</v>
      </c>
      <c r="U240" s="33">
        <f t="shared" ref="U240" si="284">U241+U242+U243+U244+U245+U246</f>
        <v>0</v>
      </c>
      <c r="V240" s="33">
        <f t="shared" ref="V240" si="285">V241+V242+V243+V244+V245+V246</f>
        <v>0</v>
      </c>
      <c r="X240" s="33" t="e">
        <f>V240/V166</f>
        <v>#DIV/0!</v>
      </c>
    </row>
    <row r="241" spans="2:24">
      <c r="B241" s="3" t="s">
        <v>2</v>
      </c>
      <c r="C241" s="24" t="s">
        <v>234</v>
      </c>
      <c r="D241" s="13" t="s">
        <v>494</v>
      </c>
      <c r="G241" s="30" t="e">
        <f t="shared" si="274"/>
        <v>#DIV/0!</v>
      </c>
      <c r="H241" t="e">
        <f>F241/F$240</f>
        <v>#DIV/0!</v>
      </c>
      <c r="L241" t="e">
        <f>J241/J$240</f>
        <v>#DIV/0!</v>
      </c>
      <c r="P241" t="e">
        <f>N241/N$240</f>
        <v>#DIV/0!</v>
      </c>
      <c r="T241" t="e">
        <f>R241/R$240</f>
        <v>#DIV/0!</v>
      </c>
      <c r="X241" t="e">
        <f>V241/V$240</f>
        <v>#DIV/0!</v>
      </c>
    </row>
    <row r="242" spans="2:24">
      <c r="B242" s="3" t="s">
        <v>2</v>
      </c>
      <c r="C242" s="24" t="s">
        <v>235</v>
      </c>
      <c r="D242" s="13" t="s">
        <v>495</v>
      </c>
      <c r="G242" s="30" t="e">
        <f t="shared" si="274"/>
        <v>#DIV/0!</v>
      </c>
      <c r="H242" t="e">
        <f t="shared" ref="H242:H246" si="286">F242/F$240</f>
        <v>#DIV/0!</v>
      </c>
      <c r="L242" t="e">
        <f t="shared" ref="L242:L246" si="287">J242/J$240</f>
        <v>#DIV/0!</v>
      </c>
      <c r="P242" t="e">
        <f t="shared" ref="P242:P246" si="288">N242/N$240</f>
        <v>#DIV/0!</v>
      </c>
      <c r="T242" t="e">
        <f t="shared" ref="T242:T246" si="289">R242/R$240</f>
        <v>#DIV/0!</v>
      </c>
      <c r="X242" t="e">
        <f t="shared" ref="X242:X246" si="290">V242/V$240</f>
        <v>#DIV/0!</v>
      </c>
    </row>
    <row r="243" spans="2:24">
      <c r="B243" s="3" t="s">
        <v>2</v>
      </c>
      <c r="C243" s="24" t="s">
        <v>236</v>
      </c>
      <c r="D243" s="13" t="s">
        <v>496</v>
      </c>
      <c r="G243" s="30" t="e">
        <f t="shared" si="274"/>
        <v>#DIV/0!</v>
      </c>
      <c r="H243" t="e">
        <f t="shared" si="286"/>
        <v>#DIV/0!</v>
      </c>
      <c r="L243" t="e">
        <f t="shared" si="287"/>
        <v>#DIV/0!</v>
      </c>
      <c r="P243" t="e">
        <f t="shared" si="288"/>
        <v>#DIV/0!</v>
      </c>
      <c r="T243" t="e">
        <f t="shared" si="289"/>
        <v>#DIV/0!</v>
      </c>
      <c r="X243" t="e">
        <f t="shared" si="290"/>
        <v>#DIV/0!</v>
      </c>
    </row>
    <row r="244" spans="2:24">
      <c r="B244" s="3" t="s">
        <v>2</v>
      </c>
      <c r="C244" s="24" t="s">
        <v>237</v>
      </c>
      <c r="D244" s="13" t="s">
        <v>497</v>
      </c>
      <c r="G244" s="30" t="e">
        <f t="shared" si="274"/>
        <v>#DIV/0!</v>
      </c>
      <c r="H244" t="e">
        <f t="shared" si="286"/>
        <v>#DIV/0!</v>
      </c>
      <c r="L244" t="e">
        <f t="shared" si="287"/>
        <v>#DIV/0!</v>
      </c>
      <c r="P244" t="e">
        <f t="shared" si="288"/>
        <v>#DIV/0!</v>
      </c>
      <c r="T244" t="e">
        <f t="shared" si="289"/>
        <v>#DIV/0!</v>
      </c>
      <c r="X244" t="e">
        <f t="shared" si="290"/>
        <v>#DIV/0!</v>
      </c>
    </row>
    <row r="245" spans="2:24">
      <c r="B245" s="3" t="s">
        <v>2</v>
      </c>
      <c r="C245" s="24" t="s">
        <v>238</v>
      </c>
      <c r="D245" s="13" t="s">
        <v>498</v>
      </c>
      <c r="G245" s="30" t="e">
        <f t="shared" si="274"/>
        <v>#DIV/0!</v>
      </c>
      <c r="H245" t="e">
        <f t="shared" si="286"/>
        <v>#DIV/0!</v>
      </c>
      <c r="L245" t="e">
        <f t="shared" si="287"/>
        <v>#DIV/0!</v>
      </c>
      <c r="P245" t="e">
        <f t="shared" si="288"/>
        <v>#DIV/0!</v>
      </c>
      <c r="T245" t="e">
        <f t="shared" si="289"/>
        <v>#DIV/0!</v>
      </c>
      <c r="X245" t="e">
        <f t="shared" si="290"/>
        <v>#DIV/0!</v>
      </c>
    </row>
    <row r="246" spans="2:24">
      <c r="B246" s="3" t="s">
        <v>2</v>
      </c>
      <c r="C246" s="24" t="s">
        <v>239</v>
      </c>
      <c r="D246" s="13" t="s">
        <v>499</v>
      </c>
      <c r="G246" s="30" t="e">
        <f t="shared" si="274"/>
        <v>#DIV/0!</v>
      </c>
      <c r="H246" t="e">
        <f t="shared" si="286"/>
        <v>#DIV/0!</v>
      </c>
      <c r="L246" t="e">
        <f t="shared" si="287"/>
        <v>#DIV/0!</v>
      </c>
      <c r="P246" t="e">
        <f t="shared" si="288"/>
        <v>#DIV/0!</v>
      </c>
      <c r="T246" t="e">
        <f t="shared" si="289"/>
        <v>#DIV/0!</v>
      </c>
      <c r="X246" t="e">
        <f t="shared" si="290"/>
        <v>#DIV/0!</v>
      </c>
    </row>
    <row r="247" spans="2:24" s="33" customFormat="1">
      <c r="B247" s="36" t="s">
        <v>2</v>
      </c>
      <c r="C247" s="37" t="s">
        <v>240</v>
      </c>
      <c r="D247" s="12" t="s">
        <v>500</v>
      </c>
      <c r="E247" s="33">
        <f>E248+E249</f>
        <v>0</v>
      </c>
      <c r="F247" s="33">
        <f t="shared" ref="F247:J247" si="291">F248+F249</f>
        <v>0</v>
      </c>
      <c r="G247" s="34" t="e">
        <f t="shared" si="274"/>
        <v>#DIV/0!</v>
      </c>
      <c r="H247" s="33" t="e">
        <f>F247/F166</f>
        <v>#DIV/0!</v>
      </c>
      <c r="I247" s="33">
        <f t="shared" si="291"/>
        <v>0</v>
      </c>
      <c r="J247" s="33">
        <f t="shared" si="291"/>
        <v>0</v>
      </c>
      <c r="L247" s="33" t="e">
        <f>J247/J166</f>
        <v>#DIV/0!</v>
      </c>
      <c r="M247" s="33">
        <f>M248+M249</f>
        <v>0</v>
      </c>
      <c r="N247" s="33">
        <f t="shared" ref="N247" si="292">N248+N249</f>
        <v>0</v>
      </c>
      <c r="P247" s="33" t="e">
        <f>N247/N166</f>
        <v>#DIV/0!</v>
      </c>
      <c r="Q247" s="33">
        <f t="shared" ref="Q247" si="293">Q248+Q249</f>
        <v>0</v>
      </c>
      <c r="R247" s="33">
        <f t="shared" ref="R247" si="294">R248+R249</f>
        <v>0</v>
      </c>
      <c r="T247" s="33" t="e">
        <f>R247/R166</f>
        <v>#DIV/0!</v>
      </c>
      <c r="U247" s="33">
        <f t="shared" ref="U247" si="295">U248+U249</f>
        <v>0</v>
      </c>
      <c r="V247" s="33">
        <f t="shared" ref="V247" si="296">V248+V249</f>
        <v>0</v>
      </c>
      <c r="X247" s="33" t="e">
        <f>V247/V166</f>
        <v>#DIV/0!</v>
      </c>
    </row>
    <row r="248" spans="2:24">
      <c r="B248" s="3" t="s">
        <v>2</v>
      </c>
      <c r="C248" s="24" t="s">
        <v>241</v>
      </c>
      <c r="D248" s="6" t="s">
        <v>501</v>
      </c>
      <c r="G248" s="30" t="e">
        <f t="shared" si="274"/>
        <v>#DIV/0!</v>
      </c>
      <c r="H248" t="e">
        <f>F248/F$247</f>
        <v>#DIV/0!</v>
      </c>
      <c r="L248" t="e">
        <f>J248/J$247</f>
        <v>#DIV/0!</v>
      </c>
      <c r="P248" t="e">
        <f>N248/N$247</f>
        <v>#DIV/0!</v>
      </c>
      <c r="T248" t="e">
        <f>R248/R$247</f>
        <v>#DIV/0!</v>
      </c>
      <c r="X248" t="e">
        <f>V248/V$247</f>
        <v>#DIV/0!</v>
      </c>
    </row>
    <row r="249" spans="2:24">
      <c r="B249" s="3" t="s">
        <v>2</v>
      </c>
      <c r="C249" s="24" t="s">
        <v>242</v>
      </c>
      <c r="D249" s="6" t="s">
        <v>502</v>
      </c>
      <c r="G249" s="30" t="e">
        <f t="shared" si="274"/>
        <v>#DIV/0!</v>
      </c>
      <c r="H249" t="e">
        <f>F249/F$247</f>
        <v>#DIV/0!</v>
      </c>
      <c r="L249" t="e">
        <f>J249/J$247</f>
        <v>#DIV/0!</v>
      </c>
      <c r="P249" t="e">
        <f>N249/N$247</f>
        <v>#DIV/0!</v>
      </c>
      <c r="T249" t="e">
        <f>R249/R$247</f>
        <v>#DIV/0!</v>
      </c>
      <c r="X249" t="e">
        <f>V249/V$247</f>
        <v>#DIV/0!</v>
      </c>
    </row>
    <row r="250" spans="2:24" s="33" customFormat="1">
      <c r="B250" s="36" t="s">
        <v>2</v>
      </c>
      <c r="C250" s="37" t="s">
        <v>159</v>
      </c>
      <c r="D250" s="19" t="s">
        <v>503</v>
      </c>
      <c r="E250" s="33">
        <f>E251</f>
        <v>0</v>
      </c>
      <c r="F250" s="33">
        <f t="shared" ref="F250:J250" si="297">F251</f>
        <v>0</v>
      </c>
      <c r="G250" s="34" t="e">
        <f t="shared" si="274"/>
        <v>#DIV/0!</v>
      </c>
      <c r="H250" s="33" t="e">
        <f>F250/F165</f>
        <v>#DIV/0!</v>
      </c>
      <c r="I250" s="33">
        <f t="shared" si="297"/>
        <v>0</v>
      </c>
      <c r="J250" s="33">
        <f t="shared" si="297"/>
        <v>0</v>
      </c>
      <c r="L250" s="33" t="e">
        <f>J250/J165</f>
        <v>#DIV/0!</v>
      </c>
      <c r="M250" s="33">
        <f>M251</f>
        <v>0</v>
      </c>
      <c r="N250" s="33">
        <f t="shared" ref="N250" si="298">N251</f>
        <v>0</v>
      </c>
      <c r="P250" s="33" t="e">
        <f>N250/N165</f>
        <v>#DIV/0!</v>
      </c>
      <c r="Q250" s="33">
        <f t="shared" ref="Q250" si="299">Q251</f>
        <v>0</v>
      </c>
      <c r="R250" s="33">
        <f t="shared" ref="R250" si="300">R251</f>
        <v>0</v>
      </c>
      <c r="T250" s="33" t="e">
        <f>R250/R165</f>
        <v>#DIV/0!</v>
      </c>
      <c r="U250" s="33">
        <f t="shared" ref="U250" si="301">U251</f>
        <v>0</v>
      </c>
      <c r="V250" s="33">
        <f t="shared" ref="V250" si="302">V251</f>
        <v>0</v>
      </c>
      <c r="X250" s="33" t="e">
        <f>V250/V165</f>
        <v>#DIV/0!</v>
      </c>
    </row>
    <row r="251" spans="2:24" s="33" customFormat="1">
      <c r="B251" s="36" t="s">
        <v>2</v>
      </c>
      <c r="C251" s="37" t="s">
        <v>243</v>
      </c>
      <c r="D251" s="12" t="s">
        <v>504</v>
      </c>
      <c r="E251" s="33">
        <f>E252+E253+E254+E255</f>
        <v>0</v>
      </c>
      <c r="F251" s="33">
        <f t="shared" ref="F251:J251" si="303">F252+F253+F254+F255</f>
        <v>0</v>
      </c>
      <c r="G251" s="34" t="e">
        <f t="shared" si="274"/>
        <v>#DIV/0!</v>
      </c>
      <c r="H251" s="33" t="e">
        <f>F251/F250</f>
        <v>#DIV/0!</v>
      </c>
      <c r="I251" s="33">
        <f t="shared" si="303"/>
        <v>0</v>
      </c>
      <c r="J251" s="33">
        <f t="shared" si="303"/>
        <v>0</v>
      </c>
      <c r="L251" s="33" t="e">
        <f>J251/J250</f>
        <v>#DIV/0!</v>
      </c>
      <c r="M251" s="33">
        <f>M252+M253+M254+M255</f>
        <v>0</v>
      </c>
      <c r="N251" s="33">
        <f t="shared" ref="N251" si="304">N252+N253+N254+N255</f>
        <v>0</v>
      </c>
      <c r="P251" s="33" t="e">
        <f>N251/N250</f>
        <v>#DIV/0!</v>
      </c>
      <c r="Q251" s="33">
        <f t="shared" ref="Q251" si="305">Q252+Q253+Q254+Q255</f>
        <v>0</v>
      </c>
      <c r="R251" s="33">
        <f t="shared" ref="R251" si="306">R252+R253+R254+R255</f>
        <v>0</v>
      </c>
      <c r="T251" s="33" t="e">
        <f>R251/R250</f>
        <v>#DIV/0!</v>
      </c>
      <c r="U251" s="33">
        <f t="shared" ref="U251" si="307">U252+U253+U254+U255</f>
        <v>0</v>
      </c>
      <c r="V251" s="33">
        <f t="shared" ref="V251" si="308">V252+V253+V254+V255</f>
        <v>0</v>
      </c>
      <c r="X251" s="33" t="e">
        <f>V251/V250</f>
        <v>#DIV/0!</v>
      </c>
    </row>
    <row r="252" spans="2:24">
      <c r="B252" s="3" t="s">
        <v>2</v>
      </c>
      <c r="C252" s="24" t="s">
        <v>244</v>
      </c>
      <c r="D252" s="13" t="s">
        <v>505</v>
      </c>
      <c r="G252" s="30" t="e">
        <f t="shared" si="274"/>
        <v>#DIV/0!</v>
      </c>
      <c r="H252" t="e">
        <f>F252/F$251</f>
        <v>#DIV/0!</v>
      </c>
      <c r="L252" t="e">
        <f>J252/J$251</f>
        <v>#DIV/0!</v>
      </c>
      <c r="P252" t="e">
        <f>N252/N$251</f>
        <v>#DIV/0!</v>
      </c>
      <c r="T252" t="e">
        <f>R252/R$251</f>
        <v>#DIV/0!</v>
      </c>
      <c r="X252" t="e">
        <f>V252/V$251</f>
        <v>#DIV/0!</v>
      </c>
    </row>
    <row r="253" spans="2:24" ht="25.5">
      <c r="B253" s="3" t="s">
        <v>2</v>
      </c>
      <c r="C253" s="24" t="s">
        <v>245</v>
      </c>
      <c r="D253" s="13" t="s">
        <v>506</v>
      </c>
      <c r="G253" s="30" t="e">
        <f t="shared" si="274"/>
        <v>#DIV/0!</v>
      </c>
      <c r="H253" t="e">
        <f t="shared" ref="H253:H255" si="309">F253/F$251</f>
        <v>#DIV/0!</v>
      </c>
      <c r="L253" t="e">
        <f t="shared" ref="L253:L255" si="310">J253/J$251</f>
        <v>#DIV/0!</v>
      </c>
      <c r="P253" t="e">
        <f t="shared" ref="P253:P255" si="311">N253/N$251</f>
        <v>#DIV/0!</v>
      </c>
      <c r="T253" t="e">
        <f t="shared" ref="T253:T255" si="312">R253/R$251</f>
        <v>#DIV/0!</v>
      </c>
      <c r="X253" t="e">
        <f t="shared" ref="X253:X255" si="313">V253/V$251</f>
        <v>#DIV/0!</v>
      </c>
    </row>
    <row r="254" spans="2:24">
      <c r="B254" s="3" t="s">
        <v>2</v>
      </c>
      <c r="C254" s="24" t="s">
        <v>246</v>
      </c>
      <c r="D254" s="13" t="s">
        <v>507</v>
      </c>
      <c r="G254" s="30" t="e">
        <f t="shared" si="274"/>
        <v>#DIV/0!</v>
      </c>
      <c r="H254" t="e">
        <f t="shared" si="309"/>
        <v>#DIV/0!</v>
      </c>
      <c r="L254" t="e">
        <f t="shared" si="310"/>
        <v>#DIV/0!</v>
      </c>
      <c r="P254" t="e">
        <f t="shared" si="311"/>
        <v>#DIV/0!</v>
      </c>
      <c r="T254" t="e">
        <f t="shared" si="312"/>
        <v>#DIV/0!</v>
      </c>
      <c r="X254" t="e">
        <f t="shared" si="313"/>
        <v>#DIV/0!</v>
      </c>
    </row>
    <row r="255" spans="2:24">
      <c r="B255" s="3" t="s">
        <v>2</v>
      </c>
      <c r="C255" s="24" t="s">
        <v>247</v>
      </c>
      <c r="D255" s="13" t="s">
        <v>508</v>
      </c>
      <c r="G255" s="30" t="e">
        <f t="shared" si="274"/>
        <v>#DIV/0!</v>
      </c>
      <c r="H255" t="e">
        <f t="shared" si="309"/>
        <v>#DIV/0!</v>
      </c>
      <c r="L255" t="e">
        <f t="shared" si="310"/>
        <v>#DIV/0!</v>
      </c>
      <c r="P255" t="e">
        <f t="shared" si="311"/>
        <v>#DIV/0!</v>
      </c>
      <c r="T255" t="e">
        <f t="shared" si="312"/>
        <v>#DIV/0!</v>
      </c>
      <c r="X255" t="e">
        <f t="shared" si="313"/>
        <v>#DIV/0!</v>
      </c>
    </row>
    <row r="256" spans="2:24" s="33" customFormat="1" ht="22.5" customHeight="1">
      <c r="B256" s="36" t="s">
        <v>2</v>
      </c>
      <c r="C256" s="37" t="s">
        <v>248</v>
      </c>
      <c r="D256" s="16" t="s">
        <v>509</v>
      </c>
      <c r="E256" s="33">
        <f>E257+E277+E282</f>
        <v>0</v>
      </c>
      <c r="F256" s="33">
        <f t="shared" ref="F256:J256" si="314">F257+F277+F282</f>
        <v>0</v>
      </c>
      <c r="G256" s="34" t="e">
        <f t="shared" si="274"/>
        <v>#DIV/0!</v>
      </c>
      <c r="H256" s="33" t="e">
        <f>F256/F256</f>
        <v>#DIV/0!</v>
      </c>
      <c r="I256" s="33">
        <f t="shared" si="314"/>
        <v>0</v>
      </c>
      <c r="J256" s="33">
        <f t="shared" si="314"/>
        <v>0</v>
      </c>
      <c r="L256" s="33" t="e">
        <f>J256/J256</f>
        <v>#DIV/0!</v>
      </c>
      <c r="M256" s="33">
        <f>M257+M277+M282</f>
        <v>0</v>
      </c>
      <c r="N256" s="33">
        <f t="shared" ref="N256" si="315">N257+N277+N282</f>
        <v>0</v>
      </c>
      <c r="P256" s="33" t="e">
        <f>N256/N256</f>
        <v>#DIV/0!</v>
      </c>
      <c r="Q256" s="33">
        <f t="shared" ref="Q256" si="316">Q257+Q277+Q282</f>
        <v>0</v>
      </c>
      <c r="R256" s="33">
        <f t="shared" ref="R256" si="317">R257+R277+R282</f>
        <v>0</v>
      </c>
      <c r="T256" s="33" t="e">
        <f>R256/R256</f>
        <v>#DIV/0!</v>
      </c>
      <c r="U256" s="33">
        <f t="shared" ref="U256" si="318">U257+U277+U282</f>
        <v>0</v>
      </c>
      <c r="V256" s="33">
        <f t="shared" ref="V256" si="319">V257+V277+V282</f>
        <v>0</v>
      </c>
      <c r="X256" s="33" t="e">
        <f>V256/V256</f>
        <v>#DIV/0!</v>
      </c>
    </row>
    <row r="257" spans="2:24" s="33" customFormat="1">
      <c r="B257" s="36" t="s">
        <v>2</v>
      </c>
      <c r="C257" s="37" t="s">
        <v>248</v>
      </c>
      <c r="D257" s="19" t="s">
        <v>510</v>
      </c>
      <c r="E257" s="33">
        <f>E258</f>
        <v>0</v>
      </c>
      <c r="F257" s="33">
        <f t="shared" ref="F257:J257" si="320">F258</f>
        <v>0</v>
      </c>
      <c r="G257" s="34" t="e">
        <f t="shared" si="274"/>
        <v>#DIV/0!</v>
      </c>
      <c r="H257" s="33" t="e">
        <f>F257/F256</f>
        <v>#DIV/0!</v>
      </c>
      <c r="I257" s="33">
        <f t="shared" si="320"/>
        <v>0</v>
      </c>
      <c r="J257" s="33">
        <f t="shared" si="320"/>
        <v>0</v>
      </c>
      <c r="L257" s="33" t="e">
        <f>J257/J256</f>
        <v>#DIV/0!</v>
      </c>
      <c r="M257" s="33">
        <f>M258</f>
        <v>0</v>
      </c>
      <c r="N257" s="33">
        <f t="shared" ref="N257" si="321">N258</f>
        <v>0</v>
      </c>
      <c r="P257" s="33" t="e">
        <f>N257/N256</f>
        <v>#DIV/0!</v>
      </c>
      <c r="Q257" s="33">
        <f t="shared" ref="Q257" si="322">Q258</f>
        <v>0</v>
      </c>
      <c r="R257" s="33">
        <f t="shared" ref="R257" si="323">R258</f>
        <v>0</v>
      </c>
      <c r="T257" s="33" t="e">
        <f>R257/R256</f>
        <v>#DIV/0!</v>
      </c>
      <c r="U257" s="33">
        <f t="shared" ref="U257" si="324">U258</f>
        <v>0</v>
      </c>
      <c r="V257" s="33">
        <f t="shared" ref="V257" si="325">V258</f>
        <v>0</v>
      </c>
      <c r="X257" s="33" t="e">
        <f>V257/V256</f>
        <v>#DIV/0!</v>
      </c>
    </row>
    <row r="258" spans="2:24" s="33" customFormat="1">
      <c r="B258" s="36" t="s">
        <v>2</v>
      </c>
      <c r="C258" s="37" t="s">
        <v>249</v>
      </c>
      <c r="D258" s="12" t="s">
        <v>511</v>
      </c>
      <c r="E258" s="33">
        <f>E259+E260+E261+E262+E263+E264+E265+E266+E267+E268+E269+E270+E271+E272+E273+E274+E275+E276</f>
        <v>0</v>
      </c>
      <c r="F258" s="33">
        <f t="shared" ref="F258:J258" si="326">F259+F260+F261+F262+F263+F264+F265+F266+F267+F268+F269+F270+F271+F272+F273+F274+F275+F276</f>
        <v>0</v>
      </c>
      <c r="G258" s="34" t="e">
        <f t="shared" si="274"/>
        <v>#DIV/0!</v>
      </c>
      <c r="H258" s="33" t="e">
        <f>F258/F257</f>
        <v>#DIV/0!</v>
      </c>
      <c r="I258" s="33">
        <f t="shared" si="326"/>
        <v>0</v>
      </c>
      <c r="J258" s="33">
        <f t="shared" si="326"/>
        <v>0</v>
      </c>
      <c r="L258" s="33" t="e">
        <f>J258/J257</f>
        <v>#DIV/0!</v>
      </c>
      <c r="M258" s="33">
        <f>M259+M260+M261+M262+M263+M264+M265+M266+M267+M268+M269+M270+M271+M272+M273+M274+M275+M276</f>
        <v>0</v>
      </c>
      <c r="N258" s="33">
        <f t="shared" ref="N258" si="327">N259+N260+N261+N262+N263+N264+N265+N266+N267+N268+N269+N270+N271+N272+N273+N274+N275+N276</f>
        <v>0</v>
      </c>
      <c r="P258" s="33" t="e">
        <f>N258/N257</f>
        <v>#DIV/0!</v>
      </c>
      <c r="Q258" s="33">
        <f t="shared" ref="Q258" si="328">Q259+Q260+Q261+Q262+Q263+Q264+Q265+Q266+Q267+Q268+Q269+Q270+Q271+Q272+Q273+Q274+Q275+Q276</f>
        <v>0</v>
      </c>
      <c r="R258" s="33">
        <f t="shared" ref="R258" si="329">R259+R260+R261+R262+R263+R264+R265+R266+R267+R268+R269+R270+R271+R272+R273+R274+R275+R276</f>
        <v>0</v>
      </c>
      <c r="T258" s="33" t="e">
        <f>R258/R257</f>
        <v>#DIV/0!</v>
      </c>
      <c r="U258" s="33">
        <f t="shared" ref="U258" si="330">U259+U260+U261+U262+U263+U264+U265+U266+U267+U268+U269+U270+U271+U272+U273+U274+U275+U276</f>
        <v>0</v>
      </c>
      <c r="V258" s="33">
        <f t="shared" ref="V258" si="331">V259+V260+V261+V262+V263+V264+V265+V266+V267+V268+V269+V270+V271+V272+V273+V274+V275+V276</f>
        <v>0</v>
      </c>
      <c r="X258" s="33" t="e">
        <f>V258/V257</f>
        <v>#DIV/0!</v>
      </c>
    </row>
    <row r="259" spans="2:24">
      <c r="B259" s="3" t="s">
        <v>2</v>
      </c>
      <c r="C259" s="24" t="s">
        <v>250</v>
      </c>
      <c r="D259" s="13" t="s">
        <v>512</v>
      </c>
      <c r="G259" s="30" t="e">
        <f t="shared" si="274"/>
        <v>#DIV/0!</v>
      </c>
      <c r="H259" t="e">
        <f>F259/F$258</f>
        <v>#DIV/0!</v>
      </c>
      <c r="L259" t="e">
        <f>J259/J$258</f>
        <v>#DIV/0!</v>
      </c>
      <c r="P259" t="e">
        <f>N259/N$258</f>
        <v>#DIV/0!</v>
      </c>
      <c r="T259" t="e">
        <f>R259/R$258</f>
        <v>#DIV/0!</v>
      </c>
      <c r="X259" t="e">
        <f>V259/V$258</f>
        <v>#DIV/0!</v>
      </c>
    </row>
    <row r="260" spans="2:24">
      <c r="B260" s="3" t="s">
        <v>2</v>
      </c>
      <c r="C260" s="24" t="s">
        <v>251</v>
      </c>
      <c r="D260" s="13" t="s">
        <v>513</v>
      </c>
      <c r="G260" s="30" t="e">
        <f t="shared" si="274"/>
        <v>#DIV/0!</v>
      </c>
      <c r="H260" t="e">
        <f t="shared" ref="H260:H276" si="332">F260/F$258</f>
        <v>#DIV/0!</v>
      </c>
      <c r="L260" t="e">
        <f t="shared" ref="L260:L276" si="333">J260/J$258</f>
        <v>#DIV/0!</v>
      </c>
      <c r="P260" t="e">
        <f t="shared" ref="P260:P276" si="334">N260/N$258</f>
        <v>#DIV/0!</v>
      </c>
      <c r="T260" t="e">
        <f t="shared" ref="T260:T276" si="335">R260/R$258</f>
        <v>#DIV/0!</v>
      </c>
      <c r="X260" t="e">
        <f t="shared" ref="X260:X276" si="336">V260/V$258</f>
        <v>#DIV/0!</v>
      </c>
    </row>
    <row r="261" spans="2:24">
      <c r="B261" s="3" t="s">
        <v>2</v>
      </c>
      <c r="C261" s="24" t="s">
        <v>252</v>
      </c>
      <c r="D261" s="13" t="s">
        <v>514</v>
      </c>
      <c r="G261" s="30" t="e">
        <f t="shared" si="274"/>
        <v>#DIV/0!</v>
      </c>
      <c r="H261" t="e">
        <f t="shared" si="332"/>
        <v>#DIV/0!</v>
      </c>
      <c r="L261" t="e">
        <f t="shared" si="333"/>
        <v>#DIV/0!</v>
      </c>
      <c r="P261" t="e">
        <f t="shared" si="334"/>
        <v>#DIV/0!</v>
      </c>
      <c r="T261" t="e">
        <f t="shared" si="335"/>
        <v>#DIV/0!</v>
      </c>
      <c r="X261" t="e">
        <f t="shared" si="336"/>
        <v>#DIV/0!</v>
      </c>
    </row>
    <row r="262" spans="2:24">
      <c r="B262" s="3" t="s">
        <v>2</v>
      </c>
      <c r="C262" s="24" t="s">
        <v>253</v>
      </c>
      <c r="D262" s="13" t="s">
        <v>515</v>
      </c>
      <c r="G262" s="30" t="e">
        <f t="shared" ref="G262:G282" si="337">F262/E262</f>
        <v>#DIV/0!</v>
      </c>
      <c r="H262" t="e">
        <f t="shared" si="332"/>
        <v>#DIV/0!</v>
      </c>
      <c r="L262" t="e">
        <f t="shared" si="333"/>
        <v>#DIV/0!</v>
      </c>
      <c r="P262" t="e">
        <f t="shared" si="334"/>
        <v>#DIV/0!</v>
      </c>
      <c r="T262" t="e">
        <f t="shared" si="335"/>
        <v>#DIV/0!</v>
      </c>
      <c r="X262" t="e">
        <f t="shared" si="336"/>
        <v>#DIV/0!</v>
      </c>
    </row>
    <row r="263" spans="2:24">
      <c r="B263" s="3" t="s">
        <v>2</v>
      </c>
      <c r="C263" s="24" t="s">
        <v>254</v>
      </c>
      <c r="D263" s="13" t="s">
        <v>516</v>
      </c>
      <c r="G263" s="30" t="e">
        <f t="shared" si="337"/>
        <v>#DIV/0!</v>
      </c>
      <c r="H263" t="e">
        <f t="shared" si="332"/>
        <v>#DIV/0!</v>
      </c>
      <c r="L263" t="e">
        <f t="shared" si="333"/>
        <v>#DIV/0!</v>
      </c>
      <c r="P263" t="e">
        <f t="shared" si="334"/>
        <v>#DIV/0!</v>
      </c>
      <c r="T263" t="e">
        <f t="shared" si="335"/>
        <v>#DIV/0!</v>
      </c>
      <c r="X263" t="e">
        <f t="shared" si="336"/>
        <v>#DIV/0!</v>
      </c>
    </row>
    <row r="264" spans="2:24">
      <c r="B264" s="3" t="s">
        <v>2</v>
      </c>
      <c r="C264" s="24" t="s">
        <v>255</v>
      </c>
      <c r="D264" s="13" t="s">
        <v>517</v>
      </c>
      <c r="G264" s="30" t="e">
        <f t="shared" si="337"/>
        <v>#DIV/0!</v>
      </c>
      <c r="H264" t="e">
        <f t="shared" si="332"/>
        <v>#DIV/0!</v>
      </c>
      <c r="L264" t="e">
        <f t="shared" si="333"/>
        <v>#DIV/0!</v>
      </c>
      <c r="P264" t="e">
        <f t="shared" si="334"/>
        <v>#DIV/0!</v>
      </c>
      <c r="T264" t="e">
        <f t="shared" si="335"/>
        <v>#DIV/0!</v>
      </c>
      <c r="X264" t="e">
        <f t="shared" si="336"/>
        <v>#DIV/0!</v>
      </c>
    </row>
    <row r="265" spans="2:24">
      <c r="B265" s="3" t="s">
        <v>2</v>
      </c>
      <c r="C265" s="24" t="s">
        <v>256</v>
      </c>
      <c r="D265" s="13" t="s">
        <v>518</v>
      </c>
      <c r="G265" s="30" t="e">
        <f t="shared" si="337"/>
        <v>#DIV/0!</v>
      </c>
      <c r="H265" t="e">
        <f t="shared" si="332"/>
        <v>#DIV/0!</v>
      </c>
      <c r="L265" t="e">
        <f t="shared" si="333"/>
        <v>#DIV/0!</v>
      </c>
      <c r="P265" t="e">
        <f t="shared" si="334"/>
        <v>#DIV/0!</v>
      </c>
      <c r="T265" t="e">
        <f t="shared" si="335"/>
        <v>#DIV/0!</v>
      </c>
      <c r="X265" t="e">
        <f t="shared" si="336"/>
        <v>#DIV/0!</v>
      </c>
    </row>
    <row r="266" spans="2:24">
      <c r="B266" s="3" t="s">
        <v>2</v>
      </c>
      <c r="C266" s="24" t="s">
        <v>257</v>
      </c>
      <c r="D266" s="13" t="s">
        <v>519</v>
      </c>
      <c r="G266" s="30" t="e">
        <f t="shared" si="337"/>
        <v>#DIV/0!</v>
      </c>
      <c r="H266" t="e">
        <f t="shared" si="332"/>
        <v>#DIV/0!</v>
      </c>
      <c r="L266" t="e">
        <f t="shared" si="333"/>
        <v>#DIV/0!</v>
      </c>
      <c r="P266" t="e">
        <f t="shared" si="334"/>
        <v>#DIV/0!</v>
      </c>
      <c r="T266" t="e">
        <f t="shared" si="335"/>
        <v>#DIV/0!</v>
      </c>
      <c r="X266" t="e">
        <f t="shared" si="336"/>
        <v>#DIV/0!</v>
      </c>
    </row>
    <row r="267" spans="2:24">
      <c r="B267" s="3" t="s">
        <v>2</v>
      </c>
      <c r="C267" s="24" t="s">
        <v>258</v>
      </c>
      <c r="D267" s="13" t="s">
        <v>520</v>
      </c>
      <c r="G267" s="30" t="e">
        <f t="shared" si="337"/>
        <v>#DIV/0!</v>
      </c>
      <c r="H267" t="e">
        <f t="shared" si="332"/>
        <v>#DIV/0!</v>
      </c>
      <c r="L267" t="e">
        <f t="shared" si="333"/>
        <v>#DIV/0!</v>
      </c>
      <c r="P267" t="e">
        <f t="shared" si="334"/>
        <v>#DIV/0!</v>
      </c>
      <c r="T267" t="e">
        <f t="shared" si="335"/>
        <v>#DIV/0!</v>
      </c>
      <c r="X267" t="e">
        <f t="shared" si="336"/>
        <v>#DIV/0!</v>
      </c>
    </row>
    <row r="268" spans="2:24">
      <c r="B268" s="3" t="s">
        <v>2</v>
      </c>
      <c r="C268" s="24" t="s">
        <v>259</v>
      </c>
      <c r="D268" s="13" t="s">
        <v>521</v>
      </c>
      <c r="G268" s="30" t="e">
        <f t="shared" si="337"/>
        <v>#DIV/0!</v>
      </c>
      <c r="H268" t="e">
        <f t="shared" si="332"/>
        <v>#DIV/0!</v>
      </c>
      <c r="L268" t="e">
        <f t="shared" si="333"/>
        <v>#DIV/0!</v>
      </c>
      <c r="P268" t="e">
        <f t="shared" si="334"/>
        <v>#DIV/0!</v>
      </c>
      <c r="T268" t="e">
        <f t="shared" si="335"/>
        <v>#DIV/0!</v>
      </c>
      <c r="X268" t="e">
        <f t="shared" si="336"/>
        <v>#DIV/0!</v>
      </c>
    </row>
    <row r="269" spans="2:24">
      <c r="B269" s="3" t="s">
        <v>2</v>
      </c>
      <c r="C269" s="24" t="s">
        <v>260</v>
      </c>
      <c r="D269" s="13" t="s">
        <v>522</v>
      </c>
      <c r="G269" s="30" t="e">
        <f t="shared" si="337"/>
        <v>#DIV/0!</v>
      </c>
      <c r="H269" t="e">
        <f t="shared" si="332"/>
        <v>#DIV/0!</v>
      </c>
      <c r="L269" t="e">
        <f t="shared" si="333"/>
        <v>#DIV/0!</v>
      </c>
      <c r="P269" t="e">
        <f t="shared" si="334"/>
        <v>#DIV/0!</v>
      </c>
      <c r="T269" t="e">
        <f t="shared" si="335"/>
        <v>#DIV/0!</v>
      </c>
      <c r="X269" t="e">
        <f t="shared" si="336"/>
        <v>#DIV/0!</v>
      </c>
    </row>
    <row r="270" spans="2:24">
      <c r="B270" s="3" t="s">
        <v>2</v>
      </c>
      <c r="C270" s="24" t="s">
        <v>261</v>
      </c>
      <c r="D270" s="13" t="s">
        <v>523</v>
      </c>
      <c r="G270" s="30" t="e">
        <f t="shared" si="337"/>
        <v>#DIV/0!</v>
      </c>
      <c r="H270" t="e">
        <f t="shared" si="332"/>
        <v>#DIV/0!</v>
      </c>
      <c r="L270" t="e">
        <f t="shared" si="333"/>
        <v>#DIV/0!</v>
      </c>
      <c r="P270" t="e">
        <f t="shared" si="334"/>
        <v>#DIV/0!</v>
      </c>
      <c r="T270" t="e">
        <f t="shared" si="335"/>
        <v>#DIV/0!</v>
      </c>
      <c r="X270" t="e">
        <f t="shared" si="336"/>
        <v>#DIV/0!</v>
      </c>
    </row>
    <row r="271" spans="2:24">
      <c r="B271" s="3" t="s">
        <v>2</v>
      </c>
      <c r="C271" s="24" t="s">
        <v>262</v>
      </c>
      <c r="D271" s="13" t="s">
        <v>524</v>
      </c>
      <c r="G271" s="30" t="e">
        <f t="shared" si="337"/>
        <v>#DIV/0!</v>
      </c>
      <c r="H271" t="e">
        <f t="shared" si="332"/>
        <v>#DIV/0!</v>
      </c>
      <c r="L271" t="e">
        <f t="shared" si="333"/>
        <v>#DIV/0!</v>
      </c>
      <c r="P271" t="e">
        <f t="shared" si="334"/>
        <v>#DIV/0!</v>
      </c>
      <c r="T271" t="e">
        <f t="shared" si="335"/>
        <v>#DIV/0!</v>
      </c>
      <c r="X271" t="e">
        <f t="shared" si="336"/>
        <v>#DIV/0!</v>
      </c>
    </row>
    <row r="272" spans="2:24">
      <c r="B272" s="3" t="s">
        <v>2</v>
      </c>
      <c r="C272" s="24" t="s">
        <v>263</v>
      </c>
      <c r="D272" s="13" t="s">
        <v>525</v>
      </c>
      <c r="G272" s="30" t="e">
        <f t="shared" si="337"/>
        <v>#DIV/0!</v>
      </c>
      <c r="H272" t="e">
        <f t="shared" si="332"/>
        <v>#DIV/0!</v>
      </c>
      <c r="L272" t="e">
        <f t="shared" si="333"/>
        <v>#DIV/0!</v>
      </c>
      <c r="P272" t="e">
        <f t="shared" si="334"/>
        <v>#DIV/0!</v>
      </c>
      <c r="T272" t="e">
        <f t="shared" si="335"/>
        <v>#DIV/0!</v>
      </c>
      <c r="X272" t="e">
        <f t="shared" si="336"/>
        <v>#DIV/0!</v>
      </c>
    </row>
    <row r="273" spans="2:24">
      <c r="B273" s="3" t="s">
        <v>2</v>
      </c>
      <c r="C273" s="24" t="s">
        <v>264</v>
      </c>
      <c r="D273" s="13" t="s">
        <v>526</v>
      </c>
      <c r="G273" s="30" t="e">
        <f t="shared" si="337"/>
        <v>#DIV/0!</v>
      </c>
      <c r="H273" t="e">
        <f t="shared" si="332"/>
        <v>#DIV/0!</v>
      </c>
      <c r="L273" t="e">
        <f t="shared" si="333"/>
        <v>#DIV/0!</v>
      </c>
      <c r="P273" t="e">
        <f t="shared" si="334"/>
        <v>#DIV/0!</v>
      </c>
      <c r="T273" t="e">
        <f t="shared" si="335"/>
        <v>#DIV/0!</v>
      </c>
      <c r="X273" t="e">
        <f t="shared" si="336"/>
        <v>#DIV/0!</v>
      </c>
    </row>
    <row r="274" spans="2:24">
      <c r="B274" s="3" t="s">
        <v>2</v>
      </c>
      <c r="C274" s="24" t="s">
        <v>265</v>
      </c>
      <c r="D274" s="13" t="s">
        <v>527</v>
      </c>
      <c r="G274" s="30" t="e">
        <f t="shared" si="337"/>
        <v>#DIV/0!</v>
      </c>
      <c r="H274" t="e">
        <f t="shared" si="332"/>
        <v>#DIV/0!</v>
      </c>
      <c r="L274" t="e">
        <f t="shared" si="333"/>
        <v>#DIV/0!</v>
      </c>
      <c r="P274" t="e">
        <f t="shared" si="334"/>
        <v>#DIV/0!</v>
      </c>
      <c r="T274" t="e">
        <f t="shared" si="335"/>
        <v>#DIV/0!</v>
      </c>
      <c r="X274" t="e">
        <f t="shared" si="336"/>
        <v>#DIV/0!</v>
      </c>
    </row>
    <row r="275" spans="2:24" ht="25.5">
      <c r="B275" s="3" t="s">
        <v>2</v>
      </c>
      <c r="C275" s="24" t="s">
        <v>266</v>
      </c>
      <c r="D275" s="13" t="s">
        <v>528</v>
      </c>
      <c r="G275" s="30" t="e">
        <f t="shared" si="337"/>
        <v>#DIV/0!</v>
      </c>
      <c r="H275" t="e">
        <f t="shared" si="332"/>
        <v>#DIV/0!</v>
      </c>
      <c r="L275" t="e">
        <f t="shared" si="333"/>
        <v>#DIV/0!</v>
      </c>
      <c r="P275" t="e">
        <f t="shared" si="334"/>
        <v>#DIV/0!</v>
      </c>
      <c r="T275" t="e">
        <f t="shared" si="335"/>
        <v>#DIV/0!</v>
      </c>
      <c r="X275" t="e">
        <f t="shared" si="336"/>
        <v>#DIV/0!</v>
      </c>
    </row>
    <row r="276" spans="2:24">
      <c r="B276" s="3" t="s">
        <v>2</v>
      </c>
      <c r="C276" s="24" t="s">
        <v>267</v>
      </c>
      <c r="D276" s="13" t="s">
        <v>529</v>
      </c>
      <c r="G276" s="30" t="e">
        <f t="shared" si="337"/>
        <v>#DIV/0!</v>
      </c>
      <c r="H276" t="e">
        <f t="shared" si="332"/>
        <v>#DIV/0!</v>
      </c>
      <c r="L276" t="e">
        <f t="shared" si="333"/>
        <v>#DIV/0!</v>
      </c>
      <c r="P276" t="e">
        <f t="shared" si="334"/>
        <v>#DIV/0!</v>
      </c>
      <c r="T276" t="e">
        <f t="shared" si="335"/>
        <v>#DIV/0!</v>
      </c>
      <c r="X276" t="e">
        <f t="shared" si="336"/>
        <v>#DIV/0!</v>
      </c>
    </row>
    <row r="277" spans="2:24" s="33" customFormat="1">
      <c r="B277" s="36" t="s">
        <v>2</v>
      </c>
      <c r="C277" s="37" t="s">
        <v>248</v>
      </c>
      <c r="D277" s="19" t="s">
        <v>530</v>
      </c>
      <c r="E277" s="33">
        <f>E278</f>
        <v>0</v>
      </c>
      <c r="F277" s="33">
        <f t="shared" ref="F277:J277" si="338">F278</f>
        <v>0</v>
      </c>
      <c r="G277" s="34" t="e">
        <f t="shared" si="337"/>
        <v>#DIV/0!</v>
      </c>
      <c r="H277" s="33" t="e">
        <f>F277/F256</f>
        <v>#DIV/0!</v>
      </c>
      <c r="I277" s="33">
        <f t="shared" si="338"/>
        <v>0</v>
      </c>
      <c r="J277" s="33">
        <f t="shared" si="338"/>
        <v>0</v>
      </c>
      <c r="L277" s="33" t="e">
        <f>J277/J256</f>
        <v>#DIV/0!</v>
      </c>
      <c r="M277" s="33">
        <f>M278</f>
        <v>0</v>
      </c>
      <c r="N277" s="33">
        <f t="shared" ref="N277" si="339">N278</f>
        <v>0</v>
      </c>
      <c r="P277" s="33" t="e">
        <f>N277/N256</f>
        <v>#DIV/0!</v>
      </c>
      <c r="Q277" s="33">
        <f t="shared" ref="Q277" si="340">Q278</f>
        <v>0</v>
      </c>
      <c r="R277" s="33">
        <f t="shared" ref="R277" si="341">R278</f>
        <v>0</v>
      </c>
      <c r="T277" s="33" t="e">
        <f>R277/R256</f>
        <v>#DIV/0!</v>
      </c>
      <c r="U277" s="33">
        <f t="shared" ref="U277" si="342">U278</f>
        <v>0</v>
      </c>
      <c r="V277" s="33">
        <f t="shared" ref="V277" si="343">V278</f>
        <v>0</v>
      </c>
      <c r="X277" s="33" t="e">
        <f>V277/V256</f>
        <v>#DIV/0!</v>
      </c>
    </row>
    <row r="278" spans="2:24" s="33" customFormat="1">
      <c r="B278" s="36" t="s">
        <v>2</v>
      </c>
      <c r="C278" s="37" t="s">
        <v>268</v>
      </c>
      <c r="D278" s="12" t="s">
        <v>531</v>
      </c>
      <c r="E278" s="33">
        <f>E279+E280+E281</f>
        <v>0</v>
      </c>
      <c r="F278" s="33">
        <f t="shared" ref="F278:J278" si="344">F279+F280+F281</f>
        <v>0</v>
      </c>
      <c r="G278" s="34" t="e">
        <f t="shared" si="337"/>
        <v>#DIV/0!</v>
      </c>
      <c r="H278" s="33" t="e">
        <f>F278/F277</f>
        <v>#DIV/0!</v>
      </c>
      <c r="I278" s="33">
        <f t="shared" si="344"/>
        <v>0</v>
      </c>
      <c r="J278" s="33">
        <f t="shared" si="344"/>
        <v>0</v>
      </c>
      <c r="L278" s="33" t="e">
        <f>J278/J277</f>
        <v>#DIV/0!</v>
      </c>
      <c r="M278" s="33">
        <f>M279+M280+M281</f>
        <v>0</v>
      </c>
      <c r="N278" s="33">
        <f t="shared" ref="N278" si="345">N279+N280+N281</f>
        <v>0</v>
      </c>
      <c r="P278" s="33" t="e">
        <f>N278/N277</f>
        <v>#DIV/0!</v>
      </c>
      <c r="Q278" s="33">
        <f t="shared" ref="Q278" si="346">Q279+Q280+Q281</f>
        <v>0</v>
      </c>
      <c r="R278" s="33">
        <f t="shared" ref="R278" si="347">R279+R280+R281</f>
        <v>0</v>
      </c>
      <c r="T278" s="33" t="e">
        <f>R278/R277</f>
        <v>#DIV/0!</v>
      </c>
      <c r="U278" s="33">
        <f t="shared" ref="U278" si="348">U279+U280+U281</f>
        <v>0</v>
      </c>
      <c r="V278" s="33">
        <f t="shared" ref="V278" si="349">V279+V280+V281</f>
        <v>0</v>
      </c>
      <c r="X278" s="33" t="e">
        <f>V278/V277</f>
        <v>#DIV/0!</v>
      </c>
    </row>
    <row r="279" spans="2:24">
      <c r="B279" s="3" t="s">
        <v>2</v>
      </c>
      <c r="C279" s="24" t="s">
        <v>269</v>
      </c>
      <c r="D279" s="13" t="s">
        <v>532</v>
      </c>
      <c r="G279" s="30" t="e">
        <f t="shared" si="337"/>
        <v>#DIV/0!</v>
      </c>
      <c r="H279" t="e">
        <f>F279/F$278</f>
        <v>#DIV/0!</v>
      </c>
      <c r="L279" t="e">
        <f>J279/J$278</f>
        <v>#DIV/0!</v>
      </c>
      <c r="P279" t="e">
        <f>N279/N$278</f>
        <v>#DIV/0!</v>
      </c>
      <c r="T279" t="e">
        <f>R279/R$278</f>
        <v>#DIV/0!</v>
      </c>
      <c r="X279" t="e">
        <f>V279/V$278</f>
        <v>#DIV/0!</v>
      </c>
    </row>
    <row r="280" spans="2:24" ht="25.5">
      <c r="B280" s="3" t="s">
        <v>2</v>
      </c>
      <c r="C280" s="24" t="s">
        <v>270</v>
      </c>
      <c r="D280" s="13" t="s">
        <v>533</v>
      </c>
      <c r="G280" s="30" t="e">
        <f t="shared" si="337"/>
        <v>#DIV/0!</v>
      </c>
      <c r="H280" t="e">
        <f t="shared" ref="H280:H281" si="350">F280/F$278</f>
        <v>#DIV/0!</v>
      </c>
      <c r="L280" t="e">
        <f t="shared" ref="L280:L281" si="351">J280/J$278</f>
        <v>#DIV/0!</v>
      </c>
      <c r="P280" t="e">
        <f t="shared" ref="P280:P281" si="352">N280/N$278</f>
        <v>#DIV/0!</v>
      </c>
      <c r="T280" t="e">
        <f t="shared" ref="T280:T281" si="353">R280/R$278</f>
        <v>#DIV/0!</v>
      </c>
      <c r="X280" t="e">
        <f t="shared" ref="X280:X281" si="354">V280/V$278</f>
        <v>#DIV/0!</v>
      </c>
    </row>
    <row r="281" spans="2:24" ht="25.5">
      <c r="B281" s="3" t="s">
        <v>2</v>
      </c>
      <c r="C281" s="24" t="s">
        <v>271</v>
      </c>
      <c r="D281" s="13" t="s">
        <v>534</v>
      </c>
      <c r="G281" s="30" t="e">
        <f t="shared" si="337"/>
        <v>#DIV/0!</v>
      </c>
      <c r="H281" t="e">
        <f t="shared" si="350"/>
        <v>#DIV/0!</v>
      </c>
      <c r="L281" t="e">
        <f t="shared" si="351"/>
        <v>#DIV/0!</v>
      </c>
      <c r="P281" t="e">
        <f t="shared" si="352"/>
        <v>#DIV/0!</v>
      </c>
      <c r="T281" t="e">
        <f t="shared" si="353"/>
        <v>#DIV/0!</v>
      </c>
      <c r="X281" t="e">
        <f t="shared" si="354"/>
        <v>#DIV/0!</v>
      </c>
    </row>
    <row r="282" spans="2:24" s="33" customFormat="1" ht="26.25" thickBot="1">
      <c r="B282" s="38" t="s">
        <v>2</v>
      </c>
      <c r="C282" s="39" t="s">
        <v>272</v>
      </c>
      <c r="D282" s="20" t="s">
        <v>535</v>
      </c>
      <c r="G282" s="34" t="e">
        <f t="shared" si="337"/>
        <v>#DIV/0!</v>
      </c>
      <c r="H282" s="33" t="e">
        <f>F282/F256</f>
        <v>#DIV/0!</v>
      </c>
      <c r="L282" s="33" t="e">
        <f>J282/J256</f>
        <v>#DIV/0!</v>
      </c>
      <c r="P282" s="33" t="e">
        <f>N282/N256</f>
        <v>#DIV/0!</v>
      </c>
      <c r="T282" s="33" t="e">
        <f>R282/R256</f>
        <v>#DIV/0!</v>
      </c>
      <c r="X282" s="33" t="e">
        <f>V282/V256</f>
        <v>#DIV/0!</v>
      </c>
    </row>
    <row r="283" spans="2:24" ht="15.75" thickTop="1"/>
  </sheetData>
  <mergeCells count="5">
    <mergeCell ref="E3:H3"/>
    <mergeCell ref="I3:L3"/>
    <mergeCell ref="M3:P3"/>
    <mergeCell ref="Q3:T3"/>
    <mergeCell ref="U3:X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O135"/>
  <sheetViews>
    <sheetView rightToLeft="1" topLeftCell="B124" workbookViewId="0">
      <selection activeCell="O135" sqref="O135"/>
    </sheetView>
  </sheetViews>
  <sheetFormatPr baseColWidth="10" defaultRowHeight="15"/>
  <cols>
    <col min="2" max="2" width="4.7109375" style="1" customWidth="1"/>
    <col min="3" max="3" width="13.42578125" style="22" customWidth="1"/>
    <col min="4" max="4" width="38" style="4" customWidth="1"/>
  </cols>
  <sheetData>
    <row r="2" spans="1:15" ht="15.75" thickBot="1"/>
    <row r="3" spans="1:15" ht="27" customHeight="1" thickTop="1" thickBot="1">
      <c r="E3" s="44"/>
      <c r="F3" s="46"/>
      <c r="G3" s="45"/>
      <c r="H3" s="46"/>
      <c r="I3" s="45"/>
      <c r="J3" s="46"/>
      <c r="K3" s="45"/>
      <c r="L3" s="46"/>
      <c r="M3" s="45"/>
      <c r="N3" s="46"/>
      <c r="O3" s="49" t="s">
        <v>554</v>
      </c>
    </row>
    <row r="4" spans="1:15" s="25" customFormat="1" ht="39.75" customHeight="1" thickTop="1" thickBot="1">
      <c r="A4" s="26"/>
      <c r="B4" s="27" t="s">
        <v>0</v>
      </c>
      <c r="C4" s="28" t="s">
        <v>3</v>
      </c>
      <c r="D4" s="29" t="s">
        <v>273</v>
      </c>
      <c r="E4" s="40" t="s">
        <v>546</v>
      </c>
      <c r="F4" s="42" t="s">
        <v>548</v>
      </c>
      <c r="G4" s="41" t="s">
        <v>546</v>
      </c>
      <c r="H4" s="42" t="s">
        <v>548</v>
      </c>
      <c r="I4" s="41" t="s">
        <v>546</v>
      </c>
      <c r="J4" s="42" t="s">
        <v>548</v>
      </c>
      <c r="K4" s="41" t="s">
        <v>546</v>
      </c>
      <c r="L4" s="42" t="s">
        <v>548</v>
      </c>
      <c r="M4" s="41" t="s">
        <v>546</v>
      </c>
      <c r="N4" s="42" t="s">
        <v>548</v>
      </c>
      <c r="O4" s="50"/>
    </row>
    <row r="5" spans="1:15" s="33" customFormat="1" ht="21" customHeight="1" thickTop="1">
      <c r="B5" s="31" t="s">
        <v>1</v>
      </c>
      <c r="C5" s="43" t="s">
        <v>4</v>
      </c>
      <c r="D5" s="14" t="s">
        <v>274</v>
      </c>
      <c r="E5" s="33">
        <f t="shared" ref="E5" si="0">E6+E80</f>
        <v>0</v>
      </c>
      <c r="F5" s="33" t="e">
        <f>E5/E5</f>
        <v>#DIV/0!</v>
      </c>
      <c r="G5" s="33">
        <f>G6+G80</f>
        <v>0</v>
      </c>
      <c r="H5" s="33" t="e">
        <f>G5/G5</f>
        <v>#DIV/0!</v>
      </c>
      <c r="I5" s="33">
        <f t="shared" ref="I5" si="1">I6+I80</f>
        <v>0</v>
      </c>
      <c r="J5" s="33" t="e">
        <f>I5/I5</f>
        <v>#DIV/0!</v>
      </c>
      <c r="K5" s="33">
        <f t="shared" ref="K5" si="2">K6+K80</f>
        <v>0</v>
      </c>
      <c r="L5" s="33" t="e">
        <f>K5/K5</f>
        <v>#DIV/0!</v>
      </c>
      <c r="M5" s="33">
        <f t="shared" ref="M5" si="3">M6+M80</f>
        <v>0</v>
      </c>
      <c r="N5" s="33" t="e">
        <f>M5/M5</f>
        <v>#DIV/0!</v>
      </c>
      <c r="O5" s="33" t="e">
        <f>(N5/F5)^(1/4)-1</f>
        <v>#DIV/0!</v>
      </c>
    </row>
    <row r="6" spans="1:15" s="33" customFormat="1">
      <c r="B6" s="31" t="s">
        <v>1</v>
      </c>
      <c r="C6" s="32" t="s">
        <v>4</v>
      </c>
      <c r="D6" s="17" t="s">
        <v>275</v>
      </c>
      <c r="E6" s="33">
        <f t="shared" ref="E6:G6" si="4">E7+E16+E49+E74</f>
        <v>0</v>
      </c>
      <c r="F6" s="33" t="e">
        <f>E6/E5</f>
        <v>#DIV/0!</v>
      </c>
      <c r="G6" s="33">
        <f t="shared" si="4"/>
        <v>0</v>
      </c>
      <c r="H6" s="33" t="e">
        <f>G6/G5</f>
        <v>#DIV/0!</v>
      </c>
      <c r="I6" s="33">
        <f t="shared" ref="I6" si="5">I7+I16+I49+I74</f>
        <v>0</v>
      </c>
      <c r="J6" s="33" t="e">
        <f>I6/I5</f>
        <v>#DIV/0!</v>
      </c>
      <c r="K6" s="33">
        <f t="shared" ref="K6" si="6">K7+K16+K49+K74</f>
        <v>0</v>
      </c>
      <c r="L6" s="33" t="e">
        <f>K6/K5</f>
        <v>#DIV/0!</v>
      </c>
      <c r="M6" s="33">
        <f t="shared" ref="M6" si="7">M7+M16+M49+M74</f>
        <v>0</v>
      </c>
      <c r="N6" s="33" t="e">
        <f>M6/M5</f>
        <v>#DIV/0!</v>
      </c>
      <c r="O6" s="33" t="e">
        <f t="shared" ref="O6:O69" si="8">(N6/F6)^(1/4)-1</f>
        <v>#DIV/0!</v>
      </c>
    </row>
    <row r="7" spans="1:15" s="33" customFormat="1">
      <c r="B7" s="31" t="s">
        <v>1</v>
      </c>
      <c r="C7" s="32" t="s">
        <v>5</v>
      </c>
      <c r="D7" s="7" t="s">
        <v>276</v>
      </c>
      <c r="E7" s="33">
        <f t="shared" ref="E7:G7" si="9">E8+E11</f>
        <v>0</v>
      </c>
      <c r="F7" s="33" t="e">
        <f>E7/E6</f>
        <v>#DIV/0!</v>
      </c>
      <c r="G7" s="33">
        <f t="shared" si="9"/>
        <v>0</v>
      </c>
      <c r="H7" s="33" t="e">
        <f>G7/G6</f>
        <v>#DIV/0!</v>
      </c>
      <c r="I7" s="33">
        <f t="shared" ref="I7" si="10">I8+I11</f>
        <v>0</v>
      </c>
      <c r="J7" s="33" t="e">
        <f>I7/I6</f>
        <v>#DIV/0!</v>
      </c>
      <c r="K7" s="33">
        <f t="shared" ref="K7" si="11">K8+K11</f>
        <v>0</v>
      </c>
      <c r="L7" s="33" t="e">
        <f>K7/K6</f>
        <v>#DIV/0!</v>
      </c>
      <c r="M7" s="33">
        <f t="shared" ref="M7" si="12">M8+M11</f>
        <v>0</v>
      </c>
      <c r="N7" s="33" t="e">
        <f>M7/M6</f>
        <v>#DIV/0!</v>
      </c>
      <c r="O7" s="33" t="e">
        <f t="shared" si="8"/>
        <v>#DIV/0!</v>
      </c>
    </row>
    <row r="8" spans="1:15" s="33" customFormat="1">
      <c r="B8" s="31" t="s">
        <v>1</v>
      </c>
      <c r="C8" s="32" t="s">
        <v>6</v>
      </c>
      <c r="D8" s="7" t="s">
        <v>277</v>
      </c>
      <c r="E8" s="33">
        <f t="shared" ref="E8:G8" si="13">E9+E10</f>
        <v>0</v>
      </c>
      <c r="F8" s="33" t="e">
        <f>E8/E7</f>
        <v>#DIV/0!</v>
      </c>
      <c r="G8" s="33">
        <f t="shared" si="13"/>
        <v>0</v>
      </c>
      <c r="H8" s="33" t="e">
        <f>G8/G7</f>
        <v>#DIV/0!</v>
      </c>
      <c r="I8" s="33">
        <f t="shared" ref="I8" si="14">I9+I10</f>
        <v>0</v>
      </c>
      <c r="J8" s="33" t="e">
        <f>I8/I7</f>
        <v>#DIV/0!</v>
      </c>
      <c r="K8" s="33">
        <f t="shared" ref="K8" si="15">K9+K10</f>
        <v>0</v>
      </c>
      <c r="L8" s="33" t="e">
        <f>K8/K7</f>
        <v>#DIV/0!</v>
      </c>
      <c r="M8" s="33">
        <f t="shared" ref="M8" si="16">M9+M10</f>
        <v>0</v>
      </c>
      <c r="N8" s="33" t="e">
        <f>M8/M7</f>
        <v>#DIV/0!</v>
      </c>
      <c r="O8" s="33" t="e">
        <f t="shared" si="8"/>
        <v>#DIV/0!</v>
      </c>
    </row>
    <row r="9" spans="1:15">
      <c r="B9" s="2" t="s">
        <v>1</v>
      </c>
      <c r="C9" s="23" t="s">
        <v>7</v>
      </c>
      <c r="D9" s="5" t="s">
        <v>278</v>
      </c>
      <c r="F9" t="e">
        <f>E9/E$8</f>
        <v>#DIV/0!</v>
      </c>
      <c r="H9" t="e">
        <f>G9/G$8</f>
        <v>#DIV/0!</v>
      </c>
      <c r="J9" t="e">
        <f>I9/I$8</f>
        <v>#DIV/0!</v>
      </c>
      <c r="L9" t="e">
        <f>K9/K$8</f>
        <v>#DIV/0!</v>
      </c>
      <c r="N9" t="e">
        <f>M9/M$8</f>
        <v>#DIV/0!</v>
      </c>
      <c r="O9" t="e">
        <f t="shared" si="8"/>
        <v>#DIV/0!</v>
      </c>
    </row>
    <row r="10" spans="1:15">
      <c r="B10" s="2" t="s">
        <v>1</v>
      </c>
      <c r="C10" s="23" t="s">
        <v>8</v>
      </c>
      <c r="D10" s="5" t="s">
        <v>279</v>
      </c>
      <c r="F10" t="e">
        <f>E10/E$8</f>
        <v>#DIV/0!</v>
      </c>
      <c r="H10" t="e">
        <f>G10/G$8</f>
        <v>#DIV/0!</v>
      </c>
      <c r="J10" t="e">
        <f>I10/I$8</f>
        <v>#DIV/0!</v>
      </c>
      <c r="L10" t="e">
        <f>K10/K$8</f>
        <v>#DIV/0!</v>
      </c>
      <c r="N10" t="e">
        <f>M10/M$8</f>
        <v>#DIV/0!</v>
      </c>
      <c r="O10" t="e">
        <f t="shared" si="8"/>
        <v>#DIV/0!</v>
      </c>
    </row>
    <row r="11" spans="1:15" s="33" customFormat="1">
      <c r="B11" s="31" t="s">
        <v>1</v>
      </c>
      <c r="C11" s="32" t="s">
        <v>9</v>
      </c>
      <c r="D11" s="7" t="s">
        <v>280</v>
      </c>
      <c r="E11" s="33">
        <f t="shared" ref="E11:G11" si="17">E12+E13+E14+E15</f>
        <v>0</v>
      </c>
      <c r="F11" s="33" t="e">
        <f>E11/E7</f>
        <v>#DIV/0!</v>
      </c>
      <c r="G11" s="33">
        <f t="shared" si="17"/>
        <v>0</v>
      </c>
      <c r="H11" s="33" t="e">
        <f>G11/G7</f>
        <v>#DIV/0!</v>
      </c>
      <c r="I11" s="33">
        <f t="shared" ref="I11" si="18">I12+I13+I14+I15</f>
        <v>0</v>
      </c>
      <c r="J11" s="33" t="e">
        <f>I11/I7</f>
        <v>#DIV/0!</v>
      </c>
      <c r="K11" s="33">
        <f t="shared" ref="K11" si="19">K12+K13+K14+K15</f>
        <v>0</v>
      </c>
      <c r="L11" s="33" t="e">
        <f>K11/K7</f>
        <v>#DIV/0!</v>
      </c>
      <c r="M11" s="33">
        <f t="shared" ref="M11" si="20">M12+M13+M14+M15</f>
        <v>0</v>
      </c>
      <c r="N11" s="33" t="e">
        <f>M11/M7</f>
        <v>#DIV/0!</v>
      </c>
      <c r="O11" s="33" t="e">
        <f t="shared" si="8"/>
        <v>#DIV/0!</v>
      </c>
    </row>
    <row r="12" spans="1:15" ht="25.5">
      <c r="B12" s="2" t="s">
        <v>1</v>
      </c>
      <c r="C12" s="23" t="s">
        <v>10</v>
      </c>
      <c r="D12" s="5" t="s">
        <v>281</v>
      </c>
      <c r="F12" t="e">
        <f>E12/E$11</f>
        <v>#DIV/0!</v>
      </c>
      <c r="H12" t="e">
        <f>G12/G$11</f>
        <v>#DIV/0!</v>
      </c>
      <c r="J12" t="e">
        <f>I12/I$11</f>
        <v>#DIV/0!</v>
      </c>
      <c r="L12" t="e">
        <f>K12/K$11</f>
        <v>#DIV/0!</v>
      </c>
      <c r="N12" t="e">
        <f>M12/M$11</f>
        <v>#DIV/0!</v>
      </c>
      <c r="O12" t="e">
        <f t="shared" si="8"/>
        <v>#DIV/0!</v>
      </c>
    </row>
    <row r="13" spans="1:15">
      <c r="B13" s="2" t="s">
        <v>1</v>
      </c>
      <c r="C13" s="23" t="s">
        <v>11</v>
      </c>
      <c r="D13" s="5" t="s">
        <v>282</v>
      </c>
      <c r="F13" t="e">
        <f>E13/E$11</f>
        <v>#DIV/0!</v>
      </c>
      <c r="H13" t="e">
        <f>G13/G$11</f>
        <v>#DIV/0!</v>
      </c>
      <c r="J13" t="e">
        <f>I13/I$11</f>
        <v>#DIV/0!</v>
      </c>
      <c r="L13" t="e">
        <f>K13/K$11</f>
        <v>#DIV/0!</v>
      </c>
      <c r="N13" t="e">
        <f t="shared" ref="N13:N15" si="21">M13/M$11</f>
        <v>#DIV/0!</v>
      </c>
      <c r="O13" t="e">
        <f t="shared" si="8"/>
        <v>#DIV/0!</v>
      </c>
    </row>
    <row r="14" spans="1:15">
      <c r="B14" s="2" t="s">
        <v>1</v>
      </c>
      <c r="C14" s="23" t="s">
        <v>12</v>
      </c>
      <c r="D14" s="5" t="s">
        <v>283</v>
      </c>
      <c r="F14" t="e">
        <f>E14/E$11</f>
        <v>#DIV/0!</v>
      </c>
      <c r="H14" t="e">
        <f>G14/G$11</f>
        <v>#DIV/0!</v>
      </c>
      <c r="J14" t="e">
        <f>I14/I$11</f>
        <v>#DIV/0!</v>
      </c>
      <c r="L14" t="e">
        <f>K14/K$11</f>
        <v>#DIV/0!</v>
      </c>
      <c r="N14" t="e">
        <f t="shared" si="21"/>
        <v>#DIV/0!</v>
      </c>
      <c r="O14" t="e">
        <f t="shared" si="8"/>
        <v>#DIV/0!</v>
      </c>
    </row>
    <row r="15" spans="1:15">
      <c r="B15" s="2" t="s">
        <v>1</v>
      </c>
      <c r="C15" s="23" t="s">
        <v>13</v>
      </c>
      <c r="D15" s="5" t="s">
        <v>284</v>
      </c>
      <c r="F15" t="e">
        <f>E15/E$11</f>
        <v>#DIV/0!</v>
      </c>
      <c r="H15" t="e">
        <f>G15/G$11</f>
        <v>#DIV/0!</v>
      </c>
      <c r="J15" t="e">
        <f>I15/I$11</f>
        <v>#DIV/0!</v>
      </c>
      <c r="L15" t="e">
        <f>K15/K$11</f>
        <v>#DIV/0!</v>
      </c>
      <c r="N15" t="e">
        <f t="shared" si="21"/>
        <v>#DIV/0!</v>
      </c>
      <c r="O15" t="e">
        <f t="shared" si="8"/>
        <v>#DIV/0!</v>
      </c>
    </row>
    <row r="16" spans="1:15" s="33" customFormat="1" ht="25.5">
      <c r="B16" s="31" t="s">
        <v>1</v>
      </c>
      <c r="C16" s="32" t="s">
        <v>14</v>
      </c>
      <c r="D16" s="7" t="s">
        <v>285</v>
      </c>
      <c r="E16" s="33">
        <f t="shared" ref="E16:G16" si="22">E17+E20+E29+E38</f>
        <v>0</v>
      </c>
      <c r="F16" s="33" t="e">
        <f>E16/E6</f>
        <v>#DIV/0!</v>
      </c>
      <c r="G16" s="33">
        <f t="shared" si="22"/>
        <v>0</v>
      </c>
      <c r="H16" s="33" t="e">
        <f>G16/G6</f>
        <v>#DIV/0!</v>
      </c>
      <c r="I16" s="33">
        <f t="shared" ref="I16" si="23">I17+I20+I29+I38</f>
        <v>0</v>
      </c>
      <c r="J16" s="33" t="e">
        <f>I16/I6</f>
        <v>#DIV/0!</v>
      </c>
      <c r="K16" s="33">
        <f t="shared" ref="K16" si="24">K17+K20+K29+K38</f>
        <v>0</v>
      </c>
      <c r="L16" s="33" t="e">
        <f>K16/K6</f>
        <v>#DIV/0!</v>
      </c>
      <c r="M16" s="33">
        <f t="shared" ref="M16" si="25">M17+M20+M29+M38</f>
        <v>0</v>
      </c>
      <c r="N16" s="33" t="e">
        <f>M16/M6</f>
        <v>#DIV/0!</v>
      </c>
      <c r="O16" s="33" t="e">
        <f t="shared" si="8"/>
        <v>#DIV/0!</v>
      </c>
    </row>
    <row r="17" spans="2:15" s="33" customFormat="1">
      <c r="B17" s="31" t="s">
        <v>1</v>
      </c>
      <c r="C17" s="32" t="s">
        <v>15</v>
      </c>
      <c r="D17" s="7" t="s">
        <v>286</v>
      </c>
      <c r="E17" s="33">
        <f t="shared" ref="E17:G17" si="26">E18+E19</f>
        <v>0</v>
      </c>
      <c r="F17" s="33" t="e">
        <f>E17/E16</f>
        <v>#DIV/0!</v>
      </c>
      <c r="G17" s="33">
        <f t="shared" si="26"/>
        <v>0</v>
      </c>
      <c r="H17" s="33" t="e">
        <f>G17/G16</f>
        <v>#DIV/0!</v>
      </c>
      <c r="I17" s="33">
        <f t="shared" ref="I17" si="27">I18+I19</f>
        <v>0</v>
      </c>
      <c r="J17" s="33" t="e">
        <f>I17/I16</f>
        <v>#DIV/0!</v>
      </c>
      <c r="K17" s="33">
        <f t="shared" ref="K17" si="28">K18+K19</f>
        <v>0</v>
      </c>
      <c r="L17" s="33" t="e">
        <f>K17/K16</f>
        <v>#DIV/0!</v>
      </c>
      <c r="M17" s="33">
        <f t="shared" ref="M17" si="29">M18+M19</f>
        <v>0</v>
      </c>
      <c r="N17" s="33" t="e">
        <f>M17/M16</f>
        <v>#DIV/0!</v>
      </c>
      <c r="O17" s="33" t="e">
        <f t="shared" si="8"/>
        <v>#DIV/0!</v>
      </c>
    </row>
    <row r="18" spans="2:15">
      <c r="B18" s="2" t="s">
        <v>1</v>
      </c>
      <c r="C18" s="23" t="s">
        <v>16</v>
      </c>
      <c r="D18" s="5" t="s">
        <v>287</v>
      </c>
      <c r="F18" t="e">
        <f>E18/E$17</f>
        <v>#DIV/0!</v>
      </c>
      <c r="H18" t="e">
        <f>G18/G$17</f>
        <v>#DIV/0!</v>
      </c>
      <c r="J18" t="e">
        <f>I18/I$17</f>
        <v>#DIV/0!</v>
      </c>
      <c r="L18" t="e">
        <f>K18/K$17</f>
        <v>#DIV/0!</v>
      </c>
      <c r="N18" t="e">
        <f>M18/M$17</f>
        <v>#DIV/0!</v>
      </c>
      <c r="O18" t="e">
        <f t="shared" si="8"/>
        <v>#DIV/0!</v>
      </c>
    </row>
    <row r="19" spans="2:15">
      <c r="B19" s="2" t="s">
        <v>1</v>
      </c>
      <c r="C19" s="23" t="s">
        <v>17</v>
      </c>
      <c r="D19" s="5" t="s">
        <v>288</v>
      </c>
      <c r="F19" t="e">
        <f>E19/E$17</f>
        <v>#DIV/0!</v>
      </c>
      <c r="H19" t="e">
        <f>G19/G$17</f>
        <v>#DIV/0!</v>
      </c>
      <c r="J19" t="e">
        <f>I19/I$17</f>
        <v>#DIV/0!</v>
      </c>
      <c r="L19" t="e">
        <f>K19/K$17</f>
        <v>#DIV/0!</v>
      </c>
      <c r="N19" t="e">
        <f>M19/M$17</f>
        <v>#DIV/0!</v>
      </c>
      <c r="O19" t="e">
        <f t="shared" si="8"/>
        <v>#DIV/0!</v>
      </c>
    </row>
    <row r="20" spans="2:15" s="33" customFormat="1">
      <c r="B20" s="31" t="s">
        <v>1</v>
      </c>
      <c r="C20" s="32" t="s">
        <v>18</v>
      </c>
      <c r="D20" s="7" t="s">
        <v>289</v>
      </c>
      <c r="E20" s="33">
        <f t="shared" ref="E20:G20" si="30">E21+E22+E23+E24+E25+E26+E27+E28</f>
        <v>0</v>
      </c>
      <c r="F20" s="33" t="e">
        <f>E20/E16</f>
        <v>#DIV/0!</v>
      </c>
      <c r="G20" s="33">
        <f t="shared" si="30"/>
        <v>0</v>
      </c>
      <c r="H20" s="33" t="e">
        <f>G20/G16</f>
        <v>#DIV/0!</v>
      </c>
      <c r="I20" s="33">
        <f t="shared" ref="I20" si="31">I21+I22+I23+I24+I25+I26+I27+I28</f>
        <v>0</v>
      </c>
      <c r="J20" s="33" t="e">
        <f>I20/I16</f>
        <v>#DIV/0!</v>
      </c>
      <c r="K20" s="33">
        <f t="shared" ref="K20" si="32">K21+K22+K23+K24+K25+K26+K27+K28</f>
        <v>0</v>
      </c>
      <c r="L20" s="33" t="e">
        <f>K20/K16</f>
        <v>#DIV/0!</v>
      </c>
      <c r="M20" s="33">
        <f t="shared" ref="M20" si="33">M21+M22+M23+M24+M25+M26+M27+M28</f>
        <v>0</v>
      </c>
      <c r="N20" s="33" t="e">
        <f>M20/M16</f>
        <v>#DIV/0!</v>
      </c>
      <c r="O20" s="33" t="e">
        <f t="shared" si="8"/>
        <v>#DIV/0!</v>
      </c>
    </row>
    <row r="21" spans="2:15">
      <c r="B21" s="2" t="s">
        <v>1</v>
      </c>
      <c r="C21" s="23" t="s">
        <v>19</v>
      </c>
      <c r="D21" s="5" t="s">
        <v>290</v>
      </c>
      <c r="F21" t="e">
        <f t="shared" ref="F21:F28" si="34">E21/E$20</f>
        <v>#DIV/0!</v>
      </c>
      <c r="H21" t="e">
        <f t="shared" ref="H21:H28" si="35">G21/G$20</f>
        <v>#DIV/0!</v>
      </c>
      <c r="J21" t="e">
        <f t="shared" ref="J21:J28" si="36">I21/I$20</f>
        <v>#DIV/0!</v>
      </c>
      <c r="L21" t="e">
        <f t="shared" ref="L21:L28" si="37">K21/K$20</f>
        <v>#DIV/0!</v>
      </c>
      <c r="N21" t="e">
        <f>M21/M$20</f>
        <v>#DIV/0!</v>
      </c>
      <c r="O21" t="e">
        <f t="shared" si="8"/>
        <v>#DIV/0!</v>
      </c>
    </row>
    <row r="22" spans="2:15">
      <c r="B22" s="2" t="s">
        <v>1</v>
      </c>
      <c r="C22" s="23" t="s">
        <v>20</v>
      </c>
      <c r="D22" s="5" t="s">
        <v>291</v>
      </c>
      <c r="F22" t="e">
        <f t="shared" si="34"/>
        <v>#DIV/0!</v>
      </c>
      <c r="H22" t="e">
        <f t="shared" si="35"/>
        <v>#DIV/0!</v>
      </c>
      <c r="J22" t="e">
        <f t="shared" si="36"/>
        <v>#DIV/0!</v>
      </c>
      <c r="L22" t="e">
        <f t="shared" si="37"/>
        <v>#DIV/0!</v>
      </c>
      <c r="N22" t="e">
        <f t="shared" ref="N22:N28" si="38">M22/M$20</f>
        <v>#DIV/0!</v>
      </c>
      <c r="O22" t="e">
        <f t="shared" si="8"/>
        <v>#DIV/0!</v>
      </c>
    </row>
    <row r="23" spans="2:15">
      <c r="B23" s="2" t="s">
        <v>1</v>
      </c>
      <c r="C23" s="23" t="s">
        <v>21</v>
      </c>
      <c r="D23" s="5" t="s">
        <v>292</v>
      </c>
      <c r="F23" t="e">
        <f t="shared" si="34"/>
        <v>#DIV/0!</v>
      </c>
      <c r="H23" t="e">
        <f t="shared" si="35"/>
        <v>#DIV/0!</v>
      </c>
      <c r="J23" t="e">
        <f t="shared" si="36"/>
        <v>#DIV/0!</v>
      </c>
      <c r="L23" t="e">
        <f t="shared" si="37"/>
        <v>#DIV/0!</v>
      </c>
      <c r="N23" t="e">
        <f t="shared" si="38"/>
        <v>#DIV/0!</v>
      </c>
      <c r="O23" t="e">
        <f t="shared" si="8"/>
        <v>#DIV/0!</v>
      </c>
    </row>
    <row r="24" spans="2:15">
      <c r="B24" s="2" t="s">
        <v>1</v>
      </c>
      <c r="C24" s="23" t="s">
        <v>22</v>
      </c>
      <c r="D24" s="5" t="s">
        <v>293</v>
      </c>
      <c r="F24" t="e">
        <f t="shared" si="34"/>
        <v>#DIV/0!</v>
      </c>
      <c r="H24" t="e">
        <f t="shared" si="35"/>
        <v>#DIV/0!</v>
      </c>
      <c r="J24" t="e">
        <f t="shared" si="36"/>
        <v>#DIV/0!</v>
      </c>
      <c r="L24" t="e">
        <f t="shared" si="37"/>
        <v>#DIV/0!</v>
      </c>
      <c r="N24" t="e">
        <f t="shared" si="38"/>
        <v>#DIV/0!</v>
      </c>
      <c r="O24" t="e">
        <f t="shared" si="8"/>
        <v>#DIV/0!</v>
      </c>
    </row>
    <row r="25" spans="2:15">
      <c r="B25" s="2" t="s">
        <v>1</v>
      </c>
      <c r="C25" s="23" t="s">
        <v>23</v>
      </c>
      <c r="D25" s="5" t="s">
        <v>294</v>
      </c>
      <c r="F25" t="e">
        <f t="shared" si="34"/>
        <v>#DIV/0!</v>
      </c>
      <c r="H25" t="e">
        <f t="shared" si="35"/>
        <v>#DIV/0!</v>
      </c>
      <c r="J25" t="e">
        <f t="shared" si="36"/>
        <v>#DIV/0!</v>
      </c>
      <c r="L25" t="e">
        <f t="shared" si="37"/>
        <v>#DIV/0!</v>
      </c>
      <c r="N25" t="e">
        <f t="shared" si="38"/>
        <v>#DIV/0!</v>
      </c>
      <c r="O25" t="e">
        <f t="shared" si="8"/>
        <v>#DIV/0!</v>
      </c>
    </row>
    <row r="26" spans="2:15">
      <c r="B26" s="2" t="s">
        <v>1</v>
      </c>
      <c r="C26" s="23" t="s">
        <v>24</v>
      </c>
      <c r="D26" s="5" t="s">
        <v>295</v>
      </c>
      <c r="F26" t="e">
        <f t="shared" si="34"/>
        <v>#DIV/0!</v>
      </c>
      <c r="H26" t="e">
        <f t="shared" si="35"/>
        <v>#DIV/0!</v>
      </c>
      <c r="J26" t="e">
        <f t="shared" si="36"/>
        <v>#DIV/0!</v>
      </c>
      <c r="L26" t="e">
        <f t="shared" si="37"/>
        <v>#DIV/0!</v>
      </c>
      <c r="N26" t="e">
        <f t="shared" si="38"/>
        <v>#DIV/0!</v>
      </c>
      <c r="O26" t="e">
        <f t="shared" si="8"/>
        <v>#DIV/0!</v>
      </c>
    </row>
    <row r="27" spans="2:15">
      <c r="B27" s="2" t="s">
        <v>1</v>
      </c>
      <c r="C27" s="23" t="s">
        <v>25</v>
      </c>
      <c r="D27" s="5" t="s">
        <v>296</v>
      </c>
      <c r="F27" t="e">
        <f t="shared" si="34"/>
        <v>#DIV/0!</v>
      </c>
      <c r="H27" t="e">
        <f t="shared" si="35"/>
        <v>#DIV/0!</v>
      </c>
      <c r="J27" t="e">
        <f t="shared" si="36"/>
        <v>#DIV/0!</v>
      </c>
      <c r="L27" t="e">
        <f t="shared" si="37"/>
        <v>#DIV/0!</v>
      </c>
      <c r="N27" t="e">
        <f t="shared" si="38"/>
        <v>#DIV/0!</v>
      </c>
      <c r="O27" t="e">
        <f t="shared" si="8"/>
        <v>#DIV/0!</v>
      </c>
    </row>
    <row r="28" spans="2:15">
      <c r="B28" s="2" t="s">
        <v>1</v>
      </c>
      <c r="C28" s="23" t="s">
        <v>26</v>
      </c>
      <c r="D28" s="5" t="s">
        <v>297</v>
      </c>
      <c r="F28" t="e">
        <f t="shared" si="34"/>
        <v>#DIV/0!</v>
      </c>
      <c r="H28" t="e">
        <f t="shared" si="35"/>
        <v>#DIV/0!</v>
      </c>
      <c r="J28" t="e">
        <f t="shared" si="36"/>
        <v>#DIV/0!</v>
      </c>
      <c r="L28" t="e">
        <f t="shared" si="37"/>
        <v>#DIV/0!</v>
      </c>
      <c r="N28" t="e">
        <f t="shared" si="38"/>
        <v>#DIV/0!</v>
      </c>
      <c r="O28" t="e">
        <f t="shared" si="8"/>
        <v>#DIV/0!</v>
      </c>
    </row>
    <row r="29" spans="2:15" s="33" customFormat="1">
      <c r="B29" s="31" t="s">
        <v>1</v>
      </c>
      <c r="C29" s="32" t="s">
        <v>27</v>
      </c>
      <c r="D29" s="7" t="s">
        <v>298</v>
      </c>
      <c r="E29" s="33">
        <f t="shared" ref="E29:G29" si="39">E30+E31+E32+E33+E34+E35+E36+E37</f>
        <v>0</v>
      </c>
      <c r="F29" s="33" t="e">
        <f>E29/E16</f>
        <v>#DIV/0!</v>
      </c>
      <c r="G29" s="33">
        <f t="shared" si="39"/>
        <v>0</v>
      </c>
      <c r="H29" s="33" t="e">
        <f>G29/G16</f>
        <v>#DIV/0!</v>
      </c>
      <c r="I29" s="33">
        <f t="shared" ref="I29" si="40">I30+I31+I32+I33+I34+I35+I36+I37</f>
        <v>0</v>
      </c>
      <c r="J29" s="33" t="e">
        <f>I29/I16</f>
        <v>#DIV/0!</v>
      </c>
      <c r="K29" s="33">
        <f t="shared" ref="K29" si="41">K30+K31+K32+K33+K34+K35+K36+K37</f>
        <v>0</v>
      </c>
      <c r="L29" s="33" t="e">
        <f>K29/K16</f>
        <v>#DIV/0!</v>
      </c>
      <c r="M29" s="33">
        <f t="shared" ref="M29" si="42">M30+M31+M32+M33+M34+M35+M36+M37</f>
        <v>0</v>
      </c>
      <c r="N29" s="33" t="e">
        <f>M29/M16</f>
        <v>#DIV/0!</v>
      </c>
      <c r="O29" s="33" t="e">
        <f t="shared" si="8"/>
        <v>#DIV/0!</v>
      </c>
    </row>
    <row r="30" spans="2:15">
      <c r="B30" s="2" t="s">
        <v>1</v>
      </c>
      <c r="C30" s="23" t="s">
        <v>28</v>
      </c>
      <c r="D30" s="5" t="s">
        <v>299</v>
      </c>
      <c r="F30" t="e">
        <f t="shared" ref="F30:F37" si="43">E30/E$29</f>
        <v>#DIV/0!</v>
      </c>
      <c r="H30" t="e">
        <f t="shared" ref="H30:H37" si="44">G30/G$29</f>
        <v>#DIV/0!</v>
      </c>
      <c r="J30" t="e">
        <f t="shared" ref="J30:J37" si="45">I30/I$29</f>
        <v>#DIV/0!</v>
      </c>
      <c r="L30" t="e">
        <f t="shared" ref="L30:L37" si="46">K30/K$29</f>
        <v>#DIV/0!</v>
      </c>
      <c r="N30" t="e">
        <f>M30/M$29</f>
        <v>#DIV/0!</v>
      </c>
      <c r="O30" t="e">
        <f t="shared" si="8"/>
        <v>#DIV/0!</v>
      </c>
    </row>
    <row r="31" spans="2:15">
      <c r="B31" s="2" t="s">
        <v>1</v>
      </c>
      <c r="C31" s="23" t="s">
        <v>29</v>
      </c>
      <c r="D31" s="5" t="s">
        <v>300</v>
      </c>
      <c r="F31" t="e">
        <f t="shared" si="43"/>
        <v>#DIV/0!</v>
      </c>
      <c r="H31" t="e">
        <f t="shared" si="44"/>
        <v>#DIV/0!</v>
      </c>
      <c r="J31" t="e">
        <f t="shared" si="45"/>
        <v>#DIV/0!</v>
      </c>
      <c r="L31" t="e">
        <f t="shared" si="46"/>
        <v>#DIV/0!</v>
      </c>
      <c r="N31" t="e">
        <f t="shared" ref="N31:N37" si="47">M31/M$29</f>
        <v>#DIV/0!</v>
      </c>
      <c r="O31" t="e">
        <f t="shared" si="8"/>
        <v>#DIV/0!</v>
      </c>
    </row>
    <row r="32" spans="2:15">
      <c r="B32" s="2" t="s">
        <v>1</v>
      </c>
      <c r="C32" s="23" t="s">
        <v>30</v>
      </c>
      <c r="D32" s="5" t="s">
        <v>301</v>
      </c>
      <c r="F32" t="e">
        <f t="shared" si="43"/>
        <v>#DIV/0!</v>
      </c>
      <c r="H32" t="e">
        <f t="shared" si="44"/>
        <v>#DIV/0!</v>
      </c>
      <c r="J32" t="e">
        <f t="shared" si="45"/>
        <v>#DIV/0!</v>
      </c>
      <c r="L32" t="e">
        <f t="shared" si="46"/>
        <v>#DIV/0!</v>
      </c>
      <c r="N32" t="e">
        <f t="shared" si="47"/>
        <v>#DIV/0!</v>
      </c>
      <c r="O32" t="e">
        <f t="shared" si="8"/>
        <v>#DIV/0!</v>
      </c>
    </row>
    <row r="33" spans="2:15">
      <c r="B33" s="2" t="s">
        <v>1</v>
      </c>
      <c r="C33" s="23" t="s">
        <v>31</v>
      </c>
      <c r="D33" s="5" t="s">
        <v>302</v>
      </c>
      <c r="F33" t="e">
        <f t="shared" si="43"/>
        <v>#DIV/0!</v>
      </c>
      <c r="H33" t="e">
        <f t="shared" si="44"/>
        <v>#DIV/0!</v>
      </c>
      <c r="J33" t="e">
        <f t="shared" si="45"/>
        <v>#DIV/0!</v>
      </c>
      <c r="L33" t="e">
        <f t="shared" si="46"/>
        <v>#DIV/0!</v>
      </c>
      <c r="N33" t="e">
        <f t="shared" si="47"/>
        <v>#DIV/0!</v>
      </c>
      <c r="O33" t="e">
        <f t="shared" si="8"/>
        <v>#DIV/0!</v>
      </c>
    </row>
    <row r="34" spans="2:15">
      <c r="B34" s="2" t="s">
        <v>1</v>
      </c>
      <c r="C34" s="23" t="s">
        <v>32</v>
      </c>
      <c r="D34" s="5" t="s">
        <v>303</v>
      </c>
      <c r="F34" t="e">
        <f t="shared" si="43"/>
        <v>#DIV/0!</v>
      </c>
      <c r="H34" t="e">
        <f t="shared" si="44"/>
        <v>#DIV/0!</v>
      </c>
      <c r="J34" t="e">
        <f t="shared" si="45"/>
        <v>#DIV/0!</v>
      </c>
      <c r="L34" t="e">
        <f t="shared" si="46"/>
        <v>#DIV/0!</v>
      </c>
      <c r="N34" t="e">
        <f t="shared" si="47"/>
        <v>#DIV/0!</v>
      </c>
      <c r="O34" t="e">
        <f t="shared" si="8"/>
        <v>#DIV/0!</v>
      </c>
    </row>
    <row r="35" spans="2:15">
      <c r="B35" s="2" t="s">
        <v>1</v>
      </c>
      <c r="C35" s="23" t="s">
        <v>33</v>
      </c>
      <c r="D35" s="5" t="s">
        <v>304</v>
      </c>
      <c r="F35" t="e">
        <f t="shared" si="43"/>
        <v>#DIV/0!</v>
      </c>
      <c r="H35" t="e">
        <f t="shared" si="44"/>
        <v>#DIV/0!</v>
      </c>
      <c r="J35" t="e">
        <f t="shared" si="45"/>
        <v>#DIV/0!</v>
      </c>
      <c r="L35" t="e">
        <f t="shared" si="46"/>
        <v>#DIV/0!</v>
      </c>
      <c r="N35" t="e">
        <f t="shared" si="47"/>
        <v>#DIV/0!</v>
      </c>
      <c r="O35" t="e">
        <f t="shared" si="8"/>
        <v>#DIV/0!</v>
      </c>
    </row>
    <row r="36" spans="2:15">
      <c r="B36" s="2" t="s">
        <v>1</v>
      </c>
      <c r="C36" s="23" t="s">
        <v>34</v>
      </c>
      <c r="D36" s="5" t="s">
        <v>305</v>
      </c>
      <c r="F36" t="e">
        <f t="shared" si="43"/>
        <v>#DIV/0!</v>
      </c>
      <c r="H36" t="e">
        <f t="shared" si="44"/>
        <v>#DIV/0!</v>
      </c>
      <c r="J36" t="e">
        <f t="shared" si="45"/>
        <v>#DIV/0!</v>
      </c>
      <c r="L36" t="e">
        <f t="shared" si="46"/>
        <v>#DIV/0!</v>
      </c>
      <c r="N36" t="e">
        <f t="shared" si="47"/>
        <v>#DIV/0!</v>
      </c>
      <c r="O36" t="e">
        <f t="shared" si="8"/>
        <v>#DIV/0!</v>
      </c>
    </row>
    <row r="37" spans="2:15">
      <c r="B37" s="2" t="s">
        <v>1</v>
      </c>
      <c r="C37" s="23" t="s">
        <v>35</v>
      </c>
      <c r="D37" s="5" t="s">
        <v>306</v>
      </c>
      <c r="F37" t="e">
        <f t="shared" si="43"/>
        <v>#DIV/0!</v>
      </c>
      <c r="H37" t="e">
        <f t="shared" si="44"/>
        <v>#DIV/0!</v>
      </c>
      <c r="J37" t="e">
        <f t="shared" si="45"/>
        <v>#DIV/0!</v>
      </c>
      <c r="L37" t="e">
        <f t="shared" si="46"/>
        <v>#DIV/0!</v>
      </c>
      <c r="N37" t="e">
        <f t="shared" si="47"/>
        <v>#DIV/0!</v>
      </c>
      <c r="O37" t="e">
        <f t="shared" si="8"/>
        <v>#DIV/0!</v>
      </c>
    </row>
    <row r="38" spans="2:15" s="33" customFormat="1" ht="25.5">
      <c r="B38" s="31" t="s">
        <v>1</v>
      </c>
      <c r="C38" s="32" t="s">
        <v>36</v>
      </c>
      <c r="D38" s="7" t="s">
        <v>307</v>
      </c>
      <c r="E38" s="33">
        <f t="shared" ref="E38:G38" si="48">E39+E40+E41+E42+E43+E44+E45+E46+E47+E48</f>
        <v>0</v>
      </c>
      <c r="F38" s="33" t="e">
        <f>E38/E16</f>
        <v>#DIV/0!</v>
      </c>
      <c r="G38" s="33">
        <f t="shared" si="48"/>
        <v>0</v>
      </c>
      <c r="H38" s="33" t="e">
        <f>G38/G16</f>
        <v>#DIV/0!</v>
      </c>
      <c r="I38" s="33">
        <f t="shared" ref="I38" si="49">I39+I40+I41+I42+I43+I44+I45+I46+I47+I48</f>
        <v>0</v>
      </c>
      <c r="J38" s="33" t="e">
        <f>I38/I16</f>
        <v>#DIV/0!</v>
      </c>
      <c r="K38" s="33">
        <f t="shared" ref="K38" si="50">K39+K40+K41+K42+K43+K44+K45+K46+K47+K48</f>
        <v>0</v>
      </c>
      <c r="L38" s="33" t="e">
        <f>K38/K16</f>
        <v>#DIV/0!</v>
      </c>
      <c r="M38" s="33">
        <f t="shared" ref="M38" si="51">M39+M40+M41+M42+M43+M44+M45+M46+M47+M48</f>
        <v>0</v>
      </c>
      <c r="N38" s="33" t="e">
        <f>M38/M16</f>
        <v>#DIV/0!</v>
      </c>
      <c r="O38" s="33" t="e">
        <f t="shared" si="8"/>
        <v>#DIV/0!</v>
      </c>
    </row>
    <row r="39" spans="2:15">
      <c r="B39" s="2" t="s">
        <v>1</v>
      </c>
      <c r="C39" s="23" t="s">
        <v>37</v>
      </c>
      <c r="D39" s="5" t="s">
        <v>308</v>
      </c>
      <c r="F39" t="e">
        <f t="shared" ref="F39:F48" si="52">E39/E$38</f>
        <v>#DIV/0!</v>
      </c>
      <c r="H39" t="e">
        <f t="shared" ref="H39:H48" si="53">G39/G$38</f>
        <v>#DIV/0!</v>
      </c>
      <c r="J39" t="e">
        <f t="shared" ref="J39:J48" si="54">I39/I$38</f>
        <v>#DIV/0!</v>
      </c>
      <c r="L39" t="e">
        <f t="shared" ref="L39:L48" si="55">K39/K$38</f>
        <v>#DIV/0!</v>
      </c>
      <c r="N39" t="e">
        <f>M39/M$38</f>
        <v>#DIV/0!</v>
      </c>
      <c r="O39" t="e">
        <f t="shared" si="8"/>
        <v>#DIV/0!</v>
      </c>
    </row>
    <row r="40" spans="2:15">
      <c r="B40" s="2" t="s">
        <v>1</v>
      </c>
      <c r="C40" s="23" t="s">
        <v>38</v>
      </c>
      <c r="D40" s="5" t="s">
        <v>309</v>
      </c>
      <c r="F40" t="e">
        <f t="shared" si="52"/>
        <v>#DIV/0!</v>
      </c>
      <c r="H40" t="e">
        <f t="shared" si="53"/>
        <v>#DIV/0!</v>
      </c>
      <c r="J40" t="e">
        <f t="shared" si="54"/>
        <v>#DIV/0!</v>
      </c>
      <c r="L40" t="e">
        <f t="shared" si="55"/>
        <v>#DIV/0!</v>
      </c>
      <c r="N40" t="e">
        <f t="shared" ref="N40:N48" si="56">M40/M$38</f>
        <v>#DIV/0!</v>
      </c>
      <c r="O40" t="e">
        <f t="shared" si="8"/>
        <v>#DIV/0!</v>
      </c>
    </row>
    <row r="41" spans="2:15">
      <c r="B41" s="2" t="s">
        <v>1</v>
      </c>
      <c r="C41" s="23" t="s">
        <v>39</v>
      </c>
      <c r="D41" s="5" t="s">
        <v>310</v>
      </c>
      <c r="F41" t="e">
        <f t="shared" si="52"/>
        <v>#DIV/0!</v>
      </c>
      <c r="H41" t="e">
        <f t="shared" si="53"/>
        <v>#DIV/0!</v>
      </c>
      <c r="J41" t="e">
        <f t="shared" si="54"/>
        <v>#DIV/0!</v>
      </c>
      <c r="L41" t="e">
        <f t="shared" si="55"/>
        <v>#DIV/0!</v>
      </c>
      <c r="N41" t="e">
        <f t="shared" si="56"/>
        <v>#DIV/0!</v>
      </c>
      <c r="O41" t="e">
        <f t="shared" si="8"/>
        <v>#DIV/0!</v>
      </c>
    </row>
    <row r="42" spans="2:15">
      <c r="B42" s="2" t="s">
        <v>1</v>
      </c>
      <c r="C42" s="23" t="s">
        <v>40</v>
      </c>
      <c r="D42" s="5" t="s">
        <v>311</v>
      </c>
      <c r="F42" t="e">
        <f t="shared" si="52"/>
        <v>#DIV/0!</v>
      </c>
      <c r="H42" t="e">
        <f t="shared" si="53"/>
        <v>#DIV/0!</v>
      </c>
      <c r="J42" t="e">
        <f t="shared" si="54"/>
        <v>#DIV/0!</v>
      </c>
      <c r="L42" t="e">
        <f t="shared" si="55"/>
        <v>#DIV/0!</v>
      </c>
      <c r="N42" t="e">
        <f t="shared" si="56"/>
        <v>#DIV/0!</v>
      </c>
      <c r="O42" t="e">
        <f t="shared" si="8"/>
        <v>#DIV/0!</v>
      </c>
    </row>
    <row r="43" spans="2:15">
      <c r="B43" s="2" t="s">
        <v>1</v>
      </c>
      <c r="C43" s="23" t="s">
        <v>41</v>
      </c>
      <c r="D43" s="5" t="s">
        <v>312</v>
      </c>
      <c r="F43" t="e">
        <f t="shared" si="52"/>
        <v>#DIV/0!</v>
      </c>
      <c r="H43" t="e">
        <f t="shared" si="53"/>
        <v>#DIV/0!</v>
      </c>
      <c r="J43" t="e">
        <f t="shared" si="54"/>
        <v>#DIV/0!</v>
      </c>
      <c r="L43" t="e">
        <f t="shared" si="55"/>
        <v>#DIV/0!</v>
      </c>
      <c r="N43" t="e">
        <f t="shared" si="56"/>
        <v>#DIV/0!</v>
      </c>
      <c r="O43" t="e">
        <f t="shared" si="8"/>
        <v>#DIV/0!</v>
      </c>
    </row>
    <row r="44" spans="2:15">
      <c r="B44" s="2" t="s">
        <v>1</v>
      </c>
      <c r="C44" s="23" t="s">
        <v>42</v>
      </c>
      <c r="D44" s="5" t="s">
        <v>313</v>
      </c>
      <c r="F44" t="e">
        <f t="shared" si="52"/>
        <v>#DIV/0!</v>
      </c>
      <c r="H44" t="e">
        <f t="shared" si="53"/>
        <v>#DIV/0!</v>
      </c>
      <c r="J44" t="e">
        <f t="shared" si="54"/>
        <v>#DIV/0!</v>
      </c>
      <c r="L44" t="e">
        <f t="shared" si="55"/>
        <v>#DIV/0!</v>
      </c>
      <c r="N44" t="e">
        <f t="shared" si="56"/>
        <v>#DIV/0!</v>
      </c>
      <c r="O44" t="e">
        <f t="shared" si="8"/>
        <v>#DIV/0!</v>
      </c>
    </row>
    <row r="45" spans="2:15">
      <c r="B45" s="2" t="s">
        <v>1</v>
      </c>
      <c r="C45" s="23" t="s">
        <v>43</v>
      </c>
      <c r="D45" s="5" t="s">
        <v>314</v>
      </c>
      <c r="F45" t="e">
        <f t="shared" si="52"/>
        <v>#DIV/0!</v>
      </c>
      <c r="H45" t="e">
        <f t="shared" si="53"/>
        <v>#DIV/0!</v>
      </c>
      <c r="J45" t="e">
        <f t="shared" si="54"/>
        <v>#DIV/0!</v>
      </c>
      <c r="L45" t="e">
        <f t="shared" si="55"/>
        <v>#DIV/0!</v>
      </c>
      <c r="N45" t="e">
        <f t="shared" si="56"/>
        <v>#DIV/0!</v>
      </c>
      <c r="O45" t="e">
        <f t="shared" si="8"/>
        <v>#DIV/0!</v>
      </c>
    </row>
    <row r="46" spans="2:15">
      <c r="B46" s="2" t="s">
        <v>1</v>
      </c>
      <c r="C46" s="23" t="s">
        <v>44</v>
      </c>
      <c r="D46" s="5" t="s">
        <v>315</v>
      </c>
      <c r="F46" t="e">
        <f t="shared" si="52"/>
        <v>#DIV/0!</v>
      </c>
      <c r="H46" t="e">
        <f t="shared" si="53"/>
        <v>#DIV/0!</v>
      </c>
      <c r="J46" t="e">
        <f t="shared" si="54"/>
        <v>#DIV/0!</v>
      </c>
      <c r="L46" t="e">
        <f t="shared" si="55"/>
        <v>#DIV/0!</v>
      </c>
      <c r="N46" t="e">
        <f t="shared" si="56"/>
        <v>#DIV/0!</v>
      </c>
      <c r="O46" t="e">
        <f t="shared" si="8"/>
        <v>#DIV/0!</v>
      </c>
    </row>
    <row r="47" spans="2:15">
      <c r="B47" s="2" t="s">
        <v>1</v>
      </c>
      <c r="C47" s="23" t="s">
        <v>45</v>
      </c>
      <c r="D47" s="5" t="s">
        <v>316</v>
      </c>
      <c r="F47" t="e">
        <f t="shared" si="52"/>
        <v>#DIV/0!</v>
      </c>
      <c r="H47" t="e">
        <f t="shared" si="53"/>
        <v>#DIV/0!</v>
      </c>
      <c r="J47" t="e">
        <f t="shared" si="54"/>
        <v>#DIV/0!</v>
      </c>
      <c r="L47" t="e">
        <f t="shared" si="55"/>
        <v>#DIV/0!</v>
      </c>
      <c r="N47" t="e">
        <f t="shared" si="56"/>
        <v>#DIV/0!</v>
      </c>
      <c r="O47" t="e">
        <f t="shared" si="8"/>
        <v>#DIV/0!</v>
      </c>
    </row>
    <row r="48" spans="2:15">
      <c r="B48" s="2" t="s">
        <v>1</v>
      </c>
      <c r="C48" s="23" t="s">
        <v>46</v>
      </c>
      <c r="D48" s="5" t="s">
        <v>317</v>
      </c>
      <c r="F48" t="e">
        <f t="shared" si="52"/>
        <v>#DIV/0!</v>
      </c>
      <c r="H48" t="e">
        <f t="shared" si="53"/>
        <v>#DIV/0!</v>
      </c>
      <c r="J48" t="e">
        <f t="shared" si="54"/>
        <v>#DIV/0!</v>
      </c>
      <c r="L48" t="e">
        <f t="shared" si="55"/>
        <v>#DIV/0!</v>
      </c>
      <c r="N48" t="e">
        <f t="shared" si="56"/>
        <v>#DIV/0!</v>
      </c>
      <c r="O48" t="e">
        <f t="shared" si="8"/>
        <v>#DIV/0!</v>
      </c>
    </row>
    <row r="49" spans="2:15" s="33" customFormat="1" ht="25.5">
      <c r="B49" s="31" t="s">
        <v>1</v>
      </c>
      <c r="C49" s="32" t="s">
        <v>47</v>
      </c>
      <c r="D49" s="7" t="s">
        <v>536</v>
      </c>
      <c r="E49" s="33">
        <f t="shared" ref="E49:G49" si="57">E50+E55+E66</f>
        <v>0</v>
      </c>
      <c r="F49" s="33" t="e">
        <f>E49/E6</f>
        <v>#DIV/0!</v>
      </c>
      <c r="G49" s="33">
        <f t="shared" si="57"/>
        <v>0</v>
      </c>
      <c r="H49" s="33" t="e">
        <f>G49/G6</f>
        <v>#DIV/0!</v>
      </c>
      <c r="I49" s="33">
        <f t="shared" ref="I49" si="58">I50+I55+I66</f>
        <v>0</v>
      </c>
      <c r="J49" s="33" t="e">
        <f>I49/I6</f>
        <v>#DIV/0!</v>
      </c>
      <c r="K49" s="33">
        <f t="shared" ref="K49" si="59">K50+K55+K66</f>
        <v>0</v>
      </c>
      <c r="L49" s="33" t="e">
        <f>K49/K6</f>
        <v>#DIV/0!</v>
      </c>
      <c r="M49" s="33">
        <f t="shared" ref="M49" si="60">M50+M55+M66</f>
        <v>0</v>
      </c>
      <c r="N49" s="33" t="e">
        <f>M49/M6</f>
        <v>#DIV/0!</v>
      </c>
      <c r="O49" s="33" t="e">
        <f t="shared" si="8"/>
        <v>#DIV/0!</v>
      </c>
    </row>
    <row r="50" spans="2:15" s="33" customFormat="1">
      <c r="B50" s="31" t="s">
        <v>1</v>
      </c>
      <c r="C50" s="32" t="s">
        <v>48</v>
      </c>
      <c r="D50" s="7" t="s">
        <v>318</v>
      </c>
      <c r="E50" s="33">
        <f t="shared" ref="E50:G50" si="61">E51+E52+E53+E54</f>
        <v>0</v>
      </c>
      <c r="F50" s="33" t="e">
        <f>E50/E49</f>
        <v>#DIV/0!</v>
      </c>
      <c r="G50" s="33">
        <f t="shared" si="61"/>
        <v>0</v>
      </c>
      <c r="H50" s="33" t="e">
        <f>G50/G49</f>
        <v>#DIV/0!</v>
      </c>
      <c r="I50" s="33">
        <f t="shared" ref="I50" si="62">I51+I52+I53+I54</f>
        <v>0</v>
      </c>
      <c r="J50" s="33" t="e">
        <f>I50/I49</f>
        <v>#DIV/0!</v>
      </c>
      <c r="K50" s="33">
        <f t="shared" ref="K50" si="63">K51+K52+K53+K54</f>
        <v>0</v>
      </c>
      <c r="L50" s="33" t="e">
        <f>K50/K49</f>
        <v>#DIV/0!</v>
      </c>
      <c r="M50" s="33">
        <f t="shared" ref="M50" si="64">M51+M52+M53+M54</f>
        <v>0</v>
      </c>
      <c r="N50" s="33" t="e">
        <f>M50/M49</f>
        <v>#DIV/0!</v>
      </c>
      <c r="O50" s="33" t="e">
        <f t="shared" si="8"/>
        <v>#DIV/0!</v>
      </c>
    </row>
    <row r="51" spans="2:15">
      <c r="B51" s="2" t="s">
        <v>1</v>
      </c>
      <c r="C51" s="23" t="s">
        <v>49</v>
      </c>
      <c r="D51" s="5" t="s">
        <v>319</v>
      </c>
      <c r="F51" t="e">
        <f>E51/E$50</f>
        <v>#DIV/0!</v>
      </c>
      <c r="H51" t="e">
        <f>G51/G$50</f>
        <v>#DIV/0!</v>
      </c>
      <c r="J51" t="e">
        <f>I51/I$50</f>
        <v>#DIV/0!</v>
      </c>
      <c r="L51" t="e">
        <f>K51/K$50</f>
        <v>#DIV/0!</v>
      </c>
      <c r="N51" t="e">
        <f>M51/M$50</f>
        <v>#DIV/0!</v>
      </c>
      <c r="O51" t="e">
        <f t="shared" si="8"/>
        <v>#DIV/0!</v>
      </c>
    </row>
    <row r="52" spans="2:15">
      <c r="B52" s="2" t="s">
        <v>1</v>
      </c>
      <c r="C52" s="23" t="s">
        <v>50</v>
      </c>
      <c r="D52" s="5" t="s">
        <v>320</v>
      </c>
      <c r="F52" t="e">
        <f>E52/E$50</f>
        <v>#DIV/0!</v>
      </c>
      <c r="H52" t="e">
        <f>G52/G$50</f>
        <v>#DIV/0!</v>
      </c>
      <c r="J52" t="e">
        <f>I52/I$50</f>
        <v>#DIV/0!</v>
      </c>
      <c r="L52" t="e">
        <f>K52/K$50</f>
        <v>#DIV/0!</v>
      </c>
      <c r="N52" t="e">
        <f t="shared" ref="N52:N54" si="65">M52/M$50</f>
        <v>#DIV/0!</v>
      </c>
      <c r="O52" t="e">
        <f t="shared" si="8"/>
        <v>#DIV/0!</v>
      </c>
    </row>
    <row r="53" spans="2:15">
      <c r="B53" s="2" t="s">
        <v>1</v>
      </c>
      <c r="C53" s="23" t="s">
        <v>51</v>
      </c>
      <c r="D53" s="5" t="s">
        <v>321</v>
      </c>
      <c r="F53" t="e">
        <f>E53/E$50</f>
        <v>#DIV/0!</v>
      </c>
      <c r="H53" t="e">
        <f>G53/G$50</f>
        <v>#DIV/0!</v>
      </c>
      <c r="J53" t="e">
        <f>I53/I$50</f>
        <v>#DIV/0!</v>
      </c>
      <c r="L53" t="e">
        <f>K53/K$50</f>
        <v>#DIV/0!</v>
      </c>
      <c r="N53" t="e">
        <f t="shared" si="65"/>
        <v>#DIV/0!</v>
      </c>
      <c r="O53" t="e">
        <f t="shared" si="8"/>
        <v>#DIV/0!</v>
      </c>
    </row>
    <row r="54" spans="2:15">
      <c r="B54" s="2" t="s">
        <v>1</v>
      </c>
      <c r="C54" s="23" t="s">
        <v>52</v>
      </c>
      <c r="D54" s="5" t="s">
        <v>322</v>
      </c>
      <c r="F54" t="e">
        <f>E54/E$50</f>
        <v>#DIV/0!</v>
      </c>
      <c r="H54" t="e">
        <f>G54/G$50</f>
        <v>#DIV/0!</v>
      </c>
      <c r="J54" t="e">
        <f>I54/I$50</f>
        <v>#DIV/0!</v>
      </c>
      <c r="L54" t="e">
        <f>K54/K$50</f>
        <v>#DIV/0!</v>
      </c>
      <c r="N54" t="e">
        <f t="shared" si="65"/>
        <v>#DIV/0!</v>
      </c>
      <c r="O54" t="e">
        <f t="shared" si="8"/>
        <v>#DIV/0!</v>
      </c>
    </row>
    <row r="55" spans="2:15" s="33" customFormat="1">
      <c r="B55" s="31" t="s">
        <v>1</v>
      </c>
      <c r="C55" s="32" t="s">
        <v>53</v>
      </c>
      <c r="D55" s="7" t="s">
        <v>323</v>
      </c>
      <c r="E55" s="33">
        <f t="shared" ref="E55:G55" si="66">E56+E57+E58+E59+E60+E61+E62+E63+E64+E65</f>
        <v>0</v>
      </c>
      <c r="F55" s="33" t="e">
        <f>E55/E49</f>
        <v>#DIV/0!</v>
      </c>
      <c r="G55" s="33">
        <f t="shared" si="66"/>
        <v>0</v>
      </c>
      <c r="H55" s="33" t="e">
        <f>G55/G49</f>
        <v>#DIV/0!</v>
      </c>
      <c r="I55" s="33">
        <f t="shared" ref="I55" si="67">I56+I57+I58+I59+I60+I61+I62+I63+I64+I65</f>
        <v>0</v>
      </c>
      <c r="J55" s="33" t="e">
        <f>I55/I49</f>
        <v>#DIV/0!</v>
      </c>
      <c r="K55" s="33">
        <f t="shared" ref="K55" si="68">K56+K57+K58+K59+K60+K61+K62+K63+K64+K65</f>
        <v>0</v>
      </c>
      <c r="L55" s="33" t="e">
        <f>K55/K49</f>
        <v>#DIV/0!</v>
      </c>
      <c r="M55" s="33">
        <f t="shared" ref="M55" si="69">M56+M57+M58+M59+M60+M61+M62+M63+M64+M65</f>
        <v>0</v>
      </c>
      <c r="N55" s="33" t="e">
        <f>M55/M49</f>
        <v>#DIV/0!</v>
      </c>
      <c r="O55" s="33" t="e">
        <f t="shared" si="8"/>
        <v>#DIV/0!</v>
      </c>
    </row>
    <row r="56" spans="2:15">
      <c r="B56" s="2" t="s">
        <v>1</v>
      </c>
      <c r="C56" s="23" t="s">
        <v>54</v>
      </c>
      <c r="D56" s="5" t="s">
        <v>324</v>
      </c>
      <c r="F56" t="e">
        <f t="shared" ref="F56:F65" si="70">E56/E$55</f>
        <v>#DIV/0!</v>
      </c>
      <c r="H56" t="e">
        <f t="shared" ref="H56:H65" si="71">G56/G$55</f>
        <v>#DIV/0!</v>
      </c>
      <c r="J56" t="e">
        <f t="shared" ref="J56:J65" si="72">I56/I$55</f>
        <v>#DIV/0!</v>
      </c>
      <c r="L56" t="e">
        <f t="shared" ref="L56:L65" si="73">K56/K$55</f>
        <v>#DIV/0!</v>
      </c>
      <c r="N56" t="e">
        <f>M56/M$55</f>
        <v>#DIV/0!</v>
      </c>
      <c r="O56" t="e">
        <f t="shared" si="8"/>
        <v>#DIV/0!</v>
      </c>
    </row>
    <row r="57" spans="2:15">
      <c r="B57" s="2" t="s">
        <v>1</v>
      </c>
      <c r="C57" s="23" t="s">
        <v>55</v>
      </c>
      <c r="D57" s="5" t="s">
        <v>325</v>
      </c>
      <c r="F57" t="e">
        <f t="shared" si="70"/>
        <v>#DIV/0!</v>
      </c>
      <c r="H57" t="e">
        <f t="shared" si="71"/>
        <v>#DIV/0!</v>
      </c>
      <c r="J57" t="e">
        <f t="shared" si="72"/>
        <v>#DIV/0!</v>
      </c>
      <c r="L57" t="e">
        <f t="shared" si="73"/>
        <v>#DIV/0!</v>
      </c>
      <c r="N57" t="e">
        <f t="shared" ref="N57:N65" si="74">M57/M$55</f>
        <v>#DIV/0!</v>
      </c>
      <c r="O57" t="e">
        <f t="shared" si="8"/>
        <v>#DIV/0!</v>
      </c>
    </row>
    <row r="58" spans="2:15">
      <c r="B58" s="2" t="s">
        <v>1</v>
      </c>
      <c r="C58" s="23" t="s">
        <v>56</v>
      </c>
      <c r="D58" s="5" t="s">
        <v>326</v>
      </c>
      <c r="F58" t="e">
        <f t="shared" si="70"/>
        <v>#DIV/0!</v>
      </c>
      <c r="H58" t="e">
        <f t="shared" si="71"/>
        <v>#DIV/0!</v>
      </c>
      <c r="J58" t="e">
        <f t="shared" si="72"/>
        <v>#DIV/0!</v>
      </c>
      <c r="L58" t="e">
        <f t="shared" si="73"/>
        <v>#DIV/0!</v>
      </c>
      <c r="N58" t="e">
        <f t="shared" si="74"/>
        <v>#DIV/0!</v>
      </c>
      <c r="O58" t="e">
        <f t="shared" si="8"/>
        <v>#DIV/0!</v>
      </c>
    </row>
    <row r="59" spans="2:15">
      <c r="B59" s="2" t="s">
        <v>1</v>
      </c>
      <c r="C59" s="23" t="s">
        <v>57</v>
      </c>
      <c r="D59" s="5" t="s">
        <v>327</v>
      </c>
      <c r="F59" t="e">
        <f t="shared" si="70"/>
        <v>#DIV/0!</v>
      </c>
      <c r="H59" t="e">
        <f t="shared" si="71"/>
        <v>#DIV/0!</v>
      </c>
      <c r="J59" t="e">
        <f t="shared" si="72"/>
        <v>#DIV/0!</v>
      </c>
      <c r="L59" t="e">
        <f t="shared" si="73"/>
        <v>#DIV/0!</v>
      </c>
      <c r="N59" t="e">
        <f t="shared" si="74"/>
        <v>#DIV/0!</v>
      </c>
      <c r="O59" t="e">
        <f t="shared" si="8"/>
        <v>#DIV/0!</v>
      </c>
    </row>
    <row r="60" spans="2:15" ht="25.5">
      <c r="B60" s="2" t="s">
        <v>1</v>
      </c>
      <c r="C60" s="23" t="s">
        <v>58</v>
      </c>
      <c r="D60" s="5" t="s">
        <v>328</v>
      </c>
      <c r="F60" t="e">
        <f t="shared" si="70"/>
        <v>#DIV/0!</v>
      </c>
      <c r="H60" t="e">
        <f t="shared" si="71"/>
        <v>#DIV/0!</v>
      </c>
      <c r="J60" t="e">
        <f t="shared" si="72"/>
        <v>#DIV/0!</v>
      </c>
      <c r="L60" t="e">
        <f t="shared" si="73"/>
        <v>#DIV/0!</v>
      </c>
      <c r="N60" t="e">
        <f t="shared" si="74"/>
        <v>#DIV/0!</v>
      </c>
      <c r="O60" t="e">
        <f t="shared" si="8"/>
        <v>#DIV/0!</v>
      </c>
    </row>
    <row r="61" spans="2:15">
      <c r="B61" s="2" t="s">
        <v>1</v>
      </c>
      <c r="C61" s="23" t="s">
        <v>59</v>
      </c>
      <c r="D61" s="5" t="s">
        <v>329</v>
      </c>
      <c r="F61" t="e">
        <f t="shared" si="70"/>
        <v>#DIV/0!</v>
      </c>
      <c r="H61" t="e">
        <f t="shared" si="71"/>
        <v>#DIV/0!</v>
      </c>
      <c r="J61" t="e">
        <f t="shared" si="72"/>
        <v>#DIV/0!</v>
      </c>
      <c r="L61" t="e">
        <f t="shared" si="73"/>
        <v>#DIV/0!</v>
      </c>
      <c r="N61" t="e">
        <f t="shared" si="74"/>
        <v>#DIV/0!</v>
      </c>
      <c r="O61" t="e">
        <f t="shared" si="8"/>
        <v>#DIV/0!</v>
      </c>
    </row>
    <row r="62" spans="2:15">
      <c r="B62" s="2" t="s">
        <v>1</v>
      </c>
      <c r="C62" s="23" t="s">
        <v>60</v>
      </c>
      <c r="D62" s="5" t="s">
        <v>330</v>
      </c>
      <c r="F62" t="e">
        <f t="shared" si="70"/>
        <v>#DIV/0!</v>
      </c>
      <c r="H62" t="e">
        <f t="shared" si="71"/>
        <v>#DIV/0!</v>
      </c>
      <c r="J62" t="e">
        <f t="shared" si="72"/>
        <v>#DIV/0!</v>
      </c>
      <c r="L62" t="e">
        <f t="shared" si="73"/>
        <v>#DIV/0!</v>
      </c>
      <c r="N62" t="e">
        <f t="shared" si="74"/>
        <v>#DIV/0!</v>
      </c>
      <c r="O62" t="e">
        <f t="shared" si="8"/>
        <v>#DIV/0!</v>
      </c>
    </row>
    <row r="63" spans="2:15">
      <c r="B63" s="2" t="s">
        <v>1</v>
      </c>
      <c r="C63" s="23" t="s">
        <v>61</v>
      </c>
      <c r="D63" s="5" t="s">
        <v>331</v>
      </c>
      <c r="F63" t="e">
        <f t="shared" si="70"/>
        <v>#DIV/0!</v>
      </c>
      <c r="H63" t="e">
        <f t="shared" si="71"/>
        <v>#DIV/0!</v>
      </c>
      <c r="J63" t="e">
        <f t="shared" si="72"/>
        <v>#DIV/0!</v>
      </c>
      <c r="L63" t="e">
        <f t="shared" si="73"/>
        <v>#DIV/0!</v>
      </c>
      <c r="N63" t="e">
        <f t="shared" si="74"/>
        <v>#DIV/0!</v>
      </c>
      <c r="O63" t="e">
        <f t="shared" si="8"/>
        <v>#DIV/0!</v>
      </c>
    </row>
    <row r="64" spans="2:15">
      <c r="B64" s="2" t="s">
        <v>1</v>
      </c>
      <c r="C64" s="23" t="s">
        <v>62</v>
      </c>
      <c r="D64" s="5" t="s">
        <v>332</v>
      </c>
      <c r="F64" t="e">
        <f t="shared" si="70"/>
        <v>#DIV/0!</v>
      </c>
      <c r="H64" t="e">
        <f t="shared" si="71"/>
        <v>#DIV/0!</v>
      </c>
      <c r="J64" t="e">
        <f t="shared" si="72"/>
        <v>#DIV/0!</v>
      </c>
      <c r="L64" t="e">
        <f t="shared" si="73"/>
        <v>#DIV/0!</v>
      </c>
      <c r="N64" t="e">
        <f t="shared" si="74"/>
        <v>#DIV/0!</v>
      </c>
      <c r="O64" t="e">
        <f t="shared" si="8"/>
        <v>#DIV/0!</v>
      </c>
    </row>
    <row r="65" spans="2:15">
      <c r="B65" s="2" t="s">
        <v>1</v>
      </c>
      <c r="C65" s="23" t="s">
        <v>63</v>
      </c>
      <c r="D65" s="5" t="s">
        <v>333</v>
      </c>
      <c r="F65" t="e">
        <f t="shared" si="70"/>
        <v>#DIV/0!</v>
      </c>
      <c r="H65" t="e">
        <f t="shared" si="71"/>
        <v>#DIV/0!</v>
      </c>
      <c r="J65" t="e">
        <f t="shared" si="72"/>
        <v>#DIV/0!</v>
      </c>
      <c r="L65" t="e">
        <f t="shared" si="73"/>
        <v>#DIV/0!</v>
      </c>
      <c r="N65" t="e">
        <f t="shared" si="74"/>
        <v>#DIV/0!</v>
      </c>
      <c r="O65" t="e">
        <f t="shared" si="8"/>
        <v>#DIV/0!</v>
      </c>
    </row>
    <row r="66" spans="2:15" s="33" customFormat="1">
      <c r="B66" s="31" t="s">
        <v>1</v>
      </c>
      <c r="C66" s="32" t="s">
        <v>64</v>
      </c>
      <c r="D66" s="7" t="s">
        <v>334</v>
      </c>
      <c r="E66" s="33">
        <f t="shared" ref="E66:G66" si="75">E67+E68+E69+E70+E71+E72+E73</f>
        <v>0</v>
      </c>
      <c r="F66" s="33" t="e">
        <f>E66/E49</f>
        <v>#DIV/0!</v>
      </c>
      <c r="G66" s="33">
        <f t="shared" si="75"/>
        <v>0</v>
      </c>
      <c r="H66" s="33" t="e">
        <f>G66/G49</f>
        <v>#DIV/0!</v>
      </c>
      <c r="I66" s="33">
        <f t="shared" ref="I66" si="76">I67+I68+I69+I70+I71+I72+I73</f>
        <v>0</v>
      </c>
      <c r="J66" s="33" t="e">
        <f>I66/I49</f>
        <v>#DIV/0!</v>
      </c>
      <c r="K66" s="33">
        <f t="shared" ref="K66" si="77">K67+K68+K69+K70+K71+K72+K73</f>
        <v>0</v>
      </c>
      <c r="L66" s="33" t="e">
        <f>K66/K49</f>
        <v>#DIV/0!</v>
      </c>
      <c r="M66" s="33">
        <f t="shared" ref="M66" si="78">M67+M68+M69+M70+M71+M72+M73</f>
        <v>0</v>
      </c>
      <c r="N66" s="33" t="e">
        <f>M66/M49</f>
        <v>#DIV/0!</v>
      </c>
      <c r="O66" s="33" t="e">
        <f t="shared" si="8"/>
        <v>#DIV/0!</v>
      </c>
    </row>
    <row r="67" spans="2:15">
      <c r="B67" s="2" t="s">
        <v>1</v>
      </c>
      <c r="C67" s="23" t="s">
        <v>65</v>
      </c>
      <c r="D67" s="5" t="s">
        <v>335</v>
      </c>
      <c r="F67" t="e">
        <f t="shared" ref="F67:F73" si="79">E67/E$66</f>
        <v>#DIV/0!</v>
      </c>
      <c r="H67" t="e">
        <f t="shared" ref="H67:H73" si="80">G67/G$66</f>
        <v>#DIV/0!</v>
      </c>
      <c r="J67" t="e">
        <f t="shared" ref="J67:J73" si="81">I67/I$66</f>
        <v>#DIV/0!</v>
      </c>
      <c r="L67" t="e">
        <f t="shared" ref="L67:L73" si="82">K67/K$66</f>
        <v>#DIV/0!</v>
      </c>
      <c r="N67" t="e">
        <f>M67/M$66</f>
        <v>#DIV/0!</v>
      </c>
      <c r="O67" t="e">
        <f t="shared" si="8"/>
        <v>#DIV/0!</v>
      </c>
    </row>
    <row r="68" spans="2:15">
      <c r="B68" s="2" t="s">
        <v>1</v>
      </c>
      <c r="C68" s="23" t="s">
        <v>66</v>
      </c>
      <c r="D68" s="5" t="s">
        <v>336</v>
      </c>
      <c r="F68" t="e">
        <f t="shared" si="79"/>
        <v>#DIV/0!</v>
      </c>
      <c r="H68" t="e">
        <f t="shared" si="80"/>
        <v>#DIV/0!</v>
      </c>
      <c r="J68" t="e">
        <f t="shared" si="81"/>
        <v>#DIV/0!</v>
      </c>
      <c r="L68" t="e">
        <f t="shared" si="82"/>
        <v>#DIV/0!</v>
      </c>
      <c r="N68" t="e">
        <f t="shared" ref="N68:N73" si="83">M68/M$66</f>
        <v>#DIV/0!</v>
      </c>
      <c r="O68" t="e">
        <f t="shared" si="8"/>
        <v>#DIV/0!</v>
      </c>
    </row>
    <row r="69" spans="2:15">
      <c r="B69" s="2" t="s">
        <v>1</v>
      </c>
      <c r="C69" s="23" t="s">
        <v>67</v>
      </c>
      <c r="D69" s="5" t="s">
        <v>337</v>
      </c>
      <c r="F69" t="e">
        <f t="shared" si="79"/>
        <v>#DIV/0!</v>
      </c>
      <c r="H69" t="e">
        <f t="shared" si="80"/>
        <v>#DIV/0!</v>
      </c>
      <c r="J69" t="e">
        <f t="shared" si="81"/>
        <v>#DIV/0!</v>
      </c>
      <c r="L69" t="e">
        <f t="shared" si="82"/>
        <v>#DIV/0!</v>
      </c>
      <c r="N69" t="e">
        <f t="shared" si="83"/>
        <v>#DIV/0!</v>
      </c>
      <c r="O69" t="e">
        <f t="shared" si="8"/>
        <v>#DIV/0!</v>
      </c>
    </row>
    <row r="70" spans="2:15" ht="25.5">
      <c r="B70" s="2" t="s">
        <v>1</v>
      </c>
      <c r="C70" s="23" t="s">
        <v>68</v>
      </c>
      <c r="D70" s="5" t="s">
        <v>338</v>
      </c>
      <c r="F70" t="e">
        <f t="shared" si="79"/>
        <v>#DIV/0!</v>
      </c>
      <c r="H70" t="e">
        <f t="shared" si="80"/>
        <v>#DIV/0!</v>
      </c>
      <c r="J70" t="e">
        <f t="shared" si="81"/>
        <v>#DIV/0!</v>
      </c>
      <c r="L70" t="e">
        <f t="shared" si="82"/>
        <v>#DIV/0!</v>
      </c>
      <c r="N70" t="e">
        <f t="shared" si="83"/>
        <v>#DIV/0!</v>
      </c>
      <c r="O70" t="e">
        <f t="shared" ref="O70:O133" si="84">(N70/F70)^(1/4)-1</f>
        <v>#DIV/0!</v>
      </c>
    </row>
    <row r="71" spans="2:15">
      <c r="B71" s="2" t="s">
        <v>1</v>
      </c>
      <c r="C71" s="23" t="s">
        <v>69</v>
      </c>
      <c r="D71" s="5" t="s">
        <v>339</v>
      </c>
      <c r="F71" t="e">
        <f t="shared" si="79"/>
        <v>#DIV/0!</v>
      </c>
      <c r="H71" t="e">
        <f t="shared" si="80"/>
        <v>#DIV/0!</v>
      </c>
      <c r="J71" t="e">
        <f t="shared" si="81"/>
        <v>#DIV/0!</v>
      </c>
      <c r="L71" t="e">
        <f t="shared" si="82"/>
        <v>#DIV/0!</v>
      </c>
      <c r="N71" t="e">
        <f t="shared" si="83"/>
        <v>#DIV/0!</v>
      </c>
      <c r="O71" t="e">
        <f t="shared" si="84"/>
        <v>#DIV/0!</v>
      </c>
    </row>
    <row r="72" spans="2:15">
      <c r="B72" s="2" t="s">
        <v>1</v>
      </c>
      <c r="C72" s="23" t="s">
        <v>70</v>
      </c>
      <c r="D72" s="5" t="s">
        <v>340</v>
      </c>
      <c r="F72" t="e">
        <f t="shared" si="79"/>
        <v>#DIV/0!</v>
      </c>
      <c r="H72" t="e">
        <f t="shared" si="80"/>
        <v>#DIV/0!</v>
      </c>
      <c r="J72" t="e">
        <f t="shared" si="81"/>
        <v>#DIV/0!</v>
      </c>
      <c r="L72" t="e">
        <f t="shared" si="82"/>
        <v>#DIV/0!</v>
      </c>
      <c r="N72" t="e">
        <f t="shared" si="83"/>
        <v>#DIV/0!</v>
      </c>
      <c r="O72" t="e">
        <f t="shared" si="84"/>
        <v>#DIV/0!</v>
      </c>
    </row>
    <row r="73" spans="2:15">
      <c r="B73" s="2" t="s">
        <v>1</v>
      </c>
      <c r="C73" s="23" t="s">
        <v>71</v>
      </c>
      <c r="D73" s="5" t="s">
        <v>341</v>
      </c>
      <c r="F73" t="e">
        <f t="shared" si="79"/>
        <v>#DIV/0!</v>
      </c>
      <c r="H73" t="e">
        <f t="shared" si="80"/>
        <v>#DIV/0!</v>
      </c>
      <c r="J73" t="e">
        <f t="shared" si="81"/>
        <v>#DIV/0!</v>
      </c>
      <c r="L73" t="e">
        <f t="shared" si="82"/>
        <v>#DIV/0!</v>
      </c>
      <c r="N73" t="e">
        <f t="shared" si="83"/>
        <v>#DIV/0!</v>
      </c>
      <c r="O73" t="e">
        <f t="shared" si="84"/>
        <v>#DIV/0!</v>
      </c>
    </row>
    <row r="74" spans="2:15" s="33" customFormat="1">
      <c r="B74" s="31" t="s">
        <v>1</v>
      </c>
      <c r="C74" s="32" t="s">
        <v>72</v>
      </c>
      <c r="D74" s="7" t="s">
        <v>539</v>
      </c>
      <c r="E74" s="33">
        <f t="shared" ref="E74:G74" si="85">E75+E76+E77+E78+E79</f>
        <v>0</v>
      </c>
      <c r="F74" s="33" t="e">
        <f>E74/E6</f>
        <v>#DIV/0!</v>
      </c>
      <c r="G74" s="33">
        <f t="shared" si="85"/>
        <v>0</v>
      </c>
      <c r="H74" s="33" t="e">
        <f>G74/G6</f>
        <v>#DIV/0!</v>
      </c>
      <c r="I74" s="33">
        <f t="shared" ref="I74" si="86">I75+I76+I77+I78+I79</f>
        <v>0</v>
      </c>
      <c r="J74" s="33" t="e">
        <f>I74/I6</f>
        <v>#DIV/0!</v>
      </c>
      <c r="K74" s="33">
        <f t="shared" ref="K74" si="87">K75+K76+K77+K78+K79</f>
        <v>0</v>
      </c>
      <c r="L74" s="33" t="e">
        <f>K74/K6</f>
        <v>#DIV/0!</v>
      </c>
      <c r="M74" s="33">
        <f t="shared" ref="M74" si="88">M75+M76+M77+M78+M79</f>
        <v>0</v>
      </c>
      <c r="N74" s="33" t="e">
        <f>M74/M6</f>
        <v>#DIV/0!</v>
      </c>
      <c r="O74" s="33" t="e">
        <f t="shared" si="84"/>
        <v>#DIV/0!</v>
      </c>
    </row>
    <row r="75" spans="2:15">
      <c r="B75" s="2" t="s">
        <v>1</v>
      </c>
      <c r="C75" s="23" t="s">
        <v>73</v>
      </c>
      <c r="D75" s="5" t="s">
        <v>342</v>
      </c>
      <c r="F75" t="e">
        <f>E75/E$74</f>
        <v>#DIV/0!</v>
      </c>
      <c r="H75" t="e">
        <f>G75/G$74</f>
        <v>#DIV/0!</v>
      </c>
      <c r="J75" t="e">
        <f>I75/I$74</f>
        <v>#DIV/0!</v>
      </c>
      <c r="L75" t="e">
        <f>K75/K$74</f>
        <v>#DIV/0!</v>
      </c>
      <c r="N75" t="e">
        <f>M75/M$74</f>
        <v>#DIV/0!</v>
      </c>
      <c r="O75" t="e">
        <f t="shared" si="84"/>
        <v>#DIV/0!</v>
      </c>
    </row>
    <row r="76" spans="2:15">
      <c r="B76" s="2" t="s">
        <v>1</v>
      </c>
      <c r="C76" s="23" t="s">
        <v>74</v>
      </c>
      <c r="D76" s="5" t="s">
        <v>343</v>
      </c>
      <c r="F76" t="e">
        <f>E76/E$74</f>
        <v>#DIV/0!</v>
      </c>
      <c r="H76" t="e">
        <f>G76/G$74</f>
        <v>#DIV/0!</v>
      </c>
      <c r="J76" t="e">
        <f>I76/I$74</f>
        <v>#DIV/0!</v>
      </c>
      <c r="L76" t="e">
        <f>K76/K$74</f>
        <v>#DIV/0!</v>
      </c>
      <c r="N76" t="e">
        <f t="shared" ref="N76:N79" si="89">M76/M$74</f>
        <v>#DIV/0!</v>
      </c>
      <c r="O76" t="e">
        <f t="shared" si="84"/>
        <v>#DIV/0!</v>
      </c>
    </row>
    <row r="77" spans="2:15" ht="25.5">
      <c r="B77" s="2" t="s">
        <v>1</v>
      </c>
      <c r="C77" s="23" t="s">
        <v>75</v>
      </c>
      <c r="D77" s="5" t="s">
        <v>344</v>
      </c>
      <c r="F77" t="e">
        <f>E77/E$74</f>
        <v>#DIV/0!</v>
      </c>
      <c r="H77" t="e">
        <f>G77/G$74</f>
        <v>#DIV/0!</v>
      </c>
      <c r="J77" t="e">
        <f>I77/I$74</f>
        <v>#DIV/0!</v>
      </c>
      <c r="L77" t="e">
        <f>K77/K$74</f>
        <v>#DIV/0!</v>
      </c>
      <c r="N77" t="e">
        <f t="shared" si="89"/>
        <v>#DIV/0!</v>
      </c>
      <c r="O77" t="e">
        <f t="shared" si="84"/>
        <v>#DIV/0!</v>
      </c>
    </row>
    <row r="78" spans="2:15">
      <c r="B78" s="2" t="s">
        <v>1</v>
      </c>
      <c r="C78" s="23" t="s">
        <v>76</v>
      </c>
      <c r="D78" s="5" t="s">
        <v>345</v>
      </c>
      <c r="F78" t="e">
        <f>E78/E$74</f>
        <v>#DIV/0!</v>
      </c>
      <c r="H78" t="e">
        <f>G78/G$74</f>
        <v>#DIV/0!</v>
      </c>
      <c r="J78" t="e">
        <f>I78/I$74</f>
        <v>#DIV/0!</v>
      </c>
      <c r="L78" t="e">
        <f>K78/K$74</f>
        <v>#DIV/0!</v>
      </c>
      <c r="N78" t="e">
        <f t="shared" si="89"/>
        <v>#DIV/0!</v>
      </c>
      <c r="O78" t="e">
        <f t="shared" si="84"/>
        <v>#DIV/0!</v>
      </c>
    </row>
    <row r="79" spans="2:15">
      <c r="B79" s="2" t="s">
        <v>1</v>
      </c>
      <c r="C79" s="23" t="s">
        <v>77</v>
      </c>
      <c r="D79" s="5" t="s">
        <v>346</v>
      </c>
      <c r="F79" t="e">
        <f>E79/E$74</f>
        <v>#DIV/0!</v>
      </c>
      <c r="H79" t="e">
        <f>G79/G$74</f>
        <v>#DIV/0!</v>
      </c>
      <c r="J79" t="e">
        <f>I79/I$74</f>
        <v>#DIV/0!</v>
      </c>
      <c r="L79" t="e">
        <f>K79/K$74</f>
        <v>#DIV/0!</v>
      </c>
      <c r="N79" t="e">
        <f t="shared" si="89"/>
        <v>#DIV/0!</v>
      </c>
      <c r="O79" t="e">
        <f t="shared" si="84"/>
        <v>#DIV/0!</v>
      </c>
    </row>
    <row r="80" spans="2:15" s="33" customFormat="1">
      <c r="B80" s="31" t="s">
        <v>1</v>
      </c>
      <c r="C80" s="32" t="s">
        <v>4</v>
      </c>
      <c r="D80" s="17" t="s">
        <v>347</v>
      </c>
      <c r="E80" s="33">
        <f t="shared" ref="E80:G80" si="90">E81+E115</f>
        <v>0</v>
      </c>
      <c r="F80" s="33" t="e">
        <f>E80/E5</f>
        <v>#DIV/0!</v>
      </c>
      <c r="G80" s="33">
        <f t="shared" si="90"/>
        <v>0</v>
      </c>
      <c r="H80" s="33" t="e">
        <f>G80/G5</f>
        <v>#DIV/0!</v>
      </c>
      <c r="I80" s="33">
        <f t="shared" ref="I80" si="91">I81+I115</f>
        <v>0</v>
      </c>
      <c r="J80" s="33" t="e">
        <f>I80/I5</f>
        <v>#DIV/0!</v>
      </c>
      <c r="K80" s="33">
        <f t="shared" ref="K80" si="92">K81+K115</f>
        <v>0</v>
      </c>
      <c r="L80" s="33" t="e">
        <f>K80/K5</f>
        <v>#DIV/0!</v>
      </c>
      <c r="M80" s="33">
        <f t="shared" ref="M80" si="93">M81+M115</f>
        <v>0</v>
      </c>
      <c r="N80" s="33" t="e">
        <f>M80/M5</f>
        <v>#DIV/0!</v>
      </c>
      <c r="O80" s="33" t="e">
        <f t="shared" si="84"/>
        <v>#DIV/0!</v>
      </c>
    </row>
    <row r="81" spans="2:15" s="33" customFormat="1">
      <c r="B81" s="31" t="s">
        <v>1</v>
      </c>
      <c r="C81" s="32" t="s">
        <v>78</v>
      </c>
      <c r="D81" s="7" t="s">
        <v>348</v>
      </c>
      <c r="E81" s="33">
        <f t="shared" ref="E81:G81" si="94">E82+E94+E111</f>
        <v>0</v>
      </c>
      <c r="F81" s="33" t="e">
        <f>E81/E80</f>
        <v>#DIV/0!</v>
      </c>
      <c r="G81" s="33">
        <f t="shared" si="94"/>
        <v>0</v>
      </c>
      <c r="H81" s="33" t="e">
        <f>G81/G80</f>
        <v>#DIV/0!</v>
      </c>
      <c r="I81" s="33">
        <f t="shared" ref="I81" si="95">I82+I94+I111</f>
        <v>0</v>
      </c>
      <c r="J81" s="33" t="e">
        <f>I81/I80</f>
        <v>#DIV/0!</v>
      </c>
      <c r="K81" s="33">
        <f t="shared" ref="K81" si="96">K82+K94+K111</f>
        <v>0</v>
      </c>
      <c r="L81" s="33" t="e">
        <f>K81/K80</f>
        <v>#DIV/0!</v>
      </c>
      <c r="M81" s="33">
        <f t="shared" ref="M81" si="97">M82+M94+M111</f>
        <v>0</v>
      </c>
      <c r="N81" s="33" t="e">
        <f>M81/M80</f>
        <v>#DIV/0!</v>
      </c>
      <c r="O81" s="33" t="e">
        <f t="shared" si="84"/>
        <v>#DIV/0!</v>
      </c>
    </row>
    <row r="82" spans="2:15" s="33" customFormat="1">
      <c r="B82" s="31" t="s">
        <v>1</v>
      </c>
      <c r="C82" s="32" t="s">
        <v>79</v>
      </c>
      <c r="D82" s="7" t="s">
        <v>349</v>
      </c>
      <c r="E82" s="33">
        <f t="shared" ref="E82:G82" si="98">E83+E84+E85+E86+E87+E88+E89+E90+E91+E92+E93</f>
        <v>0</v>
      </c>
      <c r="F82" s="33" t="e">
        <f>E82/E81</f>
        <v>#DIV/0!</v>
      </c>
      <c r="G82" s="33">
        <f t="shared" si="98"/>
        <v>0</v>
      </c>
      <c r="H82" s="33" t="e">
        <f>G82/G81</f>
        <v>#DIV/0!</v>
      </c>
      <c r="I82" s="33">
        <f t="shared" ref="I82" si="99">I83+I84+I85+I86+I87+I88+I89+I90+I91+I92+I93</f>
        <v>0</v>
      </c>
      <c r="J82" s="33" t="e">
        <f>I82/I81</f>
        <v>#DIV/0!</v>
      </c>
      <c r="K82" s="33">
        <f t="shared" ref="K82" si="100">K83+K84+K85+K86+K87+K88+K89+K90+K91+K92+K93</f>
        <v>0</v>
      </c>
      <c r="L82" s="33" t="e">
        <f>K82/K81</f>
        <v>#DIV/0!</v>
      </c>
      <c r="M82" s="33">
        <f t="shared" ref="M82" si="101">M83+M84+M85+M86+M87+M88+M89+M90+M91+M92+M93</f>
        <v>0</v>
      </c>
      <c r="N82" s="33" t="e">
        <f>M82/M81</f>
        <v>#DIV/0!</v>
      </c>
      <c r="O82" s="33" t="e">
        <f t="shared" si="84"/>
        <v>#DIV/0!</v>
      </c>
    </row>
    <row r="83" spans="2:15">
      <c r="B83" s="2" t="s">
        <v>1</v>
      </c>
      <c r="C83" s="23" t="s">
        <v>80</v>
      </c>
      <c r="D83" s="9" t="s">
        <v>350</v>
      </c>
      <c r="F83" t="e">
        <f t="shared" ref="F83:F93" si="102">E83/E$82</f>
        <v>#DIV/0!</v>
      </c>
      <c r="H83" t="e">
        <f t="shared" ref="H83:H93" si="103">G83/G$82</f>
        <v>#DIV/0!</v>
      </c>
      <c r="J83" t="e">
        <f t="shared" ref="J83:J93" si="104">I83/I$82</f>
        <v>#DIV/0!</v>
      </c>
      <c r="L83" t="e">
        <f t="shared" ref="L83:L93" si="105">K83/K$82</f>
        <v>#DIV/0!</v>
      </c>
      <c r="N83" t="e">
        <f>M83/M$82</f>
        <v>#DIV/0!</v>
      </c>
      <c r="O83" t="e">
        <f t="shared" si="84"/>
        <v>#DIV/0!</v>
      </c>
    </row>
    <row r="84" spans="2:15">
      <c r="B84" s="2" t="s">
        <v>1</v>
      </c>
      <c r="C84" s="23" t="s">
        <v>81</v>
      </c>
      <c r="D84" s="9" t="s">
        <v>351</v>
      </c>
      <c r="F84" t="e">
        <f t="shared" si="102"/>
        <v>#DIV/0!</v>
      </c>
      <c r="H84" t="e">
        <f t="shared" si="103"/>
        <v>#DIV/0!</v>
      </c>
      <c r="J84" t="e">
        <f t="shared" si="104"/>
        <v>#DIV/0!</v>
      </c>
      <c r="L84" t="e">
        <f t="shared" si="105"/>
        <v>#DIV/0!</v>
      </c>
      <c r="N84" t="e">
        <f t="shared" ref="N84:N93" si="106">M84/M$82</f>
        <v>#DIV/0!</v>
      </c>
      <c r="O84" t="e">
        <f t="shared" si="84"/>
        <v>#DIV/0!</v>
      </c>
    </row>
    <row r="85" spans="2:15">
      <c r="B85" s="2" t="s">
        <v>1</v>
      </c>
      <c r="C85" s="23" t="s">
        <v>82</v>
      </c>
      <c r="D85" s="9" t="s">
        <v>352</v>
      </c>
      <c r="F85" t="e">
        <f t="shared" si="102"/>
        <v>#DIV/0!</v>
      </c>
      <c r="H85" t="e">
        <f t="shared" si="103"/>
        <v>#DIV/0!</v>
      </c>
      <c r="J85" t="e">
        <f t="shared" si="104"/>
        <v>#DIV/0!</v>
      </c>
      <c r="L85" t="e">
        <f t="shared" si="105"/>
        <v>#DIV/0!</v>
      </c>
      <c r="N85" t="e">
        <f t="shared" si="106"/>
        <v>#DIV/0!</v>
      </c>
      <c r="O85" t="e">
        <f t="shared" si="84"/>
        <v>#DIV/0!</v>
      </c>
    </row>
    <row r="86" spans="2:15">
      <c r="B86" s="2" t="s">
        <v>1</v>
      </c>
      <c r="C86" s="23" t="s">
        <v>83</v>
      </c>
      <c r="D86" s="9" t="s">
        <v>353</v>
      </c>
      <c r="F86" t="e">
        <f t="shared" si="102"/>
        <v>#DIV/0!</v>
      </c>
      <c r="H86" t="e">
        <f t="shared" si="103"/>
        <v>#DIV/0!</v>
      </c>
      <c r="J86" t="e">
        <f t="shared" si="104"/>
        <v>#DIV/0!</v>
      </c>
      <c r="L86" t="e">
        <f t="shared" si="105"/>
        <v>#DIV/0!</v>
      </c>
      <c r="N86" t="e">
        <f t="shared" si="106"/>
        <v>#DIV/0!</v>
      </c>
      <c r="O86" t="e">
        <f t="shared" si="84"/>
        <v>#DIV/0!</v>
      </c>
    </row>
    <row r="87" spans="2:15">
      <c r="B87" s="2" t="s">
        <v>1</v>
      </c>
      <c r="C87" s="23" t="s">
        <v>84</v>
      </c>
      <c r="D87" s="9" t="s">
        <v>354</v>
      </c>
      <c r="F87" t="e">
        <f t="shared" si="102"/>
        <v>#DIV/0!</v>
      </c>
      <c r="H87" t="e">
        <f t="shared" si="103"/>
        <v>#DIV/0!</v>
      </c>
      <c r="J87" t="e">
        <f t="shared" si="104"/>
        <v>#DIV/0!</v>
      </c>
      <c r="L87" t="e">
        <f t="shared" si="105"/>
        <v>#DIV/0!</v>
      </c>
      <c r="N87" t="e">
        <f t="shared" si="106"/>
        <v>#DIV/0!</v>
      </c>
      <c r="O87" t="e">
        <f t="shared" si="84"/>
        <v>#DIV/0!</v>
      </c>
    </row>
    <row r="88" spans="2:15">
      <c r="B88" s="2" t="s">
        <v>1</v>
      </c>
      <c r="C88" s="23" t="s">
        <v>85</v>
      </c>
      <c r="D88" s="9" t="s">
        <v>355</v>
      </c>
      <c r="F88" t="e">
        <f t="shared" si="102"/>
        <v>#DIV/0!</v>
      </c>
      <c r="H88" t="e">
        <f t="shared" si="103"/>
        <v>#DIV/0!</v>
      </c>
      <c r="J88" t="e">
        <f t="shared" si="104"/>
        <v>#DIV/0!</v>
      </c>
      <c r="L88" t="e">
        <f t="shared" si="105"/>
        <v>#DIV/0!</v>
      </c>
      <c r="N88" t="e">
        <f t="shared" si="106"/>
        <v>#DIV/0!</v>
      </c>
      <c r="O88" t="e">
        <f t="shared" si="84"/>
        <v>#DIV/0!</v>
      </c>
    </row>
    <row r="89" spans="2:15">
      <c r="B89" s="2" t="s">
        <v>1</v>
      </c>
      <c r="C89" s="23" t="s">
        <v>86</v>
      </c>
      <c r="D89" s="9" t="s">
        <v>356</v>
      </c>
      <c r="F89" t="e">
        <f t="shared" si="102"/>
        <v>#DIV/0!</v>
      </c>
      <c r="H89" t="e">
        <f t="shared" si="103"/>
        <v>#DIV/0!</v>
      </c>
      <c r="J89" t="e">
        <f t="shared" si="104"/>
        <v>#DIV/0!</v>
      </c>
      <c r="L89" t="e">
        <f t="shared" si="105"/>
        <v>#DIV/0!</v>
      </c>
      <c r="N89" t="e">
        <f t="shared" si="106"/>
        <v>#DIV/0!</v>
      </c>
      <c r="O89" t="e">
        <f t="shared" si="84"/>
        <v>#DIV/0!</v>
      </c>
    </row>
    <row r="90" spans="2:15">
      <c r="B90" s="2" t="s">
        <v>1</v>
      </c>
      <c r="C90" s="23" t="s">
        <v>87</v>
      </c>
      <c r="D90" s="9" t="s">
        <v>357</v>
      </c>
      <c r="F90" t="e">
        <f t="shared" si="102"/>
        <v>#DIV/0!</v>
      </c>
      <c r="H90" t="e">
        <f t="shared" si="103"/>
        <v>#DIV/0!</v>
      </c>
      <c r="J90" t="e">
        <f t="shared" si="104"/>
        <v>#DIV/0!</v>
      </c>
      <c r="L90" t="e">
        <f t="shared" si="105"/>
        <v>#DIV/0!</v>
      </c>
      <c r="N90" t="e">
        <f t="shared" si="106"/>
        <v>#DIV/0!</v>
      </c>
      <c r="O90" t="e">
        <f t="shared" si="84"/>
        <v>#DIV/0!</v>
      </c>
    </row>
    <row r="91" spans="2:15">
      <c r="B91" s="2" t="s">
        <v>1</v>
      </c>
      <c r="C91" s="23" t="s">
        <v>88</v>
      </c>
      <c r="D91" s="9" t="s">
        <v>358</v>
      </c>
      <c r="F91" t="e">
        <f t="shared" si="102"/>
        <v>#DIV/0!</v>
      </c>
      <c r="H91" t="e">
        <f t="shared" si="103"/>
        <v>#DIV/0!</v>
      </c>
      <c r="J91" t="e">
        <f t="shared" si="104"/>
        <v>#DIV/0!</v>
      </c>
      <c r="L91" t="e">
        <f t="shared" si="105"/>
        <v>#DIV/0!</v>
      </c>
      <c r="N91" t="e">
        <f t="shared" si="106"/>
        <v>#DIV/0!</v>
      </c>
      <c r="O91" t="e">
        <f t="shared" si="84"/>
        <v>#DIV/0!</v>
      </c>
    </row>
    <row r="92" spans="2:15">
      <c r="B92" s="2" t="s">
        <v>1</v>
      </c>
      <c r="C92" s="23" t="s">
        <v>89</v>
      </c>
      <c r="D92" s="9" t="s">
        <v>359</v>
      </c>
      <c r="F92" t="e">
        <f t="shared" si="102"/>
        <v>#DIV/0!</v>
      </c>
      <c r="H92" t="e">
        <f t="shared" si="103"/>
        <v>#DIV/0!</v>
      </c>
      <c r="J92" t="e">
        <f t="shared" si="104"/>
        <v>#DIV/0!</v>
      </c>
      <c r="L92" t="e">
        <f t="shared" si="105"/>
        <v>#DIV/0!</v>
      </c>
      <c r="N92" t="e">
        <f t="shared" si="106"/>
        <v>#DIV/0!</v>
      </c>
      <c r="O92" t="e">
        <f t="shared" si="84"/>
        <v>#DIV/0!</v>
      </c>
    </row>
    <row r="93" spans="2:15" ht="25.5">
      <c r="B93" s="2" t="s">
        <v>1</v>
      </c>
      <c r="C93" s="23" t="s">
        <v>90</v>
      </c>
      <c r="D93" s="9" t="s">
        <v>360</v>
      </c>
      <c r="F93" t="e">
        <f t="shared" si="102"/>
        <v>#DIV/0!</v>
      </c>
      <c r="H93" t="e">
        <f t="shared" si="103"/>
        <v>#DIV/0!</v>
      </c>
      <c r="J93" t="e">
        <f t="shared" si="104"/>
        <v>#DIV/0!</v>
      </c>
      <c r="L93" t="e">
        <f t="shared" si="105"/>
        <v>#DIV/0!</v>
      </c>
      <c r="N93" t="e">
        <f t="shared" si="106"/>
        <v>#DIV/0!</v>
      </c>
      <c r="O93" t="e">
        <f t="shared" si="84"/>
        <v>#DIV/0!</v>
      </c>
    </row>
    <row r="94" spans="2:15" s="33" customFormat="1">
      <c r="B94" s="31" t="s">
        <v>1</v>
      </c>
      <c r="C94" s="32" t="s">
        <v>91</v>
      </c>
      <c r="D94" s="7" t="s">
        <v>361</v>
      </c>
      <c r="E94" s="33">
        <f t="shared" ref="E94:G94" si="107">E95+E96+E97+E98+E99+E100+E101+E102+E103+E104+E105+E106+E107+E108+E109+E110</f>
        <v>0</v>
      </c>
      <c r="F94" s="33" t="e">
        <f>E94/E81</f>
        <v>#DIV/0!</v>
      </c>
      <c r="G94" s="33">
        <f t="shared" si="107"/>
        <v>0</v>
      </c>
      <c r="H94" s="33" t="e">
        <f>G94/G81</f>
        <v>#DIV/0!</v>
      </c>
      <c r="I94" s="33">
        <f t="shared" ref="I94" si="108">I95+I96+I97+I98+I99+I100+I101+I102+I103+I104+I105+I106+I107+I108+I109+I110</f>
        <v>0</v>
      </c>
      <c r="J94" s="33" t="e">
        <f>I94/I81</f>
        <v>#DIV/0!</v>
      </c>
      <c r="K94" s="33">
        <f t="shared" ref="K94" si="109">K95+K96+K97+K98+K99+K100+K101+K102+K103+K104+K105+K106+K107+K108+K109+K110</f>
        <v>0</v>
      </c>
      <c r="L94" s="33" t="e">
        <f>K94/K81</f>
        <v>#DIV/0!</v>
      </c>
      <c r="M94" s="33">
        <f t="shared" ref="M94" si="110">M95+M96+M97+M98+M99+M100+M101+M102+M103+M104+M105+M106+M107+M108+M109+M110</f>
        <v>0</v>
      </c>
      <c r="N94" s="33" t="e">
        <f>M94/M81</f>
        <v>#DIV/0!</v>
      </c>
      <c r="O94" s="33" t="e">
        <f t="shared" si="84"/>
        <v>#DIV/0!</v>
      </c>
    </row>
    <row r="95" spans="2:15">
      <c r="B95" s="2" t="s">
        <v>1</v>
      </c>
      <c r="C95" s="23" t="s">
        <v>92</v>
      </c>
      <c r="D95" s="9" t="s">
        <v>362</v>
      </c>
      <c r="F95" t="e">
        <f t="shared" ref="F95:F110" si="111">E95/E$94</f>
        <v>#DIV/0!</v>
      </c>
      <c r="H95" t="e">
        <f t="shared" ref="H95:H110" si="112">G95/G$94</f>
        <v>#DIV/0!</v>
      </c>
      <c r="J95" t="e">
        <f t="shared" ref="J95:J110" si="113">I95/I$94</f>
        <v>#DIV/0!</v>
      </c>
      <c r="L95" t="e">
        <f t="shared" ref="L95:L110" si="114">K95/K$94</f>
        <v>#DIV/0!</v>
      </c>
      <c r="N95" t="e">
        <f>M95/M$94</f>
        <v>#DIV/0!</v>
      </c>
      <c r="O95" t="e">
        <f t="shared" si="84"/>
        <v>#DIV/0!</v>
      </c>
    </row>
    <row r="96" spans="2:15">
      <c r="B96" s="2" t="s">
        <v>1</v>
      </c>
      <c r="C96" s="23" t="s">
        <v>93</v>
      </c>
      <c r="D96" s="9" t="s">
        <v>363</v>
      </c>
      <c r="F96" t="e">
        <f t="shared" si="111"/>
        <v>#DIV/0!</v>
      </c>
      <c r="H96" t="e">
        <f t="shared" si="112"/>
        <v>#DIV/0!</v>
      </c>
      <c r="J96" t="e">
        <f t="shared" si="113"/>
        <v>#DIV/0!</v>
      </c>
      <c r="L96" t="e">
        <f t="shared" si="114"/>
        <v>#DIV/0!</v>
      </c>
      <c r="N96" t="e">
        <f t="shared" ref="N96:N110" si="115">M96/M$94</f>
        <v>#DIV/0!</v>
      </c>
      <c r="O96" t="e">
        <f t="shared" si="84"/>
        <v>#DIV/0!</v>
      </c>
    </row>
    <row r="97" spans="2:15">
      <c r="B97" s="2" t="s">
        <v>1</v>
      </c>
      <c r="C97" s="23" t="s">
        <v>94</v>
      </c>
      <c r="D97" s="9" t="s">
        <v>364</v>
      </c>
      <c r="F97" t="e">
        <f t="shared" si="111"/>
        <v>#DIV/0!</v>
      </c>
      <c r="H97" t="e">
        <f t="shared" si="112"/>
        <v>#DIV/0!</v>
      </c>
      <c r="J97" t="e">
        <f t="shared" si="113"/>
        <v>#DIV/0!</v>
      </c>
      <c r="L97" t="e">
        <f t="shared" si="114"/>
        <v>#DIV/0!</v>
      </c>
      <c r="N97" t="e">
        <f t="shared" si="115"/>
        <v>#DIV/0!</v>
      </c>
      <c r="O97" t="e">
        <f t="shared" si="84"/>
        <v>#DIV/0!</v>
      </c>
    </row>
    <row r="98" spans="2:15">
      <c r="B98" s="2" t="s">
        <v>1</v>
      </c>
      <c r="C98" s="23" t="s">
        <v>95</v>
      </c>
      <c r="D98" s="9" t="s">
        <v>365</v>
      </c>
      <c r="F98" t="e">
        <f t="shared" si="111"/>
        <v>#DIV/0!</v>
      </c>
      <c r="H98" t="e">
        <f t="shared" si="112"/>
        <v>#DIV/0!</v>
      </c>
      <c r="J98" t="e">
        <f t="shared" si="113"/>
        <v>#DIV/0!</v>
      </c>
      <c r="L98" t="e">
        <f t="shared" si="114"/>
        <v>#DIV/0!</v>
      </c>
      <c r="N98" t="e">
        <f t="shared" si="115"/>
        <v>#DIV/0!</v>
      </c>
      <c r="O98" t="e">
        <f t="shared" si="84"/>
        <v>#DIV/0!</v>
      </c>
    </row>
    <row r="99" spans="2:15">
      <c r="B99" s="2" t="s">
        <v>1</v>
      </c>
      <c r="C99" s="23" t="s">
        <v>96</v>
      </c>
      <c r="D99" s="9" t="s">
        <v>366</v>
      </c>
      <c r="F99" t="e">
        <f t="shared" si="111"/>
        <v>#DIV/0!</v>
      </c>
      <c r="H99" t="e">
        <f t="shared" si="112"/>
        <v>#DIV/0!</v>
      </c>
      <c r="J99" t="e">
        <f t="shared" si="113"/>
        <v>#DIV/0!</v>
      </c>
      <c r="L99" t="e">
        <f t="shared" si="114"/>
        <v>#DIV/0!</v>
      </c>
      <c r="N99" t="e">
        <f t="shared" si="115"/>
        <v>#DIV/0!</v>
      </c>
      <c r="O99" t="e">
        <f t="shared" si="84"/>
        <v>#DIV/0!</v>
      </c>
    </row>
    <row r="100" spans="2:15" ht="25.5">
      <c r="B100" s="2" t="s">
        <v>1</v>
      </c>
      <c r="C100" s="23" t="s">
        <v>97</v>
      </c>
      <c r="D100" s="9" t="s">
        <v>367</v>
      </c>
      <c r="F100" t="e">
        <f t="shared" si="111"/>
        <v>#DIV/0!</v>
      </c>
      <c r="H100" t="e">
        <f t="shared" si="112"/>
        <v>#DIV/0!</v>
      </c>
      <c r="J100" t="e">
        <f t="shared" si="113"/>
        <v>#DIV/0!</v>
      </c>
      <c r="L100" t="e">
        <f t="shared" si="114"/>
        <v>#DIV/0!</v>
      </c>
      <c r="N100" t="e">
        <f t="shared" si="115"/>
        <v>#DIV/0!</v>
      </c>
      <c r="O100" t="e">
        <f t="shared" si="84"/>
        <v>#DIV/0!</v>
      </c>
    </row>
    <row r="101" spans="2:15">
      <c r="B101" s="2" t="s">
        <v>1</v>
      </c>
      <c r="C101" s="23" t="s">
        <v>98</v>
      </c>
      <c r="D101" s="9" t="s">
        <v>352</v>
      </c>
      <c r="F101" t="e">
        <f t="shared" si="111"/>
        <v>#DIV/0!</v>
      </c>
      <c r="H101" t="e">
        <f t="shared" si="112"/>
        <v>#DIV/0!</v>
      </c>
      <c r="J101" t="e">
        <f t="shared" si="113"/>
        <v>#DIV/0!</v>
      </c>
      <c r="L101" t="e">
        <f t="shared" si="114"/>
        <v>#DIV/0!</v>
      </c>
      <c r="N101" t="e">
        <f t="shared" si="115"/>
        <v>#DIV/0!</v>
      </c>
      <c r="O101" t="e">
        <f t="shared" si="84"/>
        <v>#DIV/0!</v>
      </c>
    </row>
    <row r="102" spans="2:15">
      <c r="B102" s="2" t="s">
        <v>1</v>
      </c>
      <c r="C102" s="23" t="s">
        <v>99</v>
      </c>
      <c r="D102" s="9" t="s">
        <v>368</v>
      </c>
      <c r="F102" t="e">
        <f t="shared" si="111"/>
        <v>#DIV/0!</v>
      </c>
      <c r="H102" t="e">
        <f t="shared" si="112"/>
        <v>#DIV/0!</v>
      </c>
      <c r="J102" t="e">
        <f t="shared" si="113"/>
        <v>#DIV/0!</v>
      </c>
      <c r="L102" t="e">
        <f t="shared" si="114"/>
        <v>#DIV/0!</v>
      </c>
      <c r="N102" t="e">
        <f t="shared" si="115"/>
        <v>#DIV/0!</v>
      </c>
      <c r="O102" t="e">
        <f t="shared" si="84"/>
        <v>#DIV/0!</v>
      </c>
    </row>
    <row r="103" spans="2:15">
      <c r="B103" s="2" t="s">
        <v>1</v>
      </c>
      <c r="C103" s="23" t="s">
        <v>100</v>
      </c>
      <c r="D103" s="9" t="s">
        <v>354</v>
      </c>
      <c r="F103" t="e">
        <f t="shared" si="111"/>
        <v>#DIV/0!</v>
      </c>
      <c r="H103" t="e">
        <f t="shared" si="112"/>
        <v>#DIV/0!</v>
      </c>
      <c r="J103" t="e">
        <f t="shared" si="113"/>
        <v>#DIV/0!</v>
      </c>
      <c r="L103" t="e">
        <f t="shared" si="114"/>
        <v>#DIV/0!</v>
      </c>
      <c r="N103" t="e">
        <f t="shared" si="115"/>
        <v>#DIV/0!</v>
      </c>
      <c r="O103" t="e">
        <f t="shared" si="84"/>
        <v>#DIV/0!</v>
      </c>
    </row>
    <row r="104" spans="2:15">
      <c r="B104" s="2" t="s">
        <v>1</v>
      </c>
      <c r="C104" s="23" t="s">
        <v>101</v>
      </c>
      <c r="D104" s="9" t="s">
        <v>369</v>
      </c>
      <c r="F104" t="e">
        <f t="shared" si="111"/>
        <v>#DIV/0!</v>
      </c>
      <c r="H104" t="e">
        <f t="shared" si="112"/>
        <v>#DIV/0!</v>
      </c>
      <c r="J104" t="e">
        <f t="shared" si="113"/>
        <v>#DIV/0!</v>
      </c>
      <c r="L104" t="e">
        <f t="shared" si="114"/>
        <v>#DIV/0!</v>
      </c>
      <c r="N104" t="e">
        <f t="shared" si="115"/>
        <v>#DIV/0!</v>
      </c>
      <c r="O104" t="e">
        <f t="shared" si="84"/>
        <v>#DIV/0!</v>
      </c>
    </row>
    <row r="105" spans="2:15">
      <c r="B105" s="2" t="s">
        <v>1</v>
      </c>
      <c r="C105" s="23" t="s">
        <v>102</v>
      </c>
      <c r="D105" s="9" t="s">
        <v>370</v>
      </c>
      <c r="F105" t="e">
        <f t="shared" si="111"/>
        <v>#DIV/0!</v>
      </c>
      <c r="H105" t="e">
        <f t="shared" si="112"/>
        <v>#DIV/0!</v>
      </c>
      <c r="J105" t="e">
        <f t="shared" si="113"/>
        <v>#DIV/0!</v>
      </c>
      <c r="L105" t="e">
        <f t="shared" si="114"/>
        <v>#DIV/0!</v>
      </c>
      <c r="N105" t="e">
        <f t="shared" si="115"/>
        <v>#DIV/0!</v>
      </c>
      <c r="O105" t="e">
        <f t="shared" si="84"/>
        <v>#DIV/0!</v>
      </c>
    </row>
    <row r="106" spans="2:15">
      <c r="B106" s="2" t="s">
        <v>1</v>
      </c>
      <c r="C106" s="23" t="s">
        <v>103</v>
      </c>
      <c r="D106" s="9" t="s">
        <v>371</v>
      </c>
      <c r="F106" t="e">
        <f t="shared" si="111"/>
        <v>#DIV/0!</v>
      </c>
      <c r="H106" t="e">
        <f t="shared" si="112"/>
        <v>#DIV/0!</v>
      </c>
      <c r="J106" t="e">
        <f t="shared" si="113"/>
        <v>#DIV/0!</v>
      </c>
      <c r="L106" t="e">
        <f t="shared" si="114"/>
        <v>#DIV/0!</v>
      </c>
      <c r="N106" t="e">
        <f t="shared" si="115"/>
        <v>#DIV/0!</v>
      </c>
      <c r="O106" t="e">
        <f t="shared" si="84"/>
        <v>#DIV/0!</v>
      </c>
    </row>
    <row r="107" spans="2:15">
      <c r="B107" s="2" t="s">
        <v>1</v>
      </c>
      <c r="C107" s="23" t="s">
        <v>104</v>
      </c>
      <c r="D107" s="9" t="s">
        <v>372</v>
      </c>
      <c r="F107" t="e">
        <f t="shared" si="111"/>
        <v>#DIV/0!</v>
      </c>
      <c r="H107" t="e">
        <f t="shared" si="112"/>
        <v>#DIV/0!</v>
      </c>
      <c r="J107" t="e">
        <f t="shared" si="113"/>
        <v>#DIV/0!</v>
      </c>
      <c r="L107" t="e">
        <f t="shared" si="114"/>
        <v>#DIV/0!</v>
      </c>
      <c r="N107" t="e">
        <f t="shared" si="115"/>
        <v>#DIV/0!</v>
      </c>
      <c r="O107" t="e">
        <f t="shared" si="84"/>
        <v>#DIV/0!</v>
      </c>
    </row>
    <row r="108" spans="2:15">
      <c r="B108" s="2" t="s">
        <v>1</v>
      </c>
      <c r="C108" s="23" t="s">
        <v>105</v>
      </c>
      <c r="D108" s="9" t="s">
        <v>373</v>
      </c>
      <c r="F108" t="e">
        <f t="shared" si="111"/>
        <v>#DIV/0!</v>
      </c>
      <c r="H108" t="e">
        <f t="shared" si="112"/>
        <v>#DIV/0!</v>
      </c>
      <c r="J108" t="e">
        <f t="shared" si="113"/>
        <v>#DIV/0!</v>
      </c>
      <c r="L108" t="e">
        <f t="shared" si="114"/>
        <v>#DIV/0!</v>
      </c>
      <c r="N108" t="e">
        <f t="shared" si="115"/>
        <v>#DIV/0!</v>
      </c>
      <c r="O108" t="e">
        <f t="shared" si="84"/>
        <v>#DIV/0!</v>
      </c>
    </row>
    <row r="109" spans="2:15">
      <c r="B109" s="2" t="s">
        <v>1</v>
      </c>
      <c r="C109" s="23" t="s">
        <v>106</v>
      </c>
      <c r="D109" s="9" t="s">
        <v>374</v>
      </c>
      <c r="F109" t="e">
        <f t="shared" si="111"/>
        <v>#DIV/0!</v>
      </c>
      <c r="H109" t="e">
        <f t="shared" si="112"/>
        <v>#DIV/0!</v>
      </c>
      <c r="J109" t="e">
        <f t="shared" si="113"/>
        <v>#DIV/0!</v>
      </c>
      <c r="L109" t="e">
        <f t="shared" si="114"/>
        <v>#DIV/0!</v>
      </c>
      <c r="N109" t="e">
        <f t="shared" si="115"/>
        <v>#DIV/0!</v>
      </c>
      <c r="O109" t="e">
        <f t="shared" si="84"/>
        <v>#DIV/0!</v>
      </c>
    </row>
    <row r="110" spans="2:15">
      <c r="B110" s="2" t="s">
        <v>1</v>
      </c>
      <c r="C110" s="23" t="s">
        <v>107</v>
      </c>
      <c r="D110" s="9" t="s">
        <v>375</v>
      </c>
      <c r="F110" t="e">
        <f t="shared" si="111"/>
        <v>#DIV/0!</v>
      </c>
      <c r="H110" t="e">
        <f t="shared" si="112"/>
        <v>#DIV/0!</v>
      </c>
      <c r="J110" t="e">
        <f t="shared" si="113"/>
        <v>#DIV/0!</v>
      </c>
      <c r="L110" t="e">
        <f t="shared" si="114"/>
        <v>#DIV/0!</v>
      </c>
      <c r="N110" t="e">
        <f t="shared" si="115"/>
        <v>#DIV/0!</v>
      </c>
      <c r="O110" t="e">
        <f t="shared" si="84"/>
        <v>#DIV/0!</v>
      </c>
    </row>
    <row r="111" spans="2:15" s="33" customFormat="1">
      <c r="B111" s="31" t="s">
        <v>1</v>
      </c>
      <c r="C111" s="32" t="s">
        <v>108</v>
      </c>
      <c r="D111" s="7" t="s">
        <v>376</v>
      </c>
      <c r="E111" s="33">
        <f t="shared" ref="E111:G111" si="116">E112+E113+E114</f>
        <v>0</v>
      </c>
      <c r="F111" s="33" t="e">
        <f>E111/E81</f>
        <v>#DIV/0!</v>
      </c>
      <c r="G111" s="33">
        <f t="shared" si="116"/>
        <v>0</v>
      </c>
      <c r="H111" s="33" t="e">
        <f>G111/G81</f>
        <v>#DIV/0!</v>
      </c>
      <c r="I111" s="33">
        <f t="shared" ref="I111" si="117">I112+I113+I114</f>
        <v>0</v>
      </c>
      <c r="J111" s="33" t="e">
        <f>I111/I81</f>
        <v>#DIV/0!</v>
      </c>
      <c r="K111" s="33">
        <f t="shared" ref="K111" si="118">K112+K113+K114</f>
        <v>0</v>
      </c>
      <c r="L111" s="33" t="e">
        <f>K111/K81</f>
        <v>#DIV/0!</v>
      </c>
      <c r="M111" s="33">
        <f t="shared" ref="M111" si="119">M112+M113+M114</f>
        <v>0</v>
      </c>
      <c r="N111" s="33" t="e">
        <f>M111/M81</f>
        <v>#DIV/0!</v>
      </c>
      <c r="O111" s="33" t="e">
        <f t="shared" si="84"/>
        <v>#DIV/0!</v>
      </c>
    </row>
    <row r="112" spans="2:15">
      <c r="B112" s="2" t="s">
        <v>1</v>
      </c>
      <c r="C112" s="23" t="s">
        <v>109</v>
      </c>
      <c r="D112" s="9" t="s">
        <v>377</v>
      </c>
      <c r="F112" t="e">
        <f>E112/E$111</f>
        <v>#DIV/0!</v>
      </c>
      <c r="H112" t="e">
        <f>G112/G$111</f>
        <v>#DIV/0!</v>
      </c>
      <c r="J112" t="e">
        <f>I112/I$111</f>
        <v>#DIV/0!</v>
      </c>
      <c r="L112" t="e">
        <f>K112/K$111</f>
        <v>#DIV/0!</v>
      </c>
      <c r="N112" t="e">
        <f>M112/M$111</f>
        <v>#DIV/0!</v>
      </c>
      <c r="O112" t="e">
        <f t="shared" si="84"/>
        <v>#DIV/0!</v>
      </c>
    </row>
    <row r="113" spans="2:15">
      <c r="B113" s="2" t="s">
        <v>1</v>
      </c>
      <c r="C113" s="23" t="s">
        <v>110</v>
      </c>
      <c r="D113" s="9" t="s">
        <v>378</v>
      </c>
      <c r="F113" t="e">
        <f>E113/E$111</f>
        <v>#DIV/0!</v>
      </c>
      <c r="H113" t="e">
        <f>G113/G$111</f>
        <v>#DIV/0!</v>
      </c>
      <c r="J113" t="e">
        <f>I113/I$111</f>
        <v>#DIV/0!</v>
      </c>
      <c r="L113" t="e">
        <f>K113/K$111</f>
        <v>#DIV/0!</v>
      </c>
      <c r="N113" t="e">
        <f t="shared" ref="N113:N114" si="120">M113/M$111</f>
        <v>#DIV/0!</v>
      </c>
      <c r="O113" t="e">
        <f t="shared" si="84"/>
        <v>#DIV/0!</v>
      </c>
    </row>
    <row r="114" spans="2:15">
      <c r="B114" s="2" t="s">
        <v>1</v>
      </c>
      <c r="C114" s="23" t="s">
        <v>111</v>
      </c>
      <c r="D114" s="9" t="s">
        <v>379</v>
      </c>
      <c r="F114" t="e">
        <f>E114/E$111</f>
        <v>#DIV/0!</v>
      </c>
      <c r="H114" t="e">
        <f>G114/G$111</f>
        <v>#DIV/0!</v>
      </c>
      <c r="J114" t="e">
        <f>I114/I$111</f>
        <v>#DIV/0!</v>
      </c>
      <c r="L114" t="e">
        <f>K114/K$111</f>
        <v>#DIV/0!</v>
      </c>
      <c r="N114" t="e">
        <f t="shared" si="120"/>
        <v>#DIV/0!</v>
      </c>
      <c r="O114" t="e">
        <f t="shared" si="84"/>
        <v>#DIV/0!</v>
      </c>
    </row>
    <row r="115" spans="2:15" s="33" customFormat="1">
      <c r="B115" s="31" t="s">
        <v>1</v>
      </c>
      <c r="C115" s="32" t="s">
        <v>112</v>
      </c>
      <c r="D115" s="7" t="s">
        <v>540</v>
      </c>
      <c r="E115" s="33">
        <f t="shared" ref="E115:G115" si="121">E116+E117+E118+E119+E120+E121+E122+E123+E124+E125+E126+E127+E128+E129+E130+E131+E132+E133+E134+E135</f>
        <v>0</v>
      </c>
      <c r="F115" s="33" t="e">
        <f>E115/E80</f>
        <v>#DIV/0!</v>
      </c>
      <c r="G115" s="33">
        <f t="shared" si="121"/>
        <v>0</v>
      </c>
      <c r="H115" s="33" t="e">
        <f>G115/G80</f>
        <v>#DIV/0!</v>
      </c>
      <c r="I115" s="33">
        <f t="shared" ref="I115" si="122">I116+I117+I118+I119+I120+I121+I122+I123+I124+I125+I126+I127+I128+I129+I130+I131+I132+I133+I134+I135</f>
        <v>0</v>
      </c>
      <c r="J115" s="33" t="e">
        <f>I115/I80</f>
        <v>#DIV/0!</v>
      </c>
      <c r="K115" s="33">
        <f t="shared" ref="K115" si="123">K116+K117+K118+K119+K120+K121+K122+K123+K124+K125+K126+K127+K128+K129+K130+K131+K132+K133+K134+K135</f>
        <v>0</v>
      </c>
      <c r="L115" s="33" t="e">
        <f>K115/K80</f>
        <v>#DIV/0!</v>
      </c>
      <c r="M115" s="33">
        <f t="shared" ref="M115" si="124">M116+M117+M118+M119+M120+M121+M122+M123+M124+M125+M126+M127+M128+M129+M130+M131+M132+M133+M134+M135</f>
        <v>0</v>
      </c>
      <c r="N115" s="33" t="e">
        <f>M115/M80</f>
        <v>#DIV/0!</v>
      </c>
      <c r="O115" s="33" t="e">
        <f t="shared" si="84"/>
        <v>#DIV/0!</v>
      </c>
    </row>
    <row r="116" spans="2:15" s="33" customFormat="1">
      <c r="B116" s="31" t="s">
        <v>1</v>
      </c>
      <c r="C116" s="32" t="s">
        <v>113</v>
      </c>
      <c r="D116" s="10" t="s">
        <v>380</v>
      </c>
      <c r="F116" s="33" t="e">
        <f t="shared" ref="F116:F135" si="125">E116/E$115</f>
        <v>#DIV/0!</v>
      </c>
      <c r="H116" s="33" t="e">
        <f t="shared" ref="H116:H135" si="126">G116/G$115</f>
        <v>#DIV/0!</v>
      </c>
      <c r="J116" s="33" t="e">
        <f t="shared" ref="J116:J135" si="127">I116/I$115</f>
        <v>#DIV/0!</v>
      </c>
      <c r="L116" s="33" t="e">
        <f t="shared" ref="L116:L135" si="128">K116/K$115</f>
        <v>#DIV/0!</v>
      </c>
      <c r="N116" s="33" t="e">
        <f>M116/M$115</f>
        <v>#DIV/0!</v>
      </c>
      <c r="O116" s="33" t="e">
        <f t="shared" si="84"/>
        <v>#DIV/0!</v>
      </c>
    </row>
    <row r="117" spans="2:15">
      <c r="B117" s="2" t="s">
        <v>1</v>
      </c>
      <c r="C117" s="23" t="s">
        <v>114</v>
      </c>
      <c r="D117" s="8" t="s">
        <v>381</v>
      </c>
      <c r="F117" s="35" t="e">
        <f t="shared" si="125"/>
        <v>#DIV/0!</v>
      </c>
      <c r="H117" s="35" t="e">
        <f t="shared" si="126"/>
        <v>#DIV/0!</v>
      </c>
      <c r="J117" s="35" t="e">
        <f t="shared" si="127"/>
        <v>#DIV/0!</v>
      </c>
      <c r="L117" s="35" t="e">
        <f t="shared" si="128"/>
        <v>#DIV/0!</v>
      </c>
      <c r="N117" s="35" t="e">
        <f t="shared" ref="N117:N135" si="129">M117/M$115</f>
        <v>#DIV/0!</v>
      </c>
      <c r="O117" t="e">
        <f t="shared" si="84"/>
        <v>#DIV/0!</v>
      </c>
    </row>
    <row r="118" spans="2:15">
      <c r="B118" s="2" t="s">
        <v>1</v>
      </c>
      <c r="C118" s="23" t="s">
        <v>115</v>
      </c>
      <c r="D118" s="8" t="s">
        <v>382</v>
      </c>
      <c r="F118" s="35" t="e">
        <f t="shared" si="125"/>
        <v>#DIV/0!</v>
      </c>
      <c r="H118" s="35" t="e">
        <f t="shared" si="126"/>
        <v>#DIV/0!</v>
      </c>
      <c r="J118" s="35" t="e">
        <f t="shared" si="127"/>
        <v>#DIV/0!</v>
      </c>
      <c r="L118" s="35" t="e">
        <f t="shared" si="128"/>
        <v>#DIV/0!</v>
      </c>
      <c r="N118" s="35" t="e">
        <f t="shared" si="129"/>
        <v>#DIV/0!</v>
      </c>
      <c r="O118" t="e">
        <f t="shared" si="84"/>
        <v>#DIV/0!</v>
      </c>
    </row>
    <row r="119" spans="2:15">
      <c r="B119" s="2" t="s">
        <v>1</v>
      </c>
      <c r="C119" s="23" t="s">
        <v>116</v>
      </c>
      <c r="D119" s="8" t="s">
        <v>383</v>
      </c>
      <c r="F119" s="35" t="e">
        <f t="shared" si="125"/>
        <v>#DIV/0!</v>
      </c>
      <c r="H119" s="35" t="e">
        <f t="shared" si="126"/>
        <v>#DIV/0!</v>
      </c>
      <c r="J119" s="35" t="e">
        <f t="shared" si="127"/>
        <v>#DIV/0!</v>
      </c>
      <c r="L119" s="35" t="e">
        <f t="shared" si="128"/>
        <v>#DIV/0!</v>
      </c>
      <c r="N119" s="35" t="e">
        <f t="shared" si="129"/>
        <v>#DIV/0!</v>
      </c>
      <c r="O119" t="e">
        <f t="shared" si="84"/>
        <v>#DIV/0!</v>
      </c>
    </row>
    <row r="120" spans="2:15">
      <c r="B120" s="2" t="s">
        <v>1</v>
      </c>
      <c r="C120" s="23" t="s">
        <v>117</v>
      </c>
      <c r="D120" s="8" t="s">
        <v>384</v>
      </c>
      <c r="F120" s="35" t="e">
        <f t="shared" si="125"/>
        <v>#DIV/0!</v>
      </c>
      <c r="H120" s="35" t="e">
        <f t="shared" si="126"/>
        <v>#DIV/0!</v>
      </c>
      <c r="J120" s="35" t="e">
        <f t="shared" si="127"/>
        <v>#DIV/0!</v>
      </c>
      <c r="L120" s="35" t="e">
        <f t="shared" si="128"/>
        <v>#DIV/0!</v>
      </c>
      <c r="N120" s="35" t="e">
        <f t="shared" si="129"/>
        <v>#DIV/0!</v>
      </c>
      <c r="O120" t="e">
        <f t="shared" si="84"/>
        <v>#DIV/0!</v>
      </c>
    </row>
    <row r="121" spans="2:15" ht="25.5">
      <c r="B121" s="2" t="s">
        <v>1</v>
      </c>
      <c r="C121" s="23" t="s">
        <v>112</v>
      </c>
      <c r="D121" s="8" t="s">
        <v>385</v>
      </c>
      <c r="F121" s="35" t="e">
        <f t="shared" si="125"/>
        <v>#DIV/0!</v>
      </c>
      <c r="H121" s="35" t="e">
        <f t="shared" si="126"/>
        <v>#DIV/0!</v>
      </c>
      <c r="J121" s="35" t="e">
        <f t="shared" si="127"/>
        <v>#DIV/0!</v>
      </c>
      <c r="L121" s="35" t="e">
        <f t="shared" si="128"/>
        <v>#DIV/0!</v>
      </c>
      <c r="N121" s="35" t="e">
        <f t="shared" si="129"/>
        <v>#DIV/0!</v>
      </c>
      <c r="O121" t="e">
        <f t="shared" si="84"/>
        <v>#DIV/0!</v>
      </c>
    </row>
    <row r="122" spans="2:15">
      <c r="B122" s="2" t="s">
        <v>1</v>
      </c>
      <c r="C122" s="23" t="s">
        <v>118</v>
      </c>
      <c r="D122" s="8" t="s">
        <v>386</v>
      </c>
      <c r="F122" s="35" t="e">
        <f t="shared" si="125"/>
        <v>#DIV/0!</v>
      </c>
      <c r="H122" s="35" t="e">
        <f t="shared" si="126"/>
        <v>#DIV/0!</v>
      </c>
      <c r="J122" s="35" t="e">
        <f t="shared" si="127"/>
        <v>#DIV/0!</v>
      </c>
      <c r="L122" s="35" t="e">
        <f t="shared" si="128"/>
        <v>#DIV/0!</v>
      </c>
      <c r="N122" s="35" t="e">
        <f t="shared" si="129"/>
        <v>#DIV/0!</v>
      </c>
      <c r="O122" t="e">
        <f t="shared" si="84"/>
        <v>#DIV/0!</v>
      </c>
    </row>
    <row r="123" spans="2:15">
      <c r="B123" s="2" t="s">
        <v>1</v>
      </c>
      <c r="C123" s="23" t="s">
        <v>119</v>
      </c>
      <c r="D123" s="8" t="s">
        <v>387</v>
      </c>
      <c r="F123" s="35" t="e">
        <f t="shared" si="125"/>
        <v>#DIV/0!</v>
      </c>
      <c r="H123" s="35" t="e">
        <f t="shared" si="126"/>
        <v>#DIV/0!</v>
      </c>
      <c r="J123" s="35" t="e">
        <f t="shared" si="127"/>
        <v>#DIV/0!</v>
      </c>
      <c r="L123" s="35" t="e">
        <f t="shared" si="128"/>
        <v>#DIV/0!</v>
      </c>
      <c r="N123" s="35" t="e">
        <f t="shared" si="129"/>
        <v>#DIV/0!</v>
      </c>
      <c r="O123" t="e">
        <f t="shared" si="84"/>
        <v>#DIV/0!</v>
      </c>
    </row>
    <row r="124" spans="2:15">
      <c r="B124" s="2" t="s">
        <v>1</v>
      </c>
      <c r="C124" s="23" t="s">
        <v>120</v>
      </c>
      <c r="D124" s="8" t="s">
        <v>388</v>
      </c>
      <c r="F124" s="35" t="e">
        <f t="shared" si="125"/>
        <v>#DIV/0!</v>
      </c>
      <c r="H124" s="35" t="e">
        <f t="shared" si="126"/>
        <v>#DIV/0!</v>
      </c>
      <c r="J124" s="35" t="e">
        <f t="shared" si="127"/>
        <v>#DIV/0!</v>
      </c>
      <c r="L124" s="35" t="e">
        <f t="shared" si="128"/>
        <v>#DIV/0!</v>
      </c>
      <c r="N124" s="35" t="e">
        <f t="shared" si="129"/>
        <v>#DIV/0!</v>
      </c>
      <c r="O124" t="e">
        <f t="shared" si="84"/>
        <v>#DIV/0!</v>
      </c>
    </row>
    <row r="125" spans="2:15">
      <c r="B125" s="2" t="s">
        <v>1</v>
      </c>
      <c r="C125" s="23" t="s">
        <v>121</v>
      </c>
      <c r="D125" s="8" t="s">
        <v>389</v>
      </c>
      <c r="F125" s="35" t="e">
        <f t="shared" si="125"/>
        <v>#DIV/0!</v>
      </c>
      <c r="H125" s="35" t="e">
        <f t="shared" si="126"/>
        <v>#DIV/0!</v>
      </c>
      <c r="J125" s="35" t="e">
        <f t="shared" si="127"/>
        <v>#DIV/0!</v>
      </c>
      <c r="L125" s="35" t="e">
        <f t="shared" si="128"/>
        <v>#DIV/0!</v>
      </c>
      <c r="N125" s="35" t="e">
        <f t="shared" si="129"/>
        <v>#DIV/0!</v>
      </c>
      <c r="O125" t="e">
        <f t="shared" si="84"/>
        <v>#DIV/0!</v>
      </c>
    </row>
    <row r="126" spans="2:15">
      <c r="B126" s="2" t="s">
        <v>1</v>
      </c>
      <c r="C126" s="23" t="s">
        <v>122</v>
      </c>
      <c r="D126" s="8" t="s">
        <v>390</v>
      </c>
      <c r="F126" s="35" t="e">
        <f t="shared" si="125"/>
        <v>#DIV/0!</v>
      </c>
      <c r="H126" s="35" t="e">
        <f t="shared" si="126"/>
        <v>#DIV/0!</v>
      </c>
      <c r="J126" s="35" t="e">
        <f t="shared" si="127"/>
        <v>#DIV/0!</v>
      </c>
      <c r="L126" s="35" t="e">
        <f t="shared" si="128"/>
        <v>#DIV/0!</v>
      </c>
      <c r="N126" s="35" t="e">
        <f t="shared" si="129"/>
        <v>#DIV/0!</v>
      </c>
      <c r="O126" t="e">
        <f t="shared" si="84"/>
        <v>#DIV/0!</v>
      </c>
    </row>
    <row r="127" spans="2:15">
      <c r="B127" s="2" t="s">
        <v>1</v>
      </c>
      <c r="C127" s="23" t="s">
        <v>123</v>
      </c>
      <c r="D127" s="8" t="s">
        <v>391</v>
      </c>
      <c r="F127" s="35" t="e">
        <f t="shared" si="125"/>
        <v>#DIV/0!</v>
      </c>
      <c r="H127" s="35" t="e">
        <f t="shared" si="126"/>
        <v>#DIV/0!</v>
      </c>
      <c r="J127" s="35" t="e">
        <f t="shared" si="127"/>
        <v>#DIV/0!</v>
      </c>
      <c r="L127" s="35" t="e">
        <f t="shared" si="128"/>
        <v>#DIV/0!</v>
      </c>
      <c r="N127" s="35" t="e">
        <f t="shared" si="129"/>
        <v>#DIV/0!</v>
      </c>
      <c r="O127" t="e">
        <f t="shared" si="84"/>
        <v>#DIV/0!</v>
      </c>
    </row>
    <row r="128" spans="2:15">
      <c r="B128" s="2" t="s">
        <v>1</v>
      </c>
      <c r="C128" s="23" t="s">
        <v>124</v>
      </c>
      <c r="D128" s="8" t="s">
        <v>392</v>
      </c>
      <c r="F128" s="35" t="e">
        <f t="shared" si="125"/>
        <v>#DIV/0!</v>
      </c>
      <c r="H128" s="35" t="e">
        <f t="shared" si="126"/>
        <v>#DIV/0!</v>
      </c>
      <c r="J128" s="35" t="e">
        <f t="shared" si="127"/>
        <v>#DIV/0!</v>
      </c>
      <c r="L128" s="35" t="e">
        <f t="shared" si="128"/>
        <v>#DIV/0!</v>
      </c>
      <c r="N128" s="35" t="e">
        <f t="shared" si="129"/>
        <v>#DIV/0!</v>
      </c>
      <c r="O128" t="e">
        <f t="shared" si="84"/>
        <v>#DIV/0!</v>
      </c>
    </row>
    <row r="129" spans="2:15">
      <c r="B129" s="2" t="s">
        <v>1</v>
      </c>
      <c r="C129" s="23" t="s">
        <v>125</v>
      </c>
      <c r="D129" s="8" t="s">
        <v>393</v>
      </c>
      <c r="F129" s="35" t="e">
        <f t="shared" si="125"/>
        <v>#DIV/0!</v>
      </c>
      <c r="H129" s="35" t="e">
        <f t="shared" si="126"/>
        <v>#DIV/0!</v>
      </c>
      <c r="J129" s="35" t="e">
        <f t="shared" si="127"/>
        <v>#DIV/0!</v>
      </c>
      <c r="L129" s="35" t="e">
        <f t="shared" si="128"/>
        <v>#DIV/0!</v>
      </c>
      <c r="N129" s="35" t="e">
        <f t="shared" si="129"/>
        <v>#DIV/0!</v>
      </c>
      <c r="O129" t="e">
        <f t="shared" si="84"/>
        <v>#DIV/0!</v>
      </c>
    </row>
    <row r="130" spans="2:15">
      <c r="B130" s="2" t="s">
        <v>1</v>
      </c>
      <c r="C130" s="23" t="s">
        <v>126</v>
      </c>
      <c r="D130" s="8" t="s">
        <v>394</v>
      </c>
      <c r="F130" s="35" t="e">
        <f t="shared" si="125"/>
        <v>#DIV/0!</v>
      </c>
      <c r="H130" s="35" t="e">
        <f t="shared" si="126"/>
        <v>#DIV/0!</v>
      </c>
      <c r="J130" s="35" t="e">
        <f t="shared" si="127"/>
        <v>#DIV/0!</v>
      </c>
      <c r="L130" s="35" t="e">
        <f t="shared" si="128"/>
        <v>#DIV/0!</v>
      </c>
      <c r="N130" s="35" t="e">
        <f t="shared" si="129"/>
        <v>#DIV/0!</v>
      </c>
      <c r="O130" t="e">
        <f t="shared" si="84"/>
        <v>#DIV/0!</v>
      </c>
    </row>
    <row r="131" spans="2:15" ht="25.5">
      <c r="B131" s="2" t="s">
        <v>1</v>
      </c>
      <c r="C131" s="23" t="s">
        <v>127</v>
      </c>
      <c r="D131" s="8" t="s">
        <v>395</v>
      </c>
      <c r="F131" s="35" t="e">
        <f t="shared" si="125"/>
        <v>#DIV/0!</v>
      </c>
      <c r="H131" s="35" t="e">
        <f t="shared" si="126"/>
        <v>#DIV/0!</v>
      </c>
      <c r="J131" s="35" t="e">
        <f t="shared" si="127"/>
        <v>#DIV/0!</v>
      </c>
      <c r="L131" s="35" t="e">
        <f t="shared" si="128"/>
        <v>#DIV/0!</v>
      </c>
      <c r="N131" s="35" t="e">
        <f t="shared" si="129"/>
        <v>#DIV/0!</v>
      </c>
      <c r="O131" t="e">
        <f t="shared" si="84"/>
        <v>#DIV/0!</v>
      </c>
    </row>
    <row r="132" spans="2:15">
      <c r="B132" s="2" t="s">
        <v>1</v>
      </c>
      <c r="C132" s="23" t="s">
        <v>128</v>
      </c>
      <c r="D132" s="8" t="s">
        <v>396</v>
      </c>
      <c r="F132" s="35" t="e">
        <f t="shared" si="125"/>
        <v>#DIV/0!</v>
      </c>
      <c r="H132" s="35" t="e">
        <f t="shared" si="126"/>
        <v>#DIV/0!</v>
      </c>
      <c r="J132" s="35" t="e">
        <f t="shared" si="127"/>
        <v>#DIV/0!</v>
      </c>
      <c r="L132" s="35" t="e">
        <f t="shared" si="128"/>
        <v>#DIV/0!</v>
      </c>
      <c r="N132" s="35" t="e">
        <f t="shared" si="129"/>
        <v>#DIV/0!</v>
      </c>
      <c r="O132" t="e">
        <f t="shared" si="84"/>
        <v>#DIV/0!</v>
      </c>
    </row>
    <row r="133" spans="2:15">
      <c r="B133" s="2" t="s">
        <v>1</v>
      </c>
      <c r="C133" s="23" t="s">
        <v>129</v>
      </c>
      <c r="D133" s="8" t="s">
        <v>397</v>
      </c>
      <c r="F133" s="35" t="e">
        <f t="shared" si="125"/>
        <v>#DIV/0!</v>
      </c>
      <c r="H133" s="35" t="e">
        <f t="shared" si="126"/>
        <v>#DIV/0!</v>
      </c>
      <c r="J133" s="35" t="e">
        <f t="shared" si="127"/>
        <v>#DIV/0!</v>
      </c>
      <c r="L133" s="35" t="e">
        <f t="shared" si="128"/>
        <v>#DIV/0!</v>
      </c>
      <c r="N133" s="35" t="e">
        <f t="shared" si="129"/>
        <v>#DIV/0!</v>
      </c>
      <c r="O133" t="e">
        <f t="shared" si="84"/>
        <v>#DIV/0!</v>
      </c>
    </row>
    <row r="134" spans="2:15">
      <c r="B134" s="2" t="s">
        <v>1</v>
      </c>
      <c r="C134" s="23" t="s">
        <v>130</v>
      </c>
      <c r="D134" s="8" t="s">
        <v>398</v>
      </c>
      <c r="F134" s="35" t="e">
        <f t="shared" si="125"/>
        <v>#DIV/0!</v>
      </c>
      <c r="H134" s="35" t="e">
        <f t="shared" si="126"/>
        <v>#DIV/0!</v>
      </c>
      <c r="J134" s="35" t="e">
        <f t="shared" si="127"/>
        <v>#DIV/0!</v>
      </c>
      <c r="L134" s="35" t="e">
        <f t="shared" si="128"/>
        <v>#DIV/0!</v>
      </c>
      <c r="N134" s="35" t="e">
        <f t="shared" si="129"/>
        <v>#DIV/0!</v>
      </c>
      <c r="O134" t="e">
        <f t="shared" ref="O134:O135" si="130">(N134/F134)^(1/4)-1</f>
        <v>#DIV/0!</v>
      </c>
    </row>
    <row r="135" spans="2:15">
      <c r="B135" s="2" t="s">
        <v>1</v>
      </c>
      <c r="C135" s="23" t="s">
        <v>131</v>
      </c>
      <c r="D135" s="8" t="s">
        <v>399</v>
      </c>
      <c r="F135" s="35" t="e">
        <f t="shared" si="125"/>
        <v>#DIV/0!</v>
      </c>
      <c r="H135" s="35" t="e">
        <f t="shared" si="126"/>
        <v>#DIV/0!</v>
      </c>
      <c r="J135" s="35" t="e">
        <f t="shared" si="127"/>
        <v>#DIV/0!</v>
      </c>
      <c r="L135" s="35" t="e">
        <f t="shared" si="128"/>
        <v>#DIV/0!</v>
      </c>
      <c r="N135" s="35" t="e">
        <f t="shared" si="129"/>
        <v>#DIV/0!</v>
      </c>
      <c r="O135" t="e">
        <f t="shared" si="130"/>
        <v>#DIV/0!</v>
      </c>
    </row>
  </sheetData>
  <mergeCells count="6">
    <mergeCell ref="O3:O4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95"/>
  <sheetViews>
    <sheetView rightToLeft="1" topLeftCell="A85" workbookViewId="0">
      <selection activeCell="O95" sqref="O95"/>
    </sheetView>
  </sheetViews>
  <sheetFormatPr baseColWidth="10" defaultRowHeight="15"/>
  <cols>
    <col min="2" max="2" width="4.7109375" style="1" customWidth="1"/>
    <col min="3" max="3" width="13.42578125" style="22" customWidth="1"/>
    <col min="4" max="4" width="38" style="4" customWidth="1"/>
  </cols>
  <sheetData>
    <row r="2" spans="1:15" ht="15.75" thickBot="1"/>
    <row r="3" spans="1:15" ht="27" customHeight="1" thickTop="1" thickBot="1">
      <c r="E3" s="45"/>
      <c r="F3" s="46"/>
      <c r="G3" s="45"/>
      <c r="H3" s="46"/>
      <c r="I3" s="45"/>
      <c r="J3" s="46"/>
      <c r="K3" s="45"/>
      <c r="L3" s="46"/>
      <c r="M3" s="45"/>
      <c r="N3" s="46"/>
      <c r="O3" s="49" t="s">
        <v>554</v>
      </c>
    </row>
    <row r="4" spans="1:15" s="25" customFormat="1" ht="39.75" customHeight="1" thickTop="1" thickBot="1">
      <c r="A4" s="26"/>
      <c r="B4" s="27" t="s">
        <v>0</v>
      </c>
      <c r="C4" s="28" t="s">
        <v>3</v>
      </c>
      <c r="D4" s="29" t="s">
        <v>273</v>
      </c>
      <c r="E4" s="41" t="s">
        <v>546</v>
      </c>
      <c r="F4" s="42" t="s">
        <v>548</v>
      </c>
      <c r="G4" s="41" t="s">
        <v>546</v>
      </c>
      <c r="H4" s="42" t="s">
        <v>548</v>
      </c>
      <c r="I4" s="41" t="s">
        <v>546</v>
      </c>
      <c r="J4" s="42" t="s">
        <v>548</v>
      </c>
      <c r="K4" s="41" t="s">
        <v>546</v>
      </c>
      <c r="L4" s="42" t="s">
        <v>548</v>
      </c>
      <c r="M4" s="41" t="s">
        <v>546</v>
      </c>
      <c r="N4" s="42" t="s">
        <v>548</v>
      </c>
      <c r="O4" s="50"/>
    </row>
    <row r="5" spans="1:15" s="33" customFormat="1" ht="27" customHeight="1" thickTop="1">
      <c r="B5" s="36" t="s">
        <v>2</v>
      </c>
      <c r="C5" s="37" t="s">
        <v>159</v>
      </c>
      <c r="D5" s="15" t="s">
        <v>418</v>
      </c>
      <c r="E5" s="33">
        <f t="shared" ref="E5:G5" si="0">E6+E90</f>
        <v>0</v>
      </c>
      <c r="F5" s="33" t="e">
        <f>E5/E5</f>
        <v>#DIV/0!</v>
      </c>
      <c r="G5" s="33">
        <f t="shared" si="0"/>
        <v>0</v>
      </c>
      <c r="H5" s="33" t="e">
        <f>G5/G5</f>
        <v>#DIV/0!</v>
      </c>
      <c r="I5" s="33">
        <f t="shared" ref="I5" si="1">I6+I90</f>
        <v>0</v>
      </c>
      <c r="J5" s="33" t="e">
        <f>I5/I5</f>
        <v>#DIV/0!</v>
      </c>
      <c r="K5" s="33">
        <f t="shared" ref="K5" si="2">K6+K90</f>
        <v>0</v>
      </c>
      <c r="L5" s="33" t="e">
        <f>K5/K5</f>
        <v>#DIV/0!</v>
      </c>
      <c r="M5" s="33">
        <f t="shared" ref="M5" si="3">M6+M90</f>
        <v>0</v>
      </c>
      <c r="N5" s="33" t="e">
        <f>M5/M5</f>
        <v>#DIV/0!</v>
      </c>
      <c r="O5" t="e">
        <f t="shared" ref="O5:O54" si="4">(N5/F5)^(1/4)-1</f>
        <v>#DIV/0!</v>
      </c>
    </row>
    <row r="6" spans="1:15" s="33" customFormat="1">
      <c r="B6" s="36" t="s">
        <v>2</v>
      </c>
      <c r="C6" s="37" t="s">
        <v>159</v>
      </c>
      <c r="D6" s="19" t="s">
        <v>419</v>
      </c>
      <c r="E6" s="33">
        <f t="shared" ref="E6:G6" si="5">E7+E13+E80+E87</f>
        <v>0</v>
      </c>
      <c r="F6" s="33" t="e">
        <f>E6/E5</f>
        <v>#DIV/0!</v>
      </c>
      <c r="G6" s="33">
        <f t="shared" si="5"/>
        <v>0</v>
      </c>
      <c r="H6" s="33" t="e">
        <f>G6/G5</f>
        <v>#DIV/0!</v>
      </c>
      <c r="I6" s="33">
        <f t="shared" ref="I6" si="6">I7+I13+I80+I87</f>
        <v>0</v>
      </c>
      <c r="J6" s="33" t="e">
        <f>I6/I5</f>
        <v>#DIV/0!</v>
      </c>
      <c r="K6" s="33">
        <f t="shared" ref="K6" si="7">K7+K13+K80+K87</f>
        <v>0</v>
      </c>
      <c r="L6" s="33" t="e">
        <f>K6/K5</f>
        <v>#DIV/0!</v>
      </c>
      <c r="M6" s="33">
        <f t="shared" ref="M6" si="8">M7+M13+M80+M87</f>
        <v>0</v>
      </c>
      <c r="N6" s="33" t="e">
        <f>M6/M5</f>
        <v>#DIV/0!</v>
      </c>
      <c r="O6" t="e">
        <f t="shared" si="4"/>
        <v>#DIV/0!</v>
      </c>
    </row>
    <row r="7" spans="1:15" s="33" customFormat="1">
      <c r="B7" s="36" t="s">
        <v>2</v>
      </c>
      <c r="C7" s="37" t="s">
        <v>160</v>
      </c>
      <c r="D7" s="12" t="s">
        <v>420</v>
      </c>
      <c r="E7" s="33">
        <f t="shared" ref="E7:G7" si="9">E8+E9+E10+E11+E12</f>
        <v>0</v>
      </c>
      <c r="F7" s="33" t="e">
        <f>E7/E6</f>
        <v>#DIV/0!</v>
      </c>
      <c r="G7" s="33">
        <f t="shared" si="9"/>
        <v>0</v>
      </c>
      <c r="H7" s="33" t="e">
        <f>G7/G6</f>
        <v>#DIV/0!</v>
      </c>
      <c r="I7" s="33">
        <f t="shared" ref="I7" si="10">I8+I9+I10+I11+I12</f>
        <v>0</v>
      </c>
      <c r="J7" s="33" t="e">
        <f>I7/I6</f>
        <v>#DIV/0!</v>
      </c>
      <c r="K7" s="33">
        <f t="shared" ref="K7" si="11">K8+K9+K10+K11+K12</f>
        <v>0</v>
      </c>
      <c r="L7" s="33" t="e">
        <f>K7/K6</f>
        <v>#DIV/0!</v>
      </c>
      <c r="M7" s="33">
        <f t="shared" ref="M7" si="12">M8+M9+M10+M11+M12</f>
        <v>0</v>
      </c>
      <c r="N7" s="33" t="e">
        <f>M7/M6</f>
        <v>#DIV/0!</v>
      </c>
      <c r="O7" t="e">
        <f t="shared" si="4"/>
        <v>#DIV/0!</v>
      </c>
    </row>
    <row r="8" spans="1:15">
      <c r="B8" s="3" t="s">
        <v>2</v>
      </c>
      <c r="C8" s="24" t="s">
        <v>161</v>
      </c>
      <c r="D8" s="13" t="s">
        <v>421</v>
      </c>
      <c r="F8" t="e">
        <f>E8/E$7</f>
        <v>#DIV/0!</v>
      </c>
      <c r="H8" t="e">
        <f>G8/G$7</f>
        <v>#DIV/0!</v>
      </c>
      <c r="J8" t="e">
        <f>I8/I$7</f>
        <v>#DIV/0!</v>
      </c>
      <c r="L8" t="e">
        <f>K8/K$7</f>
        <v>#DIV/0!</v>
      </c>
      <c r="N8" t="e">
        <f>M8/M$7</f>
        <v>#DIV/0!</v>
      </c>
      <c r="O8" t="e">
        <f t="shared" si="4"/>
        <v>#DIV/0!</v>
      </c>
    </row>
    <row r="9" spans="1:15">
      <c r="B9" s="3" t="s">
        <v>2</v>
      </c>
      <c r="C9" s="24" t="s">
        <v>162</v>
      </c>
      <c r="D9" s="13" t="s">
        <v>422</v>
      </c>
      <c r="F9" t="e">
        <f>E9/E$7</f>
        <v>#DIV/0!</v>
      </c>
      <c r="H9" t="e">
        <f>G9/G$7</f>
        <v>#DIV/0!</v>
      </c>
      <c r="J9" t="e">
        <f>I9/I$7</f>
        <v>#DIV/0!</v>
      </c>
      <c r="L9" t="e">
        <f>K9/K$7</f>
        <v>#DIV/0!</v>
      </c>
      <c r="N9" t="e">
        <f t="shared" ref="N9:N12" si="13">M9/M$7</f>
        <v>#DIV/0!</v>
      </c>
      <c r="O9" t="e">
        <f t="shared" si="4"/>
        <v>#DIV/0!</v>
      </c>
    </row>
    <row r="10" spans="1:15">
      <c r="B10" s="3" t="s">
        <v>2</v>
      </c>
      <c r="C10" s="24" t="s">
        <v>163</v>
      </c>
      <c r="D10" s="13" t="s">
        <v>423</v>
      </c>
      <c r="F10" t="e">
        <f>E10/E$7</f>
        <v>#DIV/0!</v>
      </c>
      <c r="H10" t="e">
        <f>G10/G$7</f>
        <v>#DIV/0!</v>
      </c>
      <c r="J10" t="e">
        <f>I10/I$7</f>
        <v>#DIV/0!</v>
      </c>
      <c r="L10" t="e">
        <f>K10/K$7</f>
        <v>#DIV/0!</v>
      </c>
      <c r="N10" t="e">
        <f t="shared" si="13"/>
        <v>#DIV/0!</v>
      </c>
      <c r="O10" t="e">
        <f t="shared" si="4"/>
        <v>#DIV/0!</v>
      </c>
    </row>
    <row r="11" spans="1:15">
      <c r="B11" s="3" t="s">
        <v>2</v>
      </c>
      <c r="C11" s="24" t="s">
        <v>164</v>
      </c>
      <c r="D11" s="13" t="s">
        <v>424</v>
      </c>
      <c r="F11" t="e">
        <f>E11/E$7</f>
        <v>#DIV/0!</v>
      </c>
      <c r="H11" t="e">
        <f>G11/G$7</f>
        <v>#DIV/0!</v>
      </c>
      <c r="J11" t="e">
        <f>I11/I$7</f>
        <v>#DIV/0!</v>
      </c>
      <c r="L11" t="e">
        <f>K11/K$7</f>
        <v>#DIV/0!</v>
      </c>
      <c r="N11" t="e">
        <f t="shared" si="13"/>
        <v>#DIV/0!</v>
      </c>
      <c r="O11" t="e">
        <f t="shared" si="4"/>
        <v>#DIV/0!</v>
      </c>
    </row>
    <row r="12" spans="1:15">
      <c r="B12" s="3" t="s">
        <v>2</v>
      </c>
      <c r="C12" s="24" t="s">
        <v>165</v>
      </c>
      <c r="D12" s="13" t="s">
        <v>425</v>
      </c>
      <c r="F12" t="e">
        <f>E12/E$7</f>
        <v>#DIV/0!</v>
      </c>
      <c r="H12" t="e">
        <f>G12/G$7</f>
        <v>#DIV/0!</v>
      </c>
      <c r="J12" t="e">
        <f>I12/I$7</f>
        <v>#DIV/0!</v>
      </c>
      <c r="L12" t="e">
        <f>K12/K$7</f>
        <v>#DIV/0!</v>
      </c>
      <c r="N12" t="e">
        <f t="shared" si="13"/>
        <v>#DIV/0!</v>
      </c>
      <c r="O12" t="e">
        <f t="shared" si="4"/>
        <v>#DIV/0!</v>
      </c>
    </row>
    <row r="13" spans="1:15" s="33" customFormat="1">
      <c r="B13" s="36" t="s">
        <v>2</v>
      </c>
      <c r="C13" s="37" t="s">
        <v>166</v>
      </c>
      <c r="D13" s="12" t="s">
        <v>426</v>
      </c>
      <c r="E13" s="33">
        <f t="shared" ref="E13:G13" si="14">E14+E15+E16+E17+E18+E19+E20+E21+E22+E23+E24+E25+E26+E27+E28+E29+E30+E31+E32+E33+E34+E35+E36+E37+E38+E39+E40+E41+E42+E43+E44+E45+E46+E47+E48+E49+E50+E51+E52+E53+E54+E55+E56+E57+E58+E59+E60+E61+E62+E63+E64+E65+E66+E67+E68+E69+E70+E71+E72+E73+E74+E75+E76+E77+E78+E79</f>
        <v>0</v>
      </c>
      <c r="F13" s="33" t="e">
        <f>E13/E6</f>
        <v>#DIV/0!</v>
      </c>
      <c r="G13" s="33">
        <f t="shared" si="14"/>
        <v>0</v>
      </c>
      <c r="H13" s="33" t="e">
        <f>G13/G6</f>
        <v>#DIV/0!</v>
      </c>
      <c r="I13" s="33">
        <f t="shared" ref="I13" si="15">I14+I15+I16+I17+I18+I19+I20+I21+I22+I23+I24+I25+I26+I27+I28+I29+I30+I31+I32+I33+I34+I35+I36+I37+I38+I39+I40+I41+I42+I43+I44+I45+I46+I47+I48+I49+I50+I51+I52+I53+I54+I55+I56+I57+I58+I59+I60+I61+I62+I63+I64+I65+I66+I67+I68+I69+I70+I71+I72+I73+I74+I75+I76+I77+I78+I79</f>
        <v>0</v>
      </c>
      <c r="J13" s="33" t="e">
        <f>I13/I6</f>
        <v>#DIV/0!</v>
      </c>
      <c r="K13" s="33">
        <f t="shared" ref="K13" si="16">K14+K15+K16+K17+K18+K19+K20+K21+K22+K23+K24+K25+K26+K27+K28+K29+K30+K31+K32+K33+K34+K35+K36+K37+K38+K39+K40+K41+K42+K43+K44+K45+K46+K47+K48+K49+K50+K51+K52+K53+K54+K55+K56+K57+K58+K59+K60+K61+K62+K63+K64+K65+K66+K67+K68+K69+K70+K71+K72+K73+K74+K75+K76+K77+K78+K79</f>
        <v>0</v>
      </c>
      <c r="L13" s="33" t="e">
        <f>K13/K6</f>
        <v>#DIV/0!</v>
      </c>
      <c r="M13" s="33">
        <f t="shared" ref="M13" si="17">M14+M15+M16+M17+M18+M19+M20+M21+M22+M23+M24+M25+M26+M27+M28+M29+M30+M31+M32+M33+M34+M35+M36+M37+M38+M39+M40+M41+M42+M43+M44+M45+M46+M47+M48+M49+M50+M51+M52+M53+M54+M55+M56+M57+M58+M59+M60+M61+M62+M63+M64+M65+M66+M67+M68+M69+M70+M71+M72+M73+M74+M75+M76+M77+M78+M79</f>
        <v>0</v>
      </c>
      <c r="N13" s="33" t="e">
        <f>M13/M6</f>
        <v>#DIV/0!</v>
      </c>
      <c r="O13" t="e">
        <f t="shared" si="4"/>
        <v>#DIV/0!</v>
      </c>
    </row>
    <row r="14" spans="1:15">
      <c r="B14" s="3" t="s">
        <v>2</v>
      </c>
      <c r="C14" s="24" t="s">
        <v>167</v>
      </c>
      <c r="D14" s="13" t="s">
        <v>427</v>
      </c>
      <c r="F14" t="e">
        <f t="shared" ref="F14:F45" si="18">E14/E$13</f>
        <v>#DIV/0!</v>
      </c>
      <c r="H14" t="e">
        <f t="shared" ref="H14:H45" si="19">G14/G$13</f>
        <v>#DIV/0!</v>
      </c>
      <c r="J14" t="e">
        <f t="shared" ref="J14:J45" si="20">I14/I$13</f>
        <v>#DIV/0!</v>
      </c>
      <c r="L14" t="e">
        <f t="shared" ref="L14:L45" si="21">K14/K$13</f>
        <v>#DIV/0!</v>
      </c>
      <c r="N14" t="e">
        <f>M14/M$13</f>
        <v>#DIV/0!</v>
      </c>
      <c r="O14" t="e">
        <f t="shared" si="4"/>
        <v>#DIV/0!</v>
      </c>
    </row>
    <row r="15" spans="1:15">
      <c r="B15" s="3" t="s">
        <v>2</v>
      </c>
      <c r="C15" s="24" t="s">
        <v>168</v>
      </c>
      <c r="D15" s="13" t="s">
        <v>428</v>
      </c>
      <c r="F15" t="e">
        <f t="shared" si="18"/>
        <v>#DIV/0!</v>
      </c>
      <c r="H15" t="e">
        <f t="shared" si="19"/>
        <v>#DIV/0!</v>
      </c>
      <c r="J15" t="e">
        <f t="shared" si="20"/>
        <v>#DIV/0!</v>
      </c>
      <c r="L15" t="e">
        <f t="shared" si="21"/>
        <v>#DIV/0!</v>
      </c>
      <c r="N15" t="e">
        <f t="shared" ref="N15:N78" si="22">M15/M$13</f>
        <v>#DIV/0!</v>
      </c>
      <c r="O15" t="e">
        <f t="shared" si="4"/>
        <v>#DIV/0!</v>
      </c>
    </row>
    <row r="16" spans="1:15">
      <c r="B16" s="3" t="s">
        <v>2</v>
      </c>
      <c r="C16" s="24" t="s">
        <v>169</v>
      </c>
      <c r="D16" s="13" t="s">
        <v>429</v>
      </c>
      <c r="F16" t="e">
        <f t="shared" si="18"/>
        <v>#DIV/0!</v>
      </c>
      <c r="H16" t="e">
        <f t="shared" si="19"/>
        <v>#DIV/0!</v>
      </c>
      <c r="J16" t="e">
        <f t="shared" si="20"/>
        <v>#DIV/0!</v>
      </c>
      <c r="L16" t="e">
        <f t="shared" si="21"/>
        <v>#DIV/0!</v>
      </c>
      <c r="N16" t="e">
        <f t="shared" si="22"/>
        <v>#DIV/0!</v>
      </c>
      <c r="O16" t="e">
        <f t="shared" si="4"/>
        <v>#DIV/0!</v>
      </c>
    </row>
    <row r="17" spans="2:15">
      <c r="B17" s="3" t="s">
        <v>2</v>
      </c>
      <c r="C17" s="24" t="s">
        <v>170</v>
      </c>
      <c r="D17" s="13" t="s">
        <v>430</v>
      </c>
      <c r="F17" t="e">
        <f t="shared" si="18"/>
        <v>#DIV/0!</v>
      </c>
      <c r="H17" t="e">
        <f t="shared" si="19"/>
        <v>#DIV/0!</v>
      </c>
      <c r="J17" t="e">
        <f t="shared" si="20"/>
        <v>#DIV/0!</v>
      </c>
      <c r="L17" t="e">
        <f t="shared" si="21"/>
        <v>#DIV/0!</v>
      </c>
      <c r="N17" t="e">
        <f t="shared" si="22"/>
        <v>#DIV/0!</v>
      </c>
      <c r="O17" t="e">
        <f t="shared" si="4"/>
        <v>#DIV/0!</v>
      </c>
    </row>
    <row r="18" spans="2:15">
      <c r="B18" s="3" t="s">
        <v>2</v>
      </c>
      <c r="C18" s="24" t="s">
        <v>171</v>
      </c>
      <c r="D18" s="13" t="s">
        <v>431</v>
      </c>
      <c r="F18" t="e">
        <f t="shared" si="18"/>
        <v>#DIV/0!</v>
      </c>
      <c r="H18" t="e">
        <f t="shared" si="19"/>
        <v>#DIV/0!</v>
      </c>
      <c r="J18" t="e">
        <f t="shared" si="20"/>
        <v>#DIV/0!</v>
      </c>
      <c r="L18" t="e">
        <f t="shared" si="21"/>
        <v>#DIV/0!</v>
      </c>
      <c r="N18" t="e">
        <f t="shared" si="22"/>
        <v>#DIV/0!</v>
      </c>
      <c r="O18" t="e">
        <f t="shared" si="4"/>
        <v>#DIV/0!</v>
      </c>
    </row>
    <row r="19" spans="2:15">
      <c r="B19" s="3" t="s">
        <v>2</v>
      </c>
      <c r="C19" s="24" t="s">
        <v>172</v>
      </c>
      <c r="D19" s="13" t="s">
        <v>432</v>
      </c>
      <c r="F19" t="e">
        <f t="shared" si="18"/>
        <v>#DIV/0!</v>
      </c>
      <c r="H19" t="e">
        <f t="shared" si="19"/>
        <v>#DIV/0!</v>
      </c>
      <c r="J19" t="e">
        <f t="shared" si="20"/>
        <v>#DIV/0!</v>
      </c>
      <c r="L19" t="e">
        <f t="shared" si="21"/>
        <v>#DIV/0!</v>
      </c>
      <c r="N19" t="e">
        <f t="shared" si="22"/>
        <v>#DIV/0!</v>
      </c>
      <c r="O19" t="e">
        <f t="shared" si="4"/>
        <v>#DIV/0!</v>
      </c>
    </row>
    <row r="20" spans="2:15">
      <c r="B20" s="3" t="s">
        <v>2</v>
      </c>
      <c r="C20" s="24" t="s">
        <v>173</v>
      </c>
      <c r="D20" s="13" t="s">
        <v>433</v>
      </c>
      <c r="F20" t="e">
        <f t="shared" si="18"/>
        <v>#DIV/0!</v>
      </c>
      <c r="H20" t="e">
        <f t="shared" si="19"/>
        <v>#DIV/0!</v>
      </c>
      <c r="J20" t="e">
        <f t="shared" si="20"/>
        <v>#DIV/0!</v>
      </c>
      <c r="L20" t="e">
        <f t="shared" si="21"/>
        <v>#DIV/0!</v>
      </c>
      <c r="N20" t="e">
        <f t="shared" si="22"/>
        <v>#DIV/0!</v>
      </c>
      <c r="O20" t="e">
        <f t="shared" si="4"/>
        <v>#DIV/0!</v>
      </c>
    </row>
    <row r="21" spans="2:15">
      <c r="B21" s="3" t="s">
        <v>2</v>
      </c>
      <c r="C21" s="24" t="s">
        <v>174</v>
      </c>
      <c r="D21" s="13" t="s">
        <v>434</v>
      </c>
      <c r="F21" t="e">
        <f t="shared" si="18"/>
        <v>#DIV/0!</v>
      </c>
      <c r="H21" t="e">
        <f t="shared" si="19"/>
        <v>#DIV/0!</v>
      </c>
      <c r="J21" t="e">
        <f t="shared" si="20"/>
        <v>#DIV/0!</v>
      </c>
      <c r="L21" t="e">
        <f t="shared" si="21"/>
        <v>#DIV/0!</v>
      </c>
      <c r="N21" t="e">
        <f t="shared" si="22"/>
        <v>#DIV/0!</v>
      </c>
      <c r="O21" t="e">
        <f t="shared" si="4"/>
        <v>#DIV/0!</v>
      </c>
    </row>
    <row r="22" spans="2:15">
      <c r="B22" s="3" t="s">
        <v>2</v>
      </c>
      <c r="C22" s="24" t="s">
        <v>175</v>
      </c>
      <c r="D22" s="13" t="s">
        <v>435</v>
      </c>
      <c r="F22" t="e">
        <f t="shared" si="18"/>
        <v>#DIV/0!</v>
      </c>
      <c r="H22" t="e">
        <f t="shared" si="19"/>
        <v>#DIV/0!</v>
      </c>
      <c r="J22" t="e">
        <f t="shared" si="20"/>
        <v>#DIV/0!</v>
      </c>
      <c r="L22" t="e">
        <f t="shared" si="21"/>
        <v>#DIV/0!</v>
      </c>
      <c r="N22" t="e">
        <f t="shared" si="22"/>
        <v>#DIV/0!</v>
      </c>
      <c r="O22" t="e">
        <f t="shared" si="4"/>
        <v>#DIV/0!</v>
      </c>
    </row>
    <row r="23" spans="2:15">
      <c r="B23" s="3" t="s">
        <v>2</v>
      </c>
      <c r="C23" s="24" t="s">
        <v>176</v>
      </c>
      <c r="D23" s="13" t="s">
        <v>436</v>
      </c>
      <c r="F23" t="e">
        <f t="shared" si="18"/>
        <v>#DIV/0!</v>
      </c>
      <c r="H23" t="e">
        <f t="shared" si="19"/>
        <v>#DIV/0!</v>
      </c>
      <c r="J23" t="e">
        <f t="shared" si="20"/>
        <v>#DIV/0!</v>
      </c>
      <c r="L23" t="e">
        <f t="shared" si="21"/>
        <v>#DIV/0!</v>
      </c>
      <c r="N23" t="e">
        <f t="shared" si="22"/>
        <v>#DIV/0!</v>
      </c>
      <c r="O23" t="e">
        <f t="shared" si="4"/>
        <v>#DIV/0!</v>
      </c>
    </row>
    <row r="24" spans="2:15">
      <c r="B24" s="3" t="s">
        <v>2</v>
      </c>
      <c r="C24" s="24" t="s">
        <v>177</v>
      </c>
      <c r="D24" s="13" t="s">
        <v>437</v>
      </c>
      <c r="F24" t="e">
        <f t="shared" si="18"/>
        <v>#DIV/0!</v>
      </c>
      <c r="H24" t="e">
        <f t="shared" si="19"/>
        <v>#DIV/0!</v>
      </c>
      <c r="J24" t="e">
        <f t="shared" si="20"/>
        <v>#DIV/0!</v>
      </c>
      <c r="L24" t="e">
        <f t="shared" si="21"/>
        <v>#DIV/0!</v>
      </c>
      <c r="N24" t="e">
        <f t="shared" si="22"/>
        <v>#DIV/0!</v>
      </c>
      <c r="O24" t="e">
        <f t="shared" si="4"/>
        <v>#DIV/0!</v>
      </c>
    </row>
    <row r="25" spans="2:15">
      <c r="B25" s="3" t="s">
        <v>2</v>
      </c>
      <c r="C25" s="24" t="s">
        <v>178</v>
      </c>
      <c r="D25" s="13" t="s">
        <v>438</v>
      </c>
      <c r="F25" t="e">
        <f t="shared" si="18"/>
        <v>#DIV/0!</v>
      </c>
      <c r="H25" t="e">
        <f t="shared" si="19"/>
        <v>#DIV/0!</v>
      </c>
      <c r="J25" t="e">
        <f t="shared" si="20"/>
        <v>#DIV/0!</v>
      </c>
      <c r="L25" t="e">
        <f t="shared" si="21"/>
        <v>#DIV/0!</v>
      </c>
      <c r="N25" t="e">
        <f t="shared" si="22"/>
        <v>#DIV/0!</v>
      </c>
      <c r="O25" t="e">
        <f t="shared" si="4"/>
        <v>#DIV/0!</v>
      </c>
    </row>
    <row r="26" spans="2:15">
      <c r="B26" s="3" t="s">
        <v>2</v>
      </c>
      <c r="C26" s="24" t="s">
        <v>179</v>
      </c>
      <c r="D26" s="13" t="s">
        <v>439</v>
      </c>
      <c r="F26" t="e">
        <f t="shared" si="18"/>
        <v>#DIV/0!</v>
      </c>
      <c r="H26" t="e">
        <f t="shared" si="19"/>
        <v>#DIV/0!</v>
      </c>
      <c r="J26" t="e">
        <f t="shared" si="20"/>
        <v>#DIV/0!</v>
      </c>
      <c r="L26" t="e">
        <f t="shared" si="21"/>
        <v>#DIV/0!</v>
      </c>
      <c r="N26" t="e">
        <f t="shared" si="22"/>
        <v>#DIV/0!</v>
      </c>
      <c r="O26" t="e">
        <f t="shared" si="4"/>
        <v>#DIV/0!</v>
      </c>
    </row>
    <row r="27" spans="2:15">
      <c r="B27" s="3" t="s">
        <v>2</v>
      </c>
      <c r="C27" s="24" t="s">
        <v>180</v>
      </c>
      <c r="D27" s="13" t="s">
        <v>440</v>
      </c>
      <c r="F27" t="e">
        <f t="shared" si="18"/>
        <v>#DIV/0!</v>
      </c>
      <c r="H27" t="e">
        <f t="shared" si="19"/>
        <v>#DIV/0!</v>
      </c>
      <c r="J27" t="e">
        <f t="shared" si="20"/>
        <v>#DIV/0!</v>
      </c>
      <c r="L27" t="e">
        <f t="shared" si="21"/>
        <v>#DIV/0!</v>
      </c>
      <c r="N27" t="e">
        <f t="shared" si="22"/>
        <v>#DIV/0!</v>
      </c>
      <c r="O27" t="e">
        <f t="shared" si="4"/>
        <v>#DIV/0!</v>
      </c>
    </row>
    <row r="28" spans="2:15">
      <c r="B28" s="3" t="s">
        <v>2</v>
      </c>
      <c r="C28" s="24" t="s">
        <v>181</v>
      </c>
      <c r="D28" s="13" t="s">
        <v>441</v>
      </c>
      <c r="F28" t="e">
        <f t="shared" si="18"/>
        <v>#DIV/0!</v>
      </c>
      <c r="H28" t="e">
        <f t="shared" si="19"/>
        <v>#DIV/0!</v>
      </c>
      <c r="J28" t="e">
        <f t="shared" si="20"/>
        <v>#DIV/0!</v>
      </c>
      <c r="L28" t="e">
        <f t="shared" si="21"/>
        <v>#DIV/0!</v>
      </c>
      <c r="N28" t="e">
        <f t="shared" si="22"/>
        <v>#DIV/0!</v>
      </c>
      <c r="O28" t="e">
        <f t="shared" si="4"/>
        <v>#DIV/0!</v>
      </c>
    </row>
    <row r="29" spans="2:15">
      <c r="B29" s="3" t="s">
        <v>2</v>
      </c>
      <c r="C29" s="24" t="s">
        <v>182</v>
      </c>
      <c r="D29" s="13" t="s">
        <v>442</v>
      </c>
      <c r="F29" t="e">
        <f t="shared" si="18"/>
        <v>#DIV/0!</v>
      </c>
      <c r="H29" t="e">
        <f t="shared" si="19"/>
        <v>#DIV/0!</v>
      </c>
      <c r="J29" t="e">
        <f t="shared" si="20"/>
        <v>#DIV/0!</v>
      </c>
      <c r="L29" t="e">
        <f t="shared" si="21"/>
        <v>#DIV/0!</v>
      </c>
      <c r="N29" t="e">
        <f t="shared" si="22"/>
        <v>#DIV/0!</v>
      </c>
      <c r="O29" t="e">
        <f t="shared" si="4"/>
        <v>#DIV/0!</v>
      </c>
    </row>
    <row r="30" spans="2:15">
      <c r="B30" s="3" t="s">
        <v>2</v>
      </c>
      <c r="C30" s="24" t="s">
        <v>183</v>
      </c>
      <c r="D30" s="13" t="s">
        <v>443</v>
      </c>
      <c r="F30" t="e">
        <f t="shared" si="18"/>
        <v>#DIV/0!</v>
      </c>
      <c r="H30" t="e">
        <f t="shared" si="19"/>
        <v>#DIV/0!</v>
      </c>
      <c r="J30" t="e">
        <f t="shared" si="20"/>
        <v>#DIV/0!</v>
      </c>
      <c r="L30" t="e">
        <f t="shared" si="21"/>
        <v>#DIV/0!</v>
      </c>
      <c r="N30" t="e">
        <f t="shared" si="22"/>
        <v>#DIV/0!</v>
      </c>
      <c r="O30" t="e">
        <f t="shared" si="4"/>
        <v>#DIV/0!</v>
      </c>
    </row>
    <row r="31" spans="2:15">
      <c r="B31" s="3" t="s">
        <v>2</v>
      </c>
      <c r="C31" s="24" t="s">
        <v>184</v>
      </c>
      <c r="D31" s="13" t="s">
        <v>444</v>
      </c>
      <c r="F31" t="e">
        <f t="shared" si="18"/>
        <v>#DIV/0!</v>
      </c>
      <c r="H31" t="e">
        <f t="shared" si="19"/>
        <v>#DIV/0!</v>
      </c>
      <c r="J31" t="e">
        <f t="shared" si="20"/>
        <v>#DIV/0!</v>
      </c>
      <c r="L31" t="e">
        <f t="shared" si="21"/>
        <v>#DIV/0!</v>
      </c>
      <c r="N31" t="e">
        <f t="shared" si="22"/>
        <v>#DIV/0!</v>
      </c>
      <c r="O31" t="e">
        <f t="shared" si="4"/>
        <v>#DIV/0!</v>
      </c>
    </row>
    <row r="32" spans="2:15">
      <c r="B32" s="3" t="s">
        <v>2</v>
      </c>
      <c r="C32" s="24" t="s">
        <v>185</v>
      </c>
      <c r="D32" s="13" t="s">
        <v>445</v>
      </c>
      <c r="F32" t="e">
        <f t="shared" si="18"/>
        <v>#DIV/0!</v>
      </c>
      <c r="H32" t="e">
        <f t="shared" si="19"/>
        <v>#DIV/0!</v>
      </c>
      <c r="J32" t="e">
        <f t="shared" si="20"/>
        <v>#DIV/0!</v>
      </c>
      <c r="L32" t="e">
        <f t="shared" si="21"/>
        <v>#DIV/0!</v>
      </c>
      <c r="N32" t="e">
        <f t="shared" si="22"/>
        <v>#DIV/0!</v>
      </c>
      <c r="O32" t="e">
        <f t="shared" si="4"/>
        <v>#DIV/0!</v>
      </c>
    </row>
    <row r="33" spans="2:15">
      <c r="B33" s="3" t="s">
        <v>2</v>
      </c>
      <c r="C33" s="24" t="s">
        <v>186</v>
      </c>
      <c r="D33" s="13" t="s">
        <v>446</v>
      </c>
      <c r="F33" t="e">
        <f t="shared" si="18"/>
        <v>#DIV/0!</v>
      </c>
      <c r="H33" t="e">
        <f t="shared" si="19"/>
        <v>#DIV/0!</v>
      </c>
      <c r="J33" t="e">
        <f t="shared" si="20"/>
        <v>#DIV/0!</v>
      </c>
      <c r="L33" t="e">
        <f t="shared" si="21"/>
        <v>#DIV/0!</v>
      </c>
      <c r="N33" t="e">
        <f t="shared" si="22"/>
        <v>#DIV/0!</v>
      </c>
      <c r="O33" t="e">
        <f t="shared" si="4"/>
        <v>#DIV/0!</v>
      </c>
    </row>
    <row r="34" spans="2:15">
      <c r="B34" s="3" t="s">
        <v>2</v>
      </c>
      <c r="C34" s="24" t="s">
        <v>187</v>
      </c>
      <c r="D34" s="13" t="s">
        <v>447</v>
      </c>
      <c r="F34" t="e">
        <f t="shared" si="18"/>
        <v>#DIV/0!</v>
      </c>
      <c r="H34" t="e">
        <f t="shared" si="19"/>
        <v>#DIV/0!</v>
      </c>
      <c r="J34" t="e">
        <f t="shared" si="20"/>
        <v>#DIV/0!</v>
      </c>
      <c r="L34" t="e">
        <f t="shared" si="21"/>
        <v>#DIV/0!</v>
      </c>
      <c r="N34" t="e">
        <f t="shared" si="22"/>
        <v>#DIV/0!</v>
      </c>
      <c r="O34" t="e">
        <f t="shared" si="4"/>
        <v>#DIV/0!</v>
      </c>
    </row>
    <row r="35" spans="2:15">
      <c r="B35" s="3" t="s">
        <v>2</v>
      </c>
      <c r="C35" s="24" t="s">
        <v>188</v>
      </c>
      <c r="D35" s="13" t="s">
        <v>448</v>
      </c>
      <c r="F35" t="e">
        <f t="shared" si="18"/>
        <v>#DIV/0!</v>
      </c>
      <c r="H35" t="e">
        <f t="shared" si="19"/>
        <v>#DIV/0!</v>
      </c>
      <c r="J35" t="e">
        <f t="shared" si="20"/>
        <v>#DIV/0!</v>
      </c>
      <c r="L35" t="e">
        <f t="shared" si="21"/>
        <v>#DIV/0!</v>
      </c>
      <c r="N35" t="e">
        <f t="shared" si="22"/>
        <v>#DIV/0!</v>
      </c>
      <c r="O35" t="e">
        <f t="shared" si="4"/>
        <v>#DIV/0!</v>
      </c>
    </row>
    <row r="36" spans="2:15">
      <c r="B36" s="3" t="s">
        <v>2</v>
      </c>
      <c r="C36" s="24" t="s">
        <v>189</v>
      </c>
      <c r="D36" s="13" t="s">
        <v>449</v>
      </c>
      <c r="F36" t="e">
        <f t="shared" si="18"/>
        <v>#DIV/0!</v>
      </c>
      <c r="H36" t="e">
        <f t="shared" si="19"/>
        <v>#DIV/0!</v>
      </c>
      <c r="J36" t="e">
        <f t="shared" si="20"/>
        <v>#DIV/0!</v>
      </c>
      <c r="L36" t="e">
        <f t="shared" si="21"/>
        <v>#DIV/0!</v>
      </c>
      <c r="N36" t="e">
        <f t="shared" si="22"/>
        <v>#DIV/0!</v>
      </c>
      <c r="O36" t="e">
        <f t="shared" si="4"/>
        <v>#DIV/0!</v>
      </c>
    </row>
    <row r="37" spans="2:15">
      <c r="B37" s="3" t="s">
        <v>2</v>
      </c>
      <c r="C37" s="24" t="s">
        <v>190</v>
      </c>
      <c r="D37" s="13" t="s">
        <v>450</v>
      </c>
      <c r="F37" t="e">
        <f t="shared" si="18"/>
        <v>#DIV/0!</v>
      </c>
      <c r="H37" t="e">
        <f t="shared" si="19"/>
        <v>#DIV/0!</v>
      </c>
      <c r="J37" t="e">
        <f t="shared" si="20"/>
        <v>#DIV/0!</v>
      </c>
      <c r="L37" t="e">
        <f t="shared" si="21"/>
        <v>#DIV/0!</v>
      </c>
      <c r="N37" t="e">
        <f t="shared" si="22"/>
        <v>#DIV/0!</v>
      </c>
      <c r="O37" t="e">
        <f t="shared" si="4"/>
        <v>#DIV/0!</v>
      </c>
    </row>
    <row r="38" spans="2:15">
      <c r="B38" s="3" t="s">
        <v>2</v>
      </c>
      <c r="C38" s="24" t="s">
        <v>191</v>
      </c>
      <c r="D38" s="13" t="s">
        <v>451</v>
      </c>
      <c r="F38" t="e">
        <f t="shared" si="18"/>
        <v>#DIV/0!</v>
      </c>
      <c r="H38" t="e">
        <f t="shared" si="19"/>
        <v>#DIV/0!</v>
      </c>
      <c r="J38" t="e">
        <f t="shared" si="20"/>
        <v>#DIV/0!</v>
      </c>
      <c r="L38" t="e">
        <f t="shared" si="21"/>
        <v>#DIV/0!</v>
      </c>
      <c r="N38" t="e">
        <f t="shared" si="22"/>
        <v>#DIV/0!</v>
      </c>
      <c r="O38" t="e">
        <f t="shared" si="4"/>
        <v>#DIV/0!</v>
      </c>
    </row>
    <row r="39" spans="2:15">
      <c r="B39" s="3" t="s">
        <v>2</v>
      </c>
      <c r="C39" s="24" t="s">
        <v>192</v>
      </c>
      <c r="D39" s="13" t="s">
        <v>452</v>
      </c>
      <c r="F39" t="e">
        <f t="shared" si="18"/>
        <v>#DIV/0!</v>
      </c>
      <c r="H39" t="e">
        <f t="shared" si="19"/>
        <v>#DIV/0!</v>
      </c>
      <c r="J39" t="e">
        <f t="shared" si="20"/>
        <v>#DIV/0!</v>
      </c>
      <c r="L39" t="e">
        <f t="shared" si="21"/>
        <v>#DIV/0!</v>
      </c>
      <c r="N39" t="e">
        <f t="shared" si="22"/>
        <v>#DIV/0!</v>
      </c>
      <c r="O39" t="e">
        <f t="shared" si="4"/>
        <v>#DIV/0!</v>
      </c>
    </row>
    <row r="40" spans="2:15">
      <c r="B40" s="3" t="s">
        <v>2</v>
      </c>
      <c r="C40" s="24" t="s">
        <v>193</v>
      </c>
      <c r="D40" s="13" t="s">
        <v>453</v>
      </c>
      <c r="F40" t="e">
        <f t="shared" si="18"/>
        <v>#DIV/0!</v>
      </c>
      <c r="H40" t="e">
        <f t="shared" si="19"/>
        <v>#DIV/0!</v>
      </c>
      <c r="J40" t="e">
        <f t="shared" si="20"/>
        <v>#DIV/0!</v>
      </c>
      <c r="L40" t="e">
        <f t="shared" si="21"/>
        <v>#DIV/0!</v>
      </c>
      <c r="N40" t="e">
        <f t="shared" si="22"/>
        <v>#DIV/0!</v>
      </c>
      <c r="O40" t="e">
        <f t="shared" si="4"/>
        <v>#DIV/0!</v>
      </c>
    </row>
    <row r="41" spans="2:15">
      <c r="B41" s="3" t="s">
        <v>2</v>
      </c>
      <c r="C41" s="24" t="s">
        <v>194</v>
      </c>
      <c r="D41" s="13" t="s">
        <v>454</v>
      </c>
      <c r="F41" t="e">
        <f t="shared" si="18"/>
        <v>#DIV/0!</v>
      </c>
      <c r="H41" t="e">
        <f t="shared" si="19"/>
        <v>#DIV/0!</v>
      </c>
      <c r="J41" t="e">
        <f t="shared" si="20"/>
        <v>#DIV/0!</v>
      </c>
      <c r="L41" t="e">
        <f t="shared" si="21"/>
        <v>#DIV/0!</v>
      </c>
      <c r="N41" t="e">
        <f t="shared" si="22"/>
        <v>#DIV/0!</v>
      </c>
      <c r="O41" t="e">
        <f t="shared" si="4"/>
        <v>#DIV/0!</v>
      </c>
    </row>
    <row r="42" spans="2:15">
      <c r="B42" s="3" t="s">
        <v>2</v>
      </c>
      <c r="C42" s="24" t="s">
        <v>195</v>
      </c>
      <c r="D42" s="13" t="s">
        <v>455</v>
      </c>
      <c r="F42" t="e">
        <f t="shared" si="18"/>
        <v>#DIV/0!</v>
      </c>
      <c r="H42" t="e">
        <f t="shared" si="19"/>
        <v>#DIV/0!</v>
      </c>
      <c r="J42" t="e">
        <f t="shared" si="20"/>
        <v>#DIV/0!</v>
      </c>
      <c r="L42" t="e">
        <f t="shared" si="21"/>
        <v>#DIV/0!</v>
      </c>
      <c r="N42" t="e">
        <f t="shared" si="22"/>
        <v>#DIV/0!</v>
      </c>
      <c r="O42" t="e">
        <f t="shared" si="4"/>
        <v>#DIV/0!</v>
      </c>
    </row>
    <row r="43" spans="2:15">
      <c r="B43" s="3" t="s">
        <v>2</v>
      </c>
      <c r="C43" s="24" t="s">
        <v>196</v>
      </c>
      <c r="D43" s="13" t="s">
        <v>456</v>
      </c>
      <c r="F43" t="e">
        <f t="shared" si="18"/>
        <v>#DIV/0!</v>
      </c>
      <c r="H43" t="e">
        <f t="shared" si="19"/>
        <v>#DIV/0!</v>
      </c>
      <c r="J43" t="e">
        <f t="shared" si="20"/>
        <v>#DIV/0!</v>
      </c>
      <c r="L43" t="e">
        <f t="shared" si="21"/>
        <v>#DIV/0!</v>
      </c>
      <c r="N43" t="e">
        <f t="shared" si="22"/>
        <v>#DIV/0!</v>
      </c>
      <c r="O43" t="e">
        <f t="shared" si="4"/>
        <v>#DIV/0!</v>
      </c>
    </row>
    <row r="44" spans="2:15">
      <c r="B44" s="3" t="s">
        <v>2</v>
      </c>
      <c r="C44" s="24" t="s">
        <v>197</v>
      </c>
      <c r="D44" s="13" t="s">
        <v>457</v>
      </c>
      <c r="F44" t="e">
        <f t="shared" si="18"/>
        <v>#DIV/0!</v>
      </c>
      <c r="H44" t="e">
        <f t="shared" si="19"/>
        <v>#DIV/0!</v>
      </c>
      <c r="J44" t="e">
        <f t="shared" si="20"/>
        <v>#DIV/0!</v>
      </c>
      <c r="L44" t="e">
        <f t="shared" si="21"/>
        <v>#DIV/0!</v>
      </c>
      <c r="N44" t="e">
        <f t="shared" si="22"/>
        <v>#DIV/0!</v>
      </c>
      <c r="O44" t="e">
        <f t="shared" si="4"/>
        <v>#DIV/0!</v>
      </c>
    </row>
    <row r="45" spans="2:15">
      <c r="B45" s="3" t="s">
        <v>2</v>
      </c>
      <c r="C45" s="24" t="s">
        <v>198</v>
      </c>
      <c r="D45" s="13" t="s">
        <v>458</v>
      </c>
      <c r="F45" t="e">
        <f t="shared" si="18"/>
        <v>#DIV/0!</v>
      </c>
      <c r="H45" t="e">
        <f t="shared" si="19"/>
        <v>#DIV/0!</v>
      </c>
      <c r="J45" t="e">
        <f t="shared" si="20"/>
        <v>#DIV/0!</v>
      </c>
      <c r="L45" t="e">
        <f t="shared" si="21"/>
        <v>#DIV/0!</v>
      </c>
      <c r="N45" t="e">
        <f t="shared" si="22"/>
        <v>#DIV/0!</v>
      </c>
      <c r="O45" t="e">
        <f t="shared" si="4"/>
        <v>#DIV/0!</v>
      </c>
    </row>
    <row r="46" spans="2:15">
      <c r="B46" s="3" t="s">
        <v>2</v>
      </c>
      <c r="C46" s="24" t="s">
        <v>199</v>
      </c>
      <c r="D46" s="13" t="s">
        <v>459</v>
      </c>
      <c r="F46" t="e">
        <f t="shared" ref="F46:F77" si="23">E46/E$13</f>
        <v>#DIV/0!</v>
      </c>
      <c r="H46" t="e">
        <f t="shared" ref="H46:H77" si="24">G46/G$13</f>
        <v>#DIV/0!</v>
      </c>
      <c r="J46" t="e">
        <f t="shared" ref="J46:J77" si="25">I46/I$13</f>
        <v>#DIV/0!</v>
      </c>
      <c r="L46" t="e">
        <f t="shared" ref="L46:L77" si="26">K46/K$13</f>
        <v>#DIV/0!</v>
      </c>
      <c r="N46" t="e">
        <f t="shared" si="22"/>
        <v>#DIV/0!</v>
      </c>
      <c r="O46" t="e">
        <f t="shared" si="4"/>
        <v>#DIV/0!</v>
      </c>
    </row>
    <row r="47" spans="2:15">
      <c r="B47" s="3" t="s">
        <v>2</v>
      </c>
      <c r="C47" s="24" t="s">
        <v>200</v>
      </c>
      <c r="D47" s="13" t="s">
        <v>460</v>
      </c>
      <c r="F47" t="e">
        <f t="shared" si="23"/>
        <v>#DIV/0!</v>
      </c>
      <c r="H47" t="e">
        <f t="shared" si="24"/>
        <v>#DIV/0!</v>
      </c>
      <c r="J47" t="e">
        <f t="shared" si="25"/>
        <v>#DIV/0!</v>
      </c>
      <c r="L47" t="e">
        <f t="shared" si="26"/>
        <v>#DIV/0!</v>
      </c>
      <c r="N47" t="e">
        <f t="shared" si="22"/>
        <v>#DIV/0!</v>
      </c>
      <c r="O47" t="e">
        <f t="shared" si="4"/>
        <v>#DIV/0!</v>
      </c>
    </row>
    <row r="48" spans="2:15">
      <c r="B48" s="3" t="s">
        <v>2</v>
      </c>
      <c r="C48" s="24" t="s">
        <v>201</v>
      </c>
      <c r="D48" s="13" t="s">
        <v>461</v>
      </c>
      <c r="F48" t="e">
        <f t="shared" si="23"/>
        <v>#DIV/0!</v>
      </c>
      <c r="H48" t="e">
        <f t="shared" si="24"/>
        <v>#DIV/0!</v>
      </c>
      <c r="J48" t="e">
        <f t="shared" si="25"/>
        <v>#DIV/0!</v>
      </c>
      <c r="L48" t="e">
        <f t="shared" si="26"/>
        <v>#DIV/0!</v>
      </c>
      <c r="N48" t="e">
        <f t="shared" si="22"/>
        <v>#DIV/0!</v>
      </c>
      <c r="O48" t="e">
        <f t="shared" si="4"/>
        <v>#DIV/0!</v>
      </c>
    </row>
    <row r="49" spans="2:15">
      <c r="B49" s="3" t="s">
        <v>2</v>
      </c>
      <c r="C49" s="24" t="s">
        <v>202</v>
      </c>
      <c r="D49" s="13" t="s">
        <v>462</v>
      </c>
      <c r="F49" t="e">
        <f t="shared" si="23"/>
        <v>#DIV/0!</v>
      </c>
      <c r="H49" t="e">
        <f t="shared" si="24"/>
        <v>#DIV/0!</v>
      </c>
      <c r="J49" t="e">
        <f t="shared" si="25"/>
        <v>#DIV/0!</v>
      </c>
      <c r="L49" t="e">
        <f t="shared" si="26"/>
        <v>#DIV/0!</v>
      </c>
      <c r="N49" t="e">
        <f t="shared" si="22"/>
        <v>#DIV/0!</v>
      </c>
      <c r="O49" t="e">
        <f t="shared" si="4"/>
        <v>#DIV/0!</v>
      </c>
    </row>
    <row r="50" spans="2:15">
      <c r="B50" s="3" t="s">
        <v>2</v>
      </c>
      <c r="C50" s="24" t="s">
        <v>203</v>
      </c>
      <c r="D50" s="13" t="s">
        <v>463</v>
      </c>
      <c r="F50" t="e">
        <f t="shared" si="23"/>
        <v>#DIV/0!</v>
      </c>
      <c r="H50" t="e">
        <f t="shared" si="24"/>
        <v>#DIV/0!</v>
      </c>
      <c r="J50" t="e">
        <f t="shared" si="25"/>
        <v>#DIV/0!</v>
      </c>
      <c r="L50" t="e">
        <f t="shared" si="26"/>
        <v>#DIV/0!</v>
      </c>
      <c r="N50" t="e">
        <f t="shared" si="22"/>
        <v>#DIV/0!</v>
      </c>
      <c r="O50" t="e">
        <f t="shared" si="4"/>
        <v>#DIV/0!</v>
      </c>
    </row>
    <row r="51" spans="2:15">
      <c r="B51" s="3" t="s">
        <v>2</v>
      </c>
      <c r="C51" s="24" t="s">
        <v>204</v>
      </c>
      <c r="D51" s="13" t="s">
        <v>464</v>
      </c>
      <c r="F51" t="e">
        <f t="shared" si="23"/>
        <v>#DIV/0!</v>
      </c>
      <c r="H51" t="e">
        <f t="shared" si="24"/>
        <v>#DIV/0!</v>
      </c>
      <c r="J51" t="e">
        <f t="shared" si="25"/>
        <v>#DIV/0!</v>
      </c>
      <c r="L51" t="e">
        <f t="shared" si="26"/>
        <v>#DIV/0!</v>
      </c>
      <c r="N51" t="e">
        <f t="shared" si="22"/>
        <v>#DIV/0!</v>
      </c>
      <c r="O51" t="e">
        <f t="shared" si="4"/>
        <v>#DIV/0!</v>
      </c>
    </row>
    <row r="52" spans="2:15" s="33" customFormat="1">
      <c r="B52" s="36" t="s">
        <v>2</v>
      </c>
      <c r="C52" s="37" t="s">
        <v>205</v>
      </c>
      <c r="D52" s="21" t="s">
        <v>465</v>
      </c>
      <c r="F52" s="33" t="e">
        <f t="shared" si="23"/>
        <v>#DIV/0!</v>
      </c>
      <c r="H52" s="33" t="e">
        <f t="shared" si="24"/>
        <v>#DIV/0!</v>
      </c>
      <c r="J52" s="33" t="e">
        <f t="shared" si="25"/>
        <v>#DIV/0!</v>
      </c>
      <c r="L52" s="33" t="e">
        <f t="shared" si="26"/>
        <v>#DIV/0!</v>
      </c>
      <c r="N52" s="33" t="e">
        <f>M52/M$13</f>
        <v>#DIV/0!</v>
      </c>
      <c r="O52" t="e">
        <f t="shared" si="4"/>
        <v>#DIV/0!</v>
      </c>
    </row>
    <row r="53" spans="2:15" s="33" customFormat="1">
      <c r="B53" s="36" t="s">
        <v>2</v>
      </c>
      <c r="C53" s="37" t="s">
        <v>206</v>
      </c>
      <c r="D53" s="21" t="s">
        <v>466</v>
      </c>
      <c r="F53" s="33" t="e">
        <f t="shared" si="23"/>
        <v>#DIV/0!</v>
      </c>
      <c r="H53" s="33" t="e">
        <f t="shared" si="24"/>
        <v>#DIV/0!</v>
      </c>
      <c r="J53" s="33" t="e">
        <f t="shared" si="25"/>
        <v>#DIV/0!</v>
      </c>
      <c r="L53" s="33" t="e">
        <f t="shared" si="26"/>
        <v>#DIV/0!</v>
      </c>
      <c r="N53" s="33" t="e">
        <f t="shared" si="22"/>
        <v>#DIV/0!</v>
      </c>
      <c r="O53" t="e">
        <f t="shared" si="4"/>
        <v>#DIV/0!</v>
      </c>
    </row>
    <row r="54" spans="2:15" s="33" customFormat="1">
      <c r="B54" s="36" t="s">
        <v>2</v>
      </c>
      <c r="C54" s="37" t="s">
        <v>207</v>
      </c>
      <c r="D54" s="21" t="s">
        <v>467</v>
      </c>
      <c r="F54" s="33" t="e">
        <f t="shared" si="23"/>
        <v>#DIV/0!</v>
      </c>
      <c r="H54" s="33" t="e">
        <f t="shared" si="24"/>
        <v>#DIV/0!</v>
      </c>
      <c r="J54" s="33" t="e">
        <f t="shared" si="25"/>
        <v>#DIV/0!</v>
      </c>
      <c r="L54" s="33" t="e">
        <f t="shared" si="26"/>
        <v>#DIV/0!</v>
      </c>
      <c r="N54" s="33" t="e">
        <f t="shared" si="22"/>
        <v>#DIV/0!</v>
      </c>
      <c r="O54" t="e">
        <f t="shared" si="4"/>
        <v>#DIV/0!</v>
      </c>
    </row>
    <row r="55" spans="2:15" s="33" customFormat="1">
      <c r="B55" s="36" t="s">
        <v>2</v>
      </c>
      <c r="C55" s="37" t="s">
        <v>208</v>
      </c>
      <c r="D55" s="21" t="s">
        <v>468</v>
      </c>
      <c r="F55" s="33" t="e">
        <f t="shared" si="23"/>
        <v>#DIV/0!</v>
      </c>
      <c r="H55" s="33" t="e">
        <f t="shared" si="24"/>
        <v>#DIV/0!</v>
      </c>
      <c r="J55" s="33" t="e">
        <f t="shared" si="25"/>
        <v>#DIV/0!</v>
      </c>
      <c r="L55" s="33" t="e">
        <f t="shared" si="26"/>
        <v>#DIV/0!</v>
      </c>
      <c r="N55" s="33" t="e">
        <f t="shared" si="22"/>
        <v>#DIV/0!</v>
      </c>
      <c r="O55" t="e">
        <f t="shared" ref="O55:O95" si="27">(N55/F55)^(1/4)-1</f>
        <v>#DIV/0!</v>
      </c>
    </row>
    <row r="56" spans="2:15" s="33" customFormat="1">
      <c r="B56" s="36" t="s">
        <v>2</v>
      </c>
      <c r="C56" s="37" t="s">
        <v>209</v>
      </c>
      <c r="D56" s="21" t="s">
        <v>469</v>
      </c>
      <c r="F56" s="33" t="e">
        <f t="shared" si="23"/>
        <v>#DIV/0!</v>
      </c>
      <c r="H56" s="33" t="e">
        <f t="shared" si="24"/>
        <v>#DIV/0!</v>
      </c>
      <c r="J56" s="33" t="e">
        <f t="shared" si="25"/>
        <v>#DIV/0!</v>
      </c>
      <c r="L56" s="33" t="e">
        <f t="shared" si="26"/>
        <v>#DIV/0!</v>
      </c>
      <c r="N56" s="33" t="e">
        <f t="shared" si="22"/>
        <v>#DIV/0!</v>
      </c>
      <c r="O56" t="e">
        <f t="shared" si="27"/>
        <v>#DIV/0!</v>
      </c>
    </row>
    <row r="57" spans="2:15" s="33" customFormat="1">
      <c r="B57" s="36" t="s">
        <v>2</v>
      </c>
      <c r="C57" s="37" t="s">
        <v>210</v>
      </c>
      <c r="D57" s="21" t="s">
        <v>470</v>
      </c>
      <c r="F57" s="33" t="e">
        <f t="shared" si="23"/>
        <v>#DIV/0!</v>
      </c>
      <c r="H57" s="33" t="e">
        <f t="shared" si="24"/>
        <v>#DIV/0!</v>
      </c>
      <c r="J57" s="33" t="e">
        <f t="shared" si="25"/>
        <v>#DIV/0!</v>
      </c>
      <c r="L57" s="33" t="e">
        <f t="shared" si="26"/>
        <v>#DIV/0!</v>
      </c>
      <c r="N57" s="33" t="e">
        <f t="shared" si="22"/>
        <v>#DIV/0!</v>
      </c>
      <c r="O57" t="e">
        <f t="shared" si="27"/>
        <v>#DIV/0!</v>
      </c>
    </row>
    <row r="58" spans="2:15" s="33" customFormat="1">
      <c r="B58" s="36" t="s">
        <v>2</v>
      </c>
      <c r="C58" s="37" t="s">
        <v>211</v>
      </c>
      <c r="D58" s="21" t="s">
        <v>471</v>
      </c>
      <c r="F58" s="33" t="e">
        <f t="shared" si="23"/>
        <v>#DIV/0!</v>
      </c>
      <c r="H58" s="33" t="e">
        <f t="shared" si="24"/>
        <v>#DIV/0!</v>
      </c>
      <c r="J58" s="33" t="e">
        <f t="shared" si="25"/>
        <v>#DIV/0!</v>
      </c>
      <c r="L58" s="33" t="e">
        <f t="shared" si="26"/>
        <v>#DIV/0!</v>
      </c>
      <c r="N58" s="33" t="e">
        <f t="shared" si="22"/>
        <v>#DIV/0!</v>
      </c>
      <c r="O58" t="e">
        <f t="shared" si="27"/>
        <v>#DIV/0!</v>
      </c>
    </row>
    <row r="59" spans="2:15" s="33" customFormat="1">
      <c r="B59" s="36" t="s">
        <v>2</v>
      </c>
      <c r="C59" s="37" t="s">
        <v>212</v>
      </c>
      <c r="D59" s="21" t="s">
        <v>472</v>
      </c>
      <c r="F59" s="33" t="e">
        <f t="shared" si="23"/>
        <v>#DIV/0!</v>
      </c>
      <c r="H59" s="33" t="e">
        <f t="shared" si="24"/>
        <v>#DIV/0!</v>
      </c>
      <c r="J59" s="33" t="e">
        <f t="shared" si="25"/>
        <v>#DIV/0!</v>
      </c>
      <c r="L59" s="33" t="e">
        <f t="shared" si="26"/>
        <v>#DIV/0!</v>
      </c>
      <c r="N59" s="33" t="e">
        <f t="shared" si="22"/>
        <v>#DIV/0!</v>
      </c>
      <c r="O59" t="e">
        <f t="shared" si="27"/>
        <v>#DIV/0!</v>
      </c>
    </row>
    <row r="60" spans="2:15" s="33" customFormat="1">
      <c r="B60" s="36" t="s">
        <v>2</v>
      </c>
      <c r="C60" s="37" t="s">
        <v>213</v>
      </c>
      <c r="D60" s="21" t="s">
        <v>473</v>
      </c>
      <c r="F60" s="33" t="e">
        <f t="shared" si="23"/>
        <v>#DIV/0!</v>
      </c>
      <c r="H60" s="33" t="e">
        <f t="shared" si="24"/>
        <v>#DIV/0!</v>
      </c>
      <c r="J60" s="33" t="e">
        <f t="shared" si="25"/>
        <v>#DIV/0!</v>
      </c>
      <c r="L60" s="33" t="e">
        <f t="shared" si="26"/>
        <v>#DIV/0!</v>
      </c>
      <c r="N60" s="33" t="e">
        <f t="shared" si="22"/>
        <v>#DIV/0!</v>
      </c>
      <c r="O60" t="e">
        <f t="shared" si="27"/>
        <v>#DIV/0!</v>
      </c>
    </row>
    <row r="61" spans="2:15" s="33" customFormat="1">
      <c r="B61" s="36" t="s">
        <v>2</v>
      </c>
      <c r="C61" s="37" t="s">
        <v>214</v>
      </c>
      <c r="D61" s="21" t="s">
        <v>474</v>
      </c>
      <c r="F61" s="33" t="e">
        <f t="shared" si="23"/>
        <v>#DIV/0!</v>
      </c>
      <c r="H61" s="33" t="e">
        <f t="shared" si="24"/>
        <v>#DIV/0!</v>
      </c>
      <c r="J61" s="33" t="e">
        <f t="shared" si="25"/>
        <v>#DIV/0!</v>
      </c>
      <c r="L61" s="33" t="e">
        <f t="shared" si="26"/>
        <v>#DIV/0!</v>
      </c>
      <c r="N61" s="33" t="e">
        <f t="shared" si="22"/>
        <v>#DIV/0!</v>
      </c>
      <c r="O61" t="e">
        <f t="shared" si="27"/>
        <v>#DIV/0!</v>
      </c>
    </row>
    <row r="62" spans="2:15" s="33" customFormat="1">
      <c r="B62" s="36" t="s">
        <v>2</v>
      </c>
      <c r="C62" s="37" t="s">
        <v>215</v>
      </c>
      <c r="D62" s="21" t="s">
        <v>475</v>
      </c>
      <c r="F62" s="33" t="e">
        <f t="shared" si="23"/>
        <v>#DIV/0!</v>
      </c>
      <c r="H62" s="33" t="e">
        <f t="shared" si="24"/>
        <v>#DIV/0!</v>
      </c>
      <c r="J62" s="33" t="e">
        <f t="shared" si="25"/>
        <v>#DIV/0!</v>
      </c>
      <c r="L62" s="33" t="e">
        <f t="shared" si="26"/>
        <v>#DIV/0!</v>
      </c>
      <c r="N62" s="33" t="e">
        <f t="shared" si="22"/>
        <v>#DIV/0!</v>
      </c>
      <c r="O62" t="e">
        <f t="shared" si="27"/>
        <v>#DIV/0!</v>
      </c>
    </row>
    <row r="63" spans="2:15" s="33" customFormat="1">
      <c r="B63" s="36" t="s">
        <v>2</v>
      </c>
      <c r="C63" s="37" t="s">
        <v>216</v>
      </c>
      <c r="D63" s="21" t="s">
        <v>476</v>
      </c>
      <c r="F63" s="33" t="e">
        <f t="shared" si="23"/>
        <v>#DIV/0!</v>
      </c>
      <c r="H63" s="33" t="e">
        <f t="shared" si="24"/>
        <v>#DIV/0!</v>
      </c>
      <c r="J63" s="33" t="e">
        <f t="shared" si="25"/>
        <v>#DIV/0!</v>
      </c>
      <c r="L63" s="33" t="e">
        <f t="shared" si="26"/>
        <v>#DIV/0!</v>
      </c>
      <c r="N63" s="33" t="e">
        <f t="shared" si="22"/>
        <v>#DIV/0!</v>
      </c>
      <c r="O63" t="e">
        <f t="shared" si="27"/>
        <v>#DIV/0!</v>
      </c>
    </row>
    <row r="64" spans="2:15" s="33" customFormat="1">
      <c r="B64" s="36" t="s">
        <v>2</v>
      </c>
      <c r="C64" s="37" t="s">
        <v>217</v>
      </c>
      <c r="D64" s="21" t="s">
        <v>477</v>
      </c>
      <c r="F64" s="33" t="e">
        <f t="shared" si="23"/>
        <v>#DIV/0!</v>
      </c>
      <c r="H64" s="33" t="e">
        <f t="shared" si="24"/>
        <v>#DIV/0!</v>
      </c>
      <c r="J64" s="33" t="e">
        <f t="shared" si="25"/>
        <v>#DIV/0!</v>
      </c>
      <c r="L64" s="33" t="e">
        <f t="shared" si="26"/>
        <v>#DIV/0!</v>
      </c>
      <c r="N64" s="33" t="e">
        <f t="shared" si="22"/>
        <v>#DIV/0!</v>
      </c>
      <c r="O64" t="e">
        <f t="shared" si="27"/>
        <v>#DIV/0!</v>
      </c>
    </row>
    <row r="65" spans="2:15">
      <c r="B65" s="3" t="s">
        <v>2</v>
      </c>
      <c r="C65" s="24" t="s">
        <v>218</v>
      </c>
      <c r="D65" s="13" t="s">
        <v>478</v>
      </c>
      <c r="F65" t="e">
        <f t="shared" si="23"/>
        <v>#DIV/0!</v>
      </c>
      <c r="H65" t="e">
        <f t="shared" si="24"/>
        <v>#DIV/0!</v>
      </c>
      <c r="J65" t="e">
        <f t="shared" si="25"/>
        <v>#DIV/0!</v>
      </c>
      <c r="L65" t="e">
        <f t="shared" si="26"/>
        <v>#DIV/0!</v>
      </c>
      <c r="N65" t="e">
        <f t="shared" si="22"/>
        <v>#DIV/0!</v>
      </c>
      <c r="O65" t="e">
        <f t="shared" si="27"/>
        <v>#DIV/0!</v>
      </c>
    </row>
    <row r="66" spans="2:15">
      <c r="B66" s="3" t="s">
        <v>2</v>
      </c>
      <c r="C66" s="24" t="s">
        <v>219</v>
      </c>
      <c r="D66" s="13" t="s">
        <v>479</v>
      </c>
      <c r="F66" t="e">
        <f t="shared" si="23"/>
        <v>#DIV/0!</v>
      </c>
      <c r="H66" t="e">
        <f t="shared" si="24"/>
        <v>#DIV/0!</v>
      </c>
      <c r="J66" t="e">
        <f t="shared" si="25"/>
        <v>#DIV/0!</v>
      </c>
      <c r="L66" t="e">
        <f t="shared" si="26"/>
        <v>#DIV/0!</v>
      </c>
      <c r="N66" t="e">
        <f t="shared" si="22"/>
        <v>#DIV/0!</v>
      </c>
      <c r="O66" t="e">
        <f t="shared" si="27"/>
        <v>#DIV/0!</v>
      </c>
    </row>
    <row r="67" spans="2:15">
      <c r="B67" s="3" t="s">
        <v>2</v>
      </c>
      <c r="C67" s="24" t="s">
        <v>220</v>
      </c>
      <c r="D67" s="13" t="s">
        <v>480</v>
      </c>
      <c r="F67" t="e">
        <f t="shared" si="23"/>
        <v>#DIV/0!</v>
      </c>
      <c r="H67" t="e">
        <f t="shared" si="24"/>
        <v>#DIV/0!</v>
      </c>
      <c r="J67" t="e">
        <f t="shared" si="25"/>
        <v>#DIV/0!</v>
      </c>
      <c r="L67" t="e">
        <f t="shared" si="26"/>
        <v>#DIV/0!</v>
      </c>
      <c r="N67" t="e">
        <f t="shared" si="22"/>
        <v>#DIV/0!</v>
      </c>
      <c r="O67" t="e">
        <f t="shared" si="27"/>
        <v>#DIV/0!</v>
      </c>
    </row>
    <row r="68" spans="2:15">
      <c r="B68" s="3" t="s">
        <v>2</v>
      </c>
      <c r="C68" s="24" t="s">
        <v>221</v>
      </c>
      <c r="D68" s="13" t="s">
        <v>481</v>
      </c>
      <c r="F68" t="e">
        <f t="shared" si="23"/>
        <v>#DIV/0!</v>
      </c>
      <c r="H68" t="e">
        <f t="shared" si="24"/>
        <v>#DIV/0!</v>
      </c>
      <c r="J68" t="e">
        <f t="shared" si="25"/>
        <v>#DIV/0!</v>
      </c>
      <c r="L68" t="e">
        <f t="shared" si="26"/>
        <v>#DIV/0!</v>
      </c>
      <c r="N68" t="e">
        <f t="shared" si="22"/>
        <v>#DIV/0!</v>
      </c>
      <c r="O68" t="e">
        <f t="shared" si="27"/>
        <v>#DIV/0!</v>
      </c>
    </row>
    <row r="69" spans="2:15">
      <c r="B69" s="3" t="s">
        <v>2</v>
      </c>
      <c r="C69" s="24" t="s">
        <v>222</v>
      </c>
      <c r="D69" s="13" t="s">
        <v>482</v>
      </c>
      <c r="F69" t="e">
        <f t="shared" si="23"/>
        <v>#DIV/0!</v>
      </c>
      <c r="H69" t="e">
        <f t="shared" si="24"/>
        <v>#DIV/0!</v>
      </c>
      <c r="J69" t="e">
        <f t="shared" si="25"/>
        <v>#DIV/0!</v>
      </c>
      <c r="L69" t="e">
        <f t="shared" si="26"/>
        <v>#DIV/0!</v>
      </c>
      <c r="N69" t="e">
        <f t="shared" si="22"/>
        <v>#DIV/0!</v>
      </c>
      <c r="O69" t="e">
        <f t="shared" si="27"/>
        <v>#DIV/0!</v>
      </c>
    </row>
    <row r="70" spans="2:15">
      <c r="B70" s="3" t="s">
        <v>2</v>
      </c>
      <c r="C70" s="24" t="s">
        <v>223</v>
      </c>
      <c r="D70" s="13" t="s">
        <v>483</v>
      </c>
      <c r="F70" t="e">
        <f t="shared" si="23"/>
        <v>#DIV/0!</v>
      </c>
      <c r="H70" t="e">
        <f t="shared" si="24"/>
        <v>#DIV/0!</v>
      </c>
      <c r="J70" t="e">
        <f t="shared" si="25"/>
        <v>#DIV/0!</v>
      </c>
      <c r="L70" t="e">
        <f t="shared" si="26"/>
        <v>#DIV/0!</v>
      </c>
      <c r="N70" t="e">
        <f t="shared" si="22"/>
        <v>#DIV/0!</v>
      </c>
      <c r="O70" t="e">
        <f t="shared" si="27"/>
        <v>#DIV/0!</v>
      </c>
    </row>
    <row r="71" spans="2:15">
      <c r="B71" s="3" t="s">
        <v>2</v>
      </c>
      <c r="C71" s="24" t="s">
        <v>224</v>
      </c>
      <c r="D71" s="13" t="s">
        <v>484</v>
      </c>
      <c r="F71" t="e">
        <f t="shared" si="23"/>
        <v>#DIV/0!</v>
      </c>
      <c r="H71" t="e">
        <f t="shared" si="24"/>
        <v>#DIV/0!</v>
      </c>
      <c r="J71" t="e">
        <f t="shared" si="25"/>
        <v>#DIV/0!</v>
      </c>
      <c r="L71" t="e">
        <f t="shared" si="26"/>
        <v>#DIV/0!</v>
      </c>
      <c r="N71" t="e">
        <f t="shared" si="22"/>
        <v>#DIV/0!</v>
      </c>
      <c r="O71" t="e">
        <f t="shared" si="27"/>
        <v>#DIV/0!</v>
      </c>
    </row>
    <row r="72" spans="2:15">
      <c r="B72" s="3" t="s">
        <v>2</v>
      </c>
      <c r="C72" s="24" t="s">
        <v>225</v>
      </c>
      <c r="D72" s="13" t="s">
        <v>485</v>
      </c>
      <c r="F72" t="e">
        <f t="shared" si="23"/>
        <v>#DIV/0!</v>
      </c>
      <c r="H72" t="e">
        <f t="shared" si="24"/>
        <v>#DIV/0!</v>
      </c>
      <c r="J72" t="e">
        <f t="shared" si="25"/>
        <v>#DIV/0!</v>
      </c>
      <c r="L72" t="e">
        <f t="shared" si="26"/>
        <v>#DIV/0!</v>
      </c>
      <c r="N72" t="e">
        <f t="shared" si="22"/>
        <v>#DIV/0!</v>
      </c>
      <c r="O72" t="e">
        <f t="shared" si="27"/>
        <v>#DIV/0!</v>
      </c>
    </row>
    <row r="73" spans="2:15">
      <c r="B73" s="3" t="s">
        <v>2</v>
      </c>
      <c r="C73" s="24" t="s">
        <v>226</v>
      </c>
      <c r="D73" s="13" t="s">
        <v>486</v>
      </c>
      <c r="F73" t="e">
        <f t="shared" si="23"/>
        <v>#DIV/0!</v>
      </c>
      <c r="H73" t="e">
        <f t="shared" si="24"/>
        <v>#DIV/0!</v>
      </c>
      <c r="J73" t="e">
        <f t="shared" si="25"/>
        <v>#DIV/0!</v>
      </c>
      <c r="L73" t="e">
        <f t="shared" si="26"/>
        <v>#DIV/0!</v>
      </c>
      <c r="N73" t="e">
        <f t="shared" si="22"/>
        <v>#DIV/0!</v>
      </c>
      <c r="O73" t="e">
        <f t="shared" si="27"/>
        <v>#DIV/0!</v>
      </c>
    </row>
    <row r="74" spans="2:15">
      <c r="B74" s="3" t="s">
        <v>2</v>
      </c>
      <c r="C74" s="24" t="s">
        <v>227</v>
      </c>
      <c r="D74" s="13" t="s">
        <v>487</v>
      </c>
      <c r="F74" t="e">
        <f t="shared" si="23"/>
        <v>#DIV/0!</v>
      </c>
      <c r="H74" t="e">
        <f t="shared" si="24"/>
        <v>#DIV/0!</v>
      </c>
      <c r="J74" t="e">
        <f t="shared" si="25"/>
        <v>#DIV/0!</v>
      </c>
      <c r="L74" t="e">
        <f t="shared" si="26"/>
        <v>#DIV/0!</v>
      </c>
      <c r="N74" t="e">
        <f t="shared" si="22"/>
        <v>#DIV/0!</v>
      </c>
      <c r="O74" t="e">
        <f t="shared" si="27"/>
        <v>#DIV/0!</v>
      </c>
    </row>
    <row r="75" spans="2:15">
      <c r="B75" s="3" t="s">
        <v>2</v>
      </c>
      <c r="C75" s="24" t="s">
        <v>228</v>
      </c>
      <c r="D75" s="13" t="s">
        <v>488</v>
      </c>
      <c r="F75" t="e">
        <f t="shared" si="23"/>
        <v>#DIV/0!</v>
      </c>
      <c r="H75" t="e">
        <f t="shared" si="24"/>
        <v>#DIV/0!</v>
      </c>
      <c r="J75" t="e">
        <f t="shared" si="25"/>
        <v>#DIV/0!</v>
      </c>
      <c r="L75" t="e">
        <f t="shared" si="26"/>
        <v>#DIV/0!</v>
      </c>
      <c r="N75" t="e">
        <f t="shared" si="22"/>
        <v>#DIV/0!</v>
      </c>
      <c r="O75" t="e">
        <f t="shared" si="27"/>
        <v>#DIV/0!</v>
      </c>
    </row>
    <row r="76" spans="2:15">
      <c r="B76" s="3" t="s">
        <v>2</v>
      </c>
      <c r="C76" s="24" t="s">
        <v>229</v>
      </c>
      <c r="D76" s="13" t="s">
        <v>489</v>
      </c>
      <c r="F76" t="e">
        <f t="shared" si="23"/>
        <v>#DIV/0!</v>
      </c>
      <c r="H76" t="e">
        <f t="shared" si="24"/>
        <v>#DIV/0!</v>
      </c>
      <c r="J76" t="e">
        <f t="shared" si="25"/>
        <v>#DIV/0!</v>
      </c>
      <c r="L76" t="e">
        <f t="shared" si="26"/>
        <v>#DIV/0!</v>
      </c>
      <c r="N76" t="e">
        <f t="shared" si="22"/>
        <v>#DIV/0!</v>
      </c>
      <c r="O76" t="e">
        <f t="shared" si="27"/>
        <v>#DIV/0!</v>
      </c>
    </row>
    <row r="77" spans="2:15">
      <c r="B77" s="3" t="s">
        <v>2</v>
      </c>
      <c r="C77" s="24" t="s">
        <v>230</v>
      </c>
      <c r="D77" s="13" t="s">
        <v>490</v>
      </c>
      <c r="F77" t="e">
        <f t="shared" si="23"/>
        <v>#DIV/0!</v>
      </c>
      <c r="H77" t="e">
        <f t="shared" si="24"/>
        <v>#DIV/0!</v>
      </c>
      <c r="J77" t="e">
        <f t="shared" si="25"/>
        <v>#DIV/0!</v>
      </c>
      <c r="L77" t="e">
        <f t="shared" si="26"/>
        <v>#DIV/0!</v>
      </c>
      <c r="N77" t="e">
        <f t="shared" si="22"/>
        <v>#DIV/0!</v>
      </c>
      <c r="O77" t="e">
        <f t="shared" si="27"/>
        <v>#DIV/0!</v>
      </c>
    </row>
    <row r="78" spans="2:15">
      <c r="B78" s="3" t="s">
        <v>2</v>
      </c>
      <c r="C78" s="24" t="s">
        <v>231</v>
      </c>
      <c r="D78" s="13" t="s">
        <v>491</v>
      </c>
      <c r="F78" t="e">
        <f t="shared" ref="F78:F109" si="28">E78/E$13</f>
        <v>#DIV/0!</v>
      </c>
      <c r="H78" t="e">
        <f t="shared" ref="H78:H109" si="29">G78/G$13</f>
        <v>#DIV/0!</v>
      </c>
      <c r="J78" t="e">
        <f t="shared" ref="J78:J109" si="30">I78/I$13</f>
        <v>#DIV/0!</v>
      </c>
      <c r="L78" t="e">
        <f t="shared" ref="L78:L109" si="31">K78/K$13</f>
        <v>#DIV/0!</v>
      </c>
      <c r="N78" t="e">
        <f t="shared" si="22"/>
        <v>#DIV/0!</v>
      </c>
      <c r="O78" t="e">
        <f t="shared" si="27"/>
        <v>#DIV/0!</v>
      </c>
    </row>
    <row r="79" spans="2:15" ht="25.5">
      <c r="B79" s="3" t="s">
        <v>2</v>
      </c>
      <c r="C79" s="24" t="s">
        <v>232</v>
      </c>
      <c r="D79" s="13" t="s">
        <v>492</v>
      </c>
      <c r="F79" t="e">
        <f t="shared" si="28"/>
        <v>#DIV/0!</v>
      </c>
      <c r="H79" t="e">
        <f t="shared" si="29"/>
        <v>#DIV/0!</v>
      </c>
      <c r="J79" t="e">
        <f t="shared" si="30"/>
        <v>#DIV/0!</v>
      </c>
      <c r="L79" t="e">
        <f t="shared" si="31"/>
        <v>#DIV/0!</v>
      </c>
      <c r="N79" t="e">
        <f t="shared" ref="N79" si="32">M79/M$13</f>
        <v>#DIV/0!</v>
      </c>
      <c r="O79" t="e">
        <f t="shared" si="27"/>
        <v>#DIV/0!</v>
      </c>
    </row>
    <row r="80" spans="2:15" s="33" customFormat="1">
      <c r="B80" s="36" t="s">
        <v>2</v>
      </c>
      <c r="C80" s="37" t="s">
        <v>233</v>
      </c>
      <c r="D80" s="12" t="s">
        <v>493</v>
      </c>
      <c r="E80" s="33">
        <f t="shared" ref="E80:G80" si="33">E81+E82+E83+E84+E85+E86</f>
        <v>0</v>
      </c>
      <c r="F80" s="33" t="e">
        <f>E80/E6</f>
        <v>#DIV/0!</v>
      </c>
      <c r="G80" s="33">
        <f t="shared" si="33"/>
        <v>0</v>
      </c>
      <c r="H80" s="33" t="e">
        <f>G80/G6</f>
        <v>#DIV/0!</v>
      </c>
      <c r="I80" s="33">
        <f t="shared" ref="I80" si="34">I81+I82+I83+I84+I85+I86</f>
        <v>0</v>
      </c>
      <c r="J80" s="33" t="e">
        <f>I80/I6</f>
        <v>#DIV/0!</v>
      </c>
      <c r="K80" s="33">
        <f t="shared" ref="K80" si="35">K81+K82+K83+K84+K85+K86</f>
        <v>0</v>
      </c>
      <c r="L80" s="33" t="e">
        <f>K80/K6</f>
        <v>#DIV/0!</v>
      </c>
      <c r="M80" s="33">
        <f t="shared" ref="M80" si="36">M81+M82+M83+M84+M85+M86</f>
        <v>0</v>
      </c>
      <c r="N80" s="33" t="e">
        <f>M80/M6</f>
        <v>#DIV/0!</v>
      </c>
      <c r="O80" t="e">
        <f t="shared" si="27"/>
        <v>#DIV/0!</v>
      </c>
    </row>
    <row r="81" spans="2:15">
      <c r="B81" s="3" t="s">
        <v>2</v>
      </c>
      <c r="C81" s="24" t="s">
        <v>234</v>
      </c>
      <c r="D81" s="13" t="s">
        <v>494</v>
      </c>
      <c r="F81" t="e">
        <f t="shared" ref="F81:F86" si="37">E81/E$80</f>
        <v>#DIV/0!</v>
      </c>
      <c r="H81" t="e">
        <f t="shared" ref="H81:H86" si="38">G81/G$80</f>
        <v>#DIV/0!</v>
      </c>
      <c r="J81" t="e">
        <f t="shared" ref="J81:J86" si="39">I81/I$80</f>
        <v>#DIV/0!</v>
      </c>
      <c r="L81" t="e">
        <f t="shared" ref="L81:L86" si="40">K81/K$80</f>
        <v>#DIV/0!</v>
      </c>
      <c r="N81" t="e">
        <f>M81/M$80</f>
        <v>#DIV/0!</v>
      </c>
      <c r="O81" t="e">
        <f t="shared" si="27"/>
        <v>#DIV/0!</v>
      </c>
    </row>
    <row r="82" spans="2:15">
      <c r="B82" s="3" t="s">
        <v>2</v>
      </c>
      <c r="C82" s="24" t="s">
        <v>235</v>
      </c>
      <c r="D82" s="13" t="s">
        <v>495</v>
      </c>
      <c r="F82" t="e">
        <f t="shared" si="37"/>
        <v>#DIV/0!</v>
      </c>
      <c r="H82" t="e">
        <f t="shared" si="38"/>
        <v>#DIV/0!</v>
      </c>
      <c r="J82" t="e">
        <f t="shared" si="39"/>
        <v>#DIV/0!</v>
      </c>
      <c r="L82" t="e">
        <f t="shared" si="40"/>
        <v>#DIV/0!</v>
      </c>
      <c r="N82" t="e">
        <f t="shared" ref="N82:N86" si="41">M82/M$80</f>
        <v>#DIV/0!</v>
      </c>
      <c r="O82" t="e">
        <f t="shared" si="27"/>
        <v>#DIV/0!</v>
      </c>
    </row>
    <row r="83" spans="2:15">
      <c r="B83" s="3" t="s">
        <v>2</v>
      </c>
      <c r="C83" s="24" t="s">
        <v>236</v>
      </c>
      <c r="D83" s="13" t="s">
        <v>496</v>
      </c>
      <c r="F83" t="e">
        <f t="shared" si="37"/>
        <v>#DIV/0!</v>
      </c>
      <c r="H83" t="e">
        <f t="shared" si="38"/>
        <v>#DIV/0!</v>
      </c>
      <c r="J83" t="e">
        <f t="shared" si="39"/>
        <v>#DIV/0!</v>
      </c>
      <c r="L83" t="e">
        <f t="shared" si="40"/>
        <v>#DIV/0!</v>
      </c>
      <c r="N83" t="e">
        <f t="shared" si="41"/>
        <v>#DIV/0!</v>
      </c>
      <c r="O83" t="e">
        <f t="shared" si="27"/>
        <v>#DIV/0!</v>
      </c>
    </row>
    <row r="84" spans="2:15">
      <c r="B84" s="3" t="s">
        <v>2</v>
      </c>
      <c r="C84" s="24" t="s">
        <v>237</v>
      </c>
      <c r="D84" s="13" t="s">
        <v>497</v>
      </c>
      <c r="F84" t="e">
        <f t="shared" si="37"/>
        <v>#DIV/0!</v>
      </c>
      <c r="H84" t="e">
        <f t="shared" si="38"/>
        <v>#DIV/0!</v>
      </c>
      <c r="J84" t="e">
        <f t="shared" si="39"/>
        <v>#DIV/0!</v>
      </c>
      <c r="L84" t="e">
        <f t="shared" si="40"/>
        <v>#DIV/0!</v>
      </c>
      <c r="N84" t="e">
        <f t="shared" si="41"/>
        <v>#DIV/0!</v>
      </c>
      <c r="O84" t="e">
        <f t="shared" si="27"/>
        <v>#DIV/0!</v>
      </c>
    </row>
    <row r="85" spans="2:15">
      <c r="B85" s="3" t="s">
        <v>2</v>
      </c>
      <c r="C85" s="24" t="s">
        <v>238</v>
      </c>
      <c r="D85" s="13" t="s">
        <v>498</v>
      </c>
      <c r="F85" t="e">
        <f t="shared" si="37"/>
        <v>#DIV/0!</v>
      </c>
      <c r="H85" t="e">
        <f t="shared" si="38"/>
        <v>#DIV/0!</v>
      </c>
      <c r="J85" t="e">
        <f t="shared" si="39"/>
        <v>#DIV/0!</v>
      </c>
      <c r="L85" t="e">
        <f t="shared" si="40"/>
        <v>#DIV/0!</v>
      </c>
      <c r="N85" t="e">
        <f t="shared" si="41"/>
        <v>#DIV/0!</v>
      </c>
      <c r="O85" t="e">
        <f t="shared" si="27"/>
        <v>#DIV/0!</v>
      </c>
    </row>
    <row r="86" spans="2:15">
      <c r="B86" s="3" t="s">
        <v>2</v>
      </c>
      <c r="C86" s="24" t="s">
        <v>239</v>
      </c>
      <c r="D86" s="13" t="s">
        <v>499</v>
      </c>
      <c r="F86" t="e">
        <f t="shared" si="37"/>
        <v>#DIV/0!</v>
      </c>
      <c r="H86" t="e">
        <f t="shared" si="38"/>
        <v>#DIV/0!</v>
      </c>
      <c r="J86" t="e">
        <f t="shared" si="39"/>
        <v>#DIV/0!</v>
      </c>
      <c r="L86" t="e">
        <f t="shared" si="40"/>
        <v>#DIV/0!</v>
      </c>
      <c r="N86" t="e">
        <f t="shared" si="41"/>
        <v>#DIV/0!</v>
      </c>
      <c r="O86" t="e">
        <f t="shared" si="27"/>
        <v>#DIV/0!</v>
      </c>
    </row>
    <row r="87" spans="2:15" s="33" customFormat="1">
      <c r="B87" s="36" t="s">
        <v>2</v>
      </c>
      <c r="C87" s="37" t="s">
        <v>240</v>
      </c>
      <c r="D87" s="12" t="s">
        <v>500</v>
      </c>
      <c r="E87" s="33">
        <f t="shared" ref="E87:G87" si="42">E88+E89</f>
        <v>0</v>
      </c>
      <c r="F87" s="33" t="e">
        <f>E87/E6</f>
        <v>#DIV/0!</v>
      </c>
      <c r="G87" s="33">
        <f t="shared" si="42"/>
        <v>0</v>
      </c>
      <c r="H87" s="33" t="e">
        <f>G87/G6</f>
        <v>#DIV/0!</v>
      </c>
      <c r="I87" s="33">
        <f t="shared" ref="I87" si="43">I88+I89</f>
        <v>0</v>
      </c>
      <c r="J87" s="33" t="e">
        <f>I87/I6</f>
        <v>#DIV/0!</v>
      </c>
      <c r="K87" s="33">
        <f t="shared" ref="K87" si="44">K88+K89</f>
        <v>0</v>
      </c>
      <c r="L87" s="33" t="e">
        <f>K87/K6</f>
        <v>#DIV/0!</v>
      </c>
      <c r="M87" s="33">
        <f t="shared" ref="M87" si="45">M88+M89</f>
        <v>0</v>
      </c>
      <c r="N87" s="33" t="e">
        <f>M87/M6</f>
        <v>#DIV/0!</v>
      </c>
      <c r="O87" t="e">
        <f t="shared" si="27"/>
        <v>#DIV/0!</v>
      </c>
    </row>
    <row r="88" spans="2:15">
      <c r="B88" s="3" t="s">
        <v>2</v>
      </c>
      <c r="C88" s="24" t="s">
        <v>241</v>
      </c>
      <c r="D88" s="6" t="s">
        <v>501</v>
      </c>
      <c r="F88" t="e">
        <f>E88/E$87</f>
        <v>#DIV/0!</v>
      </c>
      <c r="H88" t="e">
        <f>G88/G$87</f>
        <v>#DIV/0!</v>
      </c>
      <c r="J88" t="e">
        <f>I88/I$87</f>
        <v>#DIV/0!</v>
      </c>
      <c r="L88" t="e">
        <f>K88/K$87</f>
        <v>#DIV/0!</v>
      </c>
      <c r="N88" t="e">
        <f>M88/M$87</f>
        <v>#DIV/0!</v>
      </c>
      <c r="O88" t="e">
        <f t="shared" si="27"/>
        <v>#DIV/0!</v>
      </c>
    </row>
    <row r="89" spans="2:15">
      <c r="B89" s="3" t="s">
        <v>2</v>
      </c>
      <c r="C89" s="24" t="s">
        <v>242</v>
      </c>
      <c r="D89" s="6" t="s">
        <v>502</v>
      </c>
      <c r="F89" t="e">
        <f>E89/E$87</f>
        <v>#DIV/0!</v>
      </c>
      <c r="H89" t="e">
        <f>G89/G$87</f>
        <v>#DIV/0!</v>
      </c>
      <c r="J89" t="e">
        <f>I89/I$87</f>
        <v>#DIV/0!</v>
      </c>
      <c r="L89" t="e">
        <f>K89/K$87</f>
        <v>#DIV/0!</v>
      </c>
      <c r="N89" t="e">
        <f>M89/M$87</f>
        <v>#DIV/0!</v>
      </c>
      <c r="O89" t="e">
        <f t="shared" si="27"/>
        <v>#DIV/0!</v>
      </c>
    </row>
    <row r="90" spans="2:15" s="33" customFormat="1">
      <c r="B90" s="36" t="s">
        <v>2</v>
      </c>
      <c r="C90" s="37" t="s">
        <v>159</v>
      </c>
      <c r="D90" s="19" t="s">
        <v>503</v>
      </c>
      <c r="E90" s="33">
        <f t="shared" ref="E90:G90" si="46">E91</f>
        <v>0</v>
      </c>
      <c r="F90" s="33" t="e">
        <f>E90/E5</f>
        <v>#DIV/0!</v>
      </c>
      <c r="G90" s="33">
        <f t="shared" si="46"/>
        <v>0</v>
      </c>
      <c r="H90" s="33" t="e">
        <f>G90/G5</f>
        <v>#DIV/0!</v>
      </c>
      <c r="I90" s="33">
        <f t="shared" ref="I90" si="47">I91</f>
        <v>0</v>
      </c>
      <c r="J90" s="33" t="e">
        <f>I90/I5</f>
        <v>#DIV/0!</v>
      </c>
      <c r="K90" s="33">
        <f t="shared" ref="K90" si="48">K91</f>
        <v>0</v>
      </c>
      <c r="L90" s="33" t="e">
        <f>K90/K5</f>
        <v>#DIV/0!</v>
      </c>
      <c r="M90" s="33">
        <f t="shared" ref="M90" si="49">M91</f>
        <v>0</v>
      </c>
      <c r="N90" s="33" t="e">
        <f>M90/M5</f>
        <v>#DIV/0!</v>
      </c>
      <c r="O90" t="e">
        <f t="shared" si="27"/>
        <v>#DIV/0!</v>
      </c>
    </row>
    <row r="91" spans="2:15" s="33" customFormat="1">
      <c r="B91" s="36" t="s">
        <v>2</v>
      </c>
      <c r="C91" s="37" t="s">
        <v>243</v>
      </c>
      <c r="D91" s="12" t="s">
        <v>504</v>
      </c>
      <c r="E91" s="33">
        <f t="shared" ref="E91:G91" si="50">E92+E93+E94+E95</f>
        <v>0</v>
      </c>
      <c r="F91" s="33" t="e">
        <f>E91/E90</f>
        <v>#DIV/0!</v>
      </c>
      <c r="G91" s="33">
        <f t="shared" si="50"/>
        <v>0</v>
      </c>
      <c r="H91" s="33" t="e">
        <f>G91/G90</f>
        <v>#DIV/0!</v>
      </c>
      <c r="I91" s="33">
        <f t="shared" ref="I91" si="51">I92+I93+I94+I95</f>
        <v>0</v>
      </c>
      <c r="J91" s="33" t="e">
        <f>I91/I90</f>
        <v>#DIV/0!</v>
      </c>
      <c r="K91" s="33">
        <f t="shared" ref="K91" si="52">K92+K93+K94+K95</f>
        <v>0</v>
      </c>
      <c r="L91" s="33" t="e">
        <f>K91/K90</f>
        <v>#DIV/0!</v>
      </c>
      <c r="M91" s="33">
        <f t="shared" ref="M91" si="53">M92+M93+M94+M95</f>
        <v>0</v>
      </c>
      <c r="N91" s="33" t="e">
        <f>M91/M90</f>
        <v>#DIV/0!</v>
      </c>
      <c r="O91" t="e">
        <f t="shared" si="27"/>
        <v>#DIV/0!</v>
      </c>
    </row>
    <row r="92" spans="2:15">
      <c r="B92" s="3" t="s">
        <v>2</v>
      </c>
      <c r="C92" s="24" t="s">
        <v>244</v>
      </c>
      <c r="D92" s="13" t="s">
        <v>505</v>
      </c>
      <c r="F92" t="e">
        <f>E92/E$91</f>
        <v>#DIV/0!</v>
      </c>
      <c r="H92" t="e">
        <f>G92/G$91</f>
        <v>#DIV/0!</v>
      </c>
      <c r="J92" t="e">
        <f>I92/I$91</f>
        <v>#DIV/0!</v>
      </c>
      <c r="L92" t="e">
        <f>K92/K$91</f>
        <v>#DIV/0!</v>
      </c>
      <c r="N92" t="e">
        <f>M92/M$91</f>
        <v>#DIV/0!</v>
      </c>
      <c r="O92" t="e">
        <f t="shared" si="27"/>
        <v>#DIV/0!</v>
      </c>
    </row>
    <row r="93" spans="2:15" ht="25.5">
      <c r="B93" s="3" t="s">
        <v>2</v>
      </c>
      <c r="C93" s="24" t="s">
        <v>245</v>
      </c>
      <c r="D93" s="13" t="s">
        <v>506</v>
      </c>
      <c r="F93" t="e">
        <f>E93/E$91</f>
        <v>#DIV/0!</v>
      </c>
      <c r="H93" t="e">
        <f>G93/G$91</f>
        <v>#DIV/0!</v>
      </c>
      <c r="J93" t="e">
        <f>I93/I$91</f>
        <v>#DIV/0!</v>
      </c>
      <c r="L93" t="e">
        <f>K93/K$91</f>
        <v>#DIV/0!</v>
      </c>
      <c r="N93" t="e">
        <f t="shared" ref="N93:N95" si="54">M93/M$91</f>
        <v>#DIV/0!</v>
      </c>
      <c r="O93" t="e">
        <f t="shared" si="27"/>
        <v>#DIV/0!</v>
      </c>
    </row>
    <row r="94" spans="2:15">
      <c r="B94" s="3" t="s">
        <v>2</v>
      </c>
      <c r="C94" s="24" t="s">
        <v>246</v>
      </c>
      <c r="D94" s="13" t="s">
        <v>507</v>
      </c>
      <c r="F94" t="e">
        <f>E94/E$91</f>
        <v>#DIV/0!</v>
      </c>
      <c r="H94" t="e">
        <f>G94/G$91</f>
        <v>#DIV/0!</v>
      </c>
      <c r="J94" t="e">
        <f>I94/I$91</f>
        <v>#DIV/0!</v>
      </c>
      <c r="L94" t="e">
        <f>K94/K$91</f>
        <v>#DIV/0!</v>
      </c>
      <c r="N94" t="e">
        <f t="shared" si="54"/>
        <v>#DIV/0!</v>
      </c>
      <c r="O94" t="e">
        <f t="shared" si="27"/>
        <v>#DIV/0!</v>
      </c>
    </row>
    <row r="95" spans="2:15">
      <c r="B95" s="3" t="s">
        <v>2</v>
      </c>
      <c r="C95" s="24" t="s">
        <v>247</v>
      </c>
      <c r="D95" s="13" t="s">
        <v>508</v>
      </c>
      <c r="F95" t="e">
        <f>E95/E$91</f>
        <v>#DIV/0!</v>
      </c>
      <c r="H95" t="e">
        <f>G95/G$91</f>
        <v>#DIV/0!</v>
      </c>
      <c r="J95" t="e">
        <f>I95/I$91</f>
        <v>#DIV/0!</v>
      </c>
      <c r="L95" t="e">
        <f>K95/K$91</f>
        <v>#DIV/0!</v>
      </c>
      <c r="N95" t="e">
        <f t="shared" si="54"/>
        <v>#DIV/0!</v>
      </c>
      <c r="O95" t="e">
        <f t="shared" si="27"/>
        <v>#DIV/0!</v>
      </c>
    </row>
  </sheetData>
  <mergeCells count="6">
    <mergeCell ref="O3:O4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O135"/>
  <sheetViews>
    <sheetView rightToLeft="1" topLeftCell="B115" workbookViewId="0">
      <selection activeCell="O135" sqref="O135"/>
    </sheetView>
  </sheetViews>
  <sheetFormatPr baseColWidth="10" defaultRowHeight="15"/>
  <cols>
    <col min="2" max="2" width="4.7109375" style="1" customWidth="1"/>
    <col min="3" max="3" width="13.42578125" style="22" customWidth="1"/>
    <col min="4" max="4" width="38" style="4" customWidth="1"/>
  </cols>
  <sheetData>
    <row r="2" spans="1:15" ht="15.75" thickBot="1"/>
    <row r="3" spans="1:15" ht="27" customHeight="1" thickTop="1" thickBot="1">
      <c r="E3" s="47"/>
      <c r="F3" s="48"/>
      <c r="G3" s="45"/>
      <c r="H3" s="46"/>
      <c r="I3" s="45"/>
      <c r="J3" s="46"/>
      <c r="K3" s="45"/>
      <c r="L3" s="46"/>
      <c r="M3" s="45"/>
      <c r="N3" s="46"/>
      <c r="O3" s="49" t="s">
        <v>554</v>
      </c>
    </row>
    <row r="4" spans="1:15" s="25" customFormat="1" ht="39.75" customHeight="1" thickTop="1" thickBot="1">
      <c r="A4" s="26"/>
      <c r="B4" s="27" t="s">
        <v>0</v>
      </c>
      <c r="C4" s="28" t="s">
        <v>3</v>
      </c>
      <c r="D4" s="29" t="s">
        <v>273</v>
      </c>
      <c r="E4" s="41" t="s">
        <v>546</v>
      </c>
      <c r="F4" s="42" t="s">
        <v>555</v>
      </c>
      <c r="G4" s="41" t="s">
        <v>546</v>
      </c>
      <c r="H4" s="42" t="s">
        <v>555</v>
      </c>
      <c r="I4" s="41" t="s">
        <v>546</v>
      </c>
      <c r="J4" s="42" t="s">
        <v>555</v>
      </c>
      <c r="K4" s="41" t="s">
        <v>546</v>
      </c>
      <c r="L4" s="42" t="s">
        <v>555</v>
      </c>
      <c r="M4" s="41" t="s">
        <v>546</v>
      </c>
      <c r="N4" s="42" t="s">
        <v>555</v>
      </c>
      <c r="O4" s="50"/>
    </row>
    <row r="5" spans="1:15" s="33" customFormat="1" ht="21" customHeight="1" thickTop="1">
      <c r="B5" s="31" t="s">
        <v>1</v>
      </c>
      <c r="C5" s="43" t="s">
        <v>4</v>
      </c>
      <c r="D5" s="14" t="s">
        <v>274</v>
      </c>
      <c r="E5" s="33">
        <f t="shared" ref="E5" si="0">E6+E80</f>
        <v>0</v>
      </c>
      <c r="G5" s="33">
        <f>G6+G80</f>
        <v>0</v>
      </c>
      <c r="H5" s="33" t="e">
        <f>(G5/E5)-1</f>
        <v>#DIV/0!</v>
      </c>
      <c r="I5" s="33">
        <f t="shared" ref="I5" si="1">I6+I80</f>
        <v>0</v>
      </c>
      <c r="J5" s="33" t="e">
        <f>(I5/G5)-1</f>
        <v>#DIV/0!</v>
      </c>
      <c r="K5" s="33">
        <f t="shared" ref="K5" si="2">K6+K80</f>
        <v>0</v>
      </c>
      <c r="L5" s="33" t="e">
        <f>(K5/I5)-1</f>
        <v>#DIV/0!</v>
      </c>
      <c r="M5" s="33">
        <f t="shared" ref="M5" si="3">M6+M80</f>
        <v>0</v>
      </c>
      <c r="N5" s="33" t="e">
        <f>(M5/K5)-1</f>
        <v>#DIV/0!</v>
      </c>
      <c r="O5" t="e">
        <f>(M5/E5)^(1/4)-1</f>
        <v>#DIV/0!</v>
      </c>
    </row>
    <row r="6" spans="1:15" s="33" customFormat="1">
      <c r="B6" s="31" t="s">
        <v>1</v>
      </c>
      <c r="C6" s="32" t="s">
        <v>4</v>
      </c>
      <c r="D6" s="17" t="s">
        <v>275</v>
      </c>
      <c r="E6" s="33">
        <f t="shared" ref="E6:G6" si="4">E7+E16+E49+E74</f>
        <v>0</v>
      </c>
      <c r="G6" s="33">
        <f t="shared" si="4"/>
        <v>0</v>
      </c>
      <c r="H6" s="33" t="e">
        <f t="shared" ref="H6:L69" si="5">(G6/E6)-1</f>
        <v>#DIV/0!</v>
      </c>
      <c r="I6" s="33">
        <f t="shared" ref="I6" si="6">I7+I16+I49+I74</f>
        <v>0</v>
      </c>
      <c r="J6" s="33" t="e">
        <f t="shared" si="5"/>
        <v>#DIV/0!</v>
      </c>
      <c r="K6" s="33">
        <f t="shared" ref="K6" si="7">K7+K16+K49+K74</f>
        <v>0</v>
      </c>
      <c r="L6" s="33" t="e">
        <f t="shared" si="5"/>
        <v>#DIV/0!</v>
      </c>
      <c r="M6" s="33">
        <f t="shared" ref="M6" si="8">M7+M16+M49+M74</f>
        <v>0</v>
      </c>
      <c r="N6" s="33" t="e">
        <f t="shared" ref="N6:N69" si="9">(M6/K6)-1</f>
        <v>#DIV/0!</v>
      </c>
      <c r="O6" t="e">
        <f t="shared" ref="O6:O69" si="10">(M6/E6)^(1/4)-1</f>
        <v>#DIV/0!</v>
      </c>
    </row>
    <row r="7" spans="1:15" s="33" customFormat="1">
      <c r="B7" s="31" t="s">
        <v>1</v>
      </c>
      <c r="C7" s="32" t="s">
        <v>5</v>
      </c>
      <c r="D7" s="7" t="s">
        <v>276</v>
      </c>
      <c r="E7" s="33">
        <f t="shared" ref="E7:G7" si="11">E8+E11</f>
        <v>0</v>
      </c>
      <c r="G7" s="33">
        <f t="shared" si="11"/>
        <v>0</v>
      </c>
      <c r="H7" s="33" t="e">
        <f t="shared" si="5"/>
        <v>#DIV/0!</v>
      </c>
      <c r="I7" s="33">
        <f t="shared" ref="I7" si="12">I8+I11</f>
        <v>0</v>
      </c>
      <c r="J7" s="33" t="e">
        <f t="shared" si="5"/>
        <v>#DIV/0!</v>
      </c>
      <c r="K7" s="33">
        <f t="shared" ref="K7" si="13">K8+K11</f>
        <v>0</v>
      </c>
      <c r="L7" s="33" t="e">
        <f t="shared" si="5"/>
        <v>#DIV/0!</v>
      </c>
      <c r="M7" s="33">
        <f t="shared" ref="M7" si="14">M8+M11</f>
        <v>0</v>
      </c>
      <c r="N7" s="33" t="e">
        <f t="shared" si="9"/>
        <v>#DIV/0!</v>
      </c>
      <c r="O7" t="e">
        <f t="shared" si="10"/>
        <v>#DIV/0!</v>
      </c>
    </row>
    <row r="8" spans="1:15" s="33" customFormat="1">
      <c r="B8" s="31" t="s">
        <v>1</v>
      </c>
      <c r="C8" s="32" t="s">
        <v>6</v>
      </c>
      <c r="D8" s="7" t="s">
        <v>277</v>
      </c>
      <c r="E8" s="33">
        <f t="shared" ref="E8:G8" si="15">E9+E10</f>
        <v>0</v>
      </c>
      <c r="G8" s="33">
        <f t="shared" si="15"/>
        <v>0</v>
      </c>
      <c r="H8" s="33" t="e">
        <f t="shared" si="5"/>
        <v>#DIV/0!</v>
      </c>
      <c r="I8" s="33">
        <f t="shared" ref="I8" si="16">I9+I10</f>
        <v>0</v>
      </c>
      <c r="J8" s="33" t="e">
        <f t="shared" si="5"/>
        <v>#DIV/0!</v>
      </c>
      <c r="K8" s="33">
        <f t="shared" ref="K8" si="17">K9+K10</f>
        <v>0</v>
      </c>
      <c r="L8" s="33" t="e">
        <f t="shared" si="5"/>
        <v>#DIV/0!</v>
      </c>
      <c r="M8" s="33">
        <f t="shared" ref="M8" si="18">M9+M10</f>
        <v>0</v>
      </c>
      <c r="N8" s="33" t="e">
        <f t="shared" si="9"/>
        <v>#DIV/0!</v>
      </c>
      <c r="O8" t="e">
        <f t="shared" si="10"/>
        <v>#DIV/0!</v>
      </c>
    </row>
    <row r="9" spans="1:15">
      <c r="B9" s="2" t="s">
        <v>1</v>
      </c>
      <c r="C9" s="23" t="s">
        <v>7</v>
      </c>
      <c r="D9" s="5" t="s">
        <v>278</v>
      </c>
      <c r="H9" s="33" t="e">
        <f t="shared" si="5"/>
        <v>#DIV/0!</v>
      </c>
      <c r="J9" s="33" t="e">
        <f t="shared" si="5"/>
        <v>#DIV/0!</v>
      </c>
      <c r="L9" s="33" t="e">
        <f t="shared" si="5"/>
        <v>#DIV/0!</v>
      </c>
      <c r="N9" s="33" t="e">
        <f t="shared" si="9"/>
        <v>#DIV/0!</v>
      </c>
      <c r="O9" t="e">
        <f t="shared" si="10"/>
        <v>#DIV/0!</v>
      </c>
    </row>
    <row r="10" spans="1:15">
      <c r="B10" s="2" t="s">
        <v>1</v>
      </c>
      <c r="C10" s="23" t="s">
        <v>8</v>
      </c>
      <c r="D10" s="5" t="s">
        <v>279</v>
      </c>
      <c r="H10" s="33" t="e">
        <f t="shared" si="5"/>
        <v>#DIV/0!</v>
      </c>
      <c r="J10" s="33" t="e">
        <f t="shared" si="5"/>
        <v>#DIV/0!</v>
      </c>
      <c r="L10" s="33" t="e">
        <f t="shared" si="5"/>
        <v>#DIV/0!</v>
      </c>
      <c r="N10" s="33" t="e">
        <f t="shared" si="9"/>
        <v>#DIV/0!</v>
      </c>
      <c r="O10" t="e">
        <f t="shared" si="10"/>
        <v>#DIV/0!</v>
      </c>
    </row>
    <row r="11" spans="1:15" s="33" customFormat="1">
      <c r="B11" s="31" t="s">
        <v>1</v>
      </c>
      <c r="C11" s="32" t="s">
        <v>9</v>
      </c>
      <c r="D11" s="7" t="s">
        <v>280</v>
      </c>
      <c r="E11" s="33">
        <f t="shared" ref="E11:G11" si="19">E12+E13+E14+E15</f>
        <v>0</v>
      </c>
      <c r="G11" s="33">
        <f t="shared" si="19"/>
        <v>0</v>
      </c>
      <c r="H11" s="33" t="e">
        <f t="shared" si="5"/>
        <v>#DIV/0!</v>
      </c>
      <c r="I11" s="33">
        <f t="shared" ref="I11" si="20">I12+I13+I14+I15</f>
        <v>0</v>
      </c>
      <c r="J11" s="33" t="e">
        <f t="shared" si="5"/>
        <v>#DIV/0!</v>
      </c>
      <c r="K11" s="33">
        <f t="shared" ref="K11" si="21">K12+K13+K14+K15</f>
        <v>0</v>
      </c>
      <c r="L11" s="33" t="e">
        <f t="shared" si="5"/>
        <v>#DIV/0!</v>
      </c>
      <c r="M11" s="33">
        <f t="shared" ref="M11" si="22">M12+M13+M14+M15</f>
        <v>0</v>
      </c>
      <c r="N11" s="33" t="e">
        <f t="shared" si="9"/>
        <v>#DIV/0!</v>
      </c>
      <c r="O11" t="e">
        <f t="shared" si="10"/>
        <v>#DIV/0!</v>
      </c>
    </row>
    <row r="12" spans="1:15" ht="25.5">
      <c r="B12" s="2" t="s">
        <v>1</v>
      </c>
      <c r="C12" s="23" t="s">
        <v>10</v>
      </c>
      <c r="D12" s="5" t="s">
        <v>281</v>
      </c>
      <c r="H12" s="33" t="e">
        <f t="shared" si="5"/>
        <v>#DIV/0!</v>
      </c>
      <c r="J12" s="33" t="e">
        <f t="shared" si="5"/>
        <v>#DIV/0!</v>
      </c>
      <c r="L12" s="33" t="e">
        <f t="shared" si="5"/>
        <v>#DIV/0!</v>
      </c>
      <c r="N12" s="33" t="e">
        <f t="shared" si="9"/>
        <v>#DIV/0!</v>
      </c>
      <c r="O12" t="e">
        <f t="shared" si="10"/>
        <v>#DIV/0!</v>
      </c>
    </row>
    <row r="13" spans="1:15">
      <c r="B13" s="2" t="s">
        <v>1</v>
      </c>
      <c r="C13" s="23" t="s">
        <v>11</v>
      </c>
      <c r="D13" s="5" t="s">
        <v>282</v>
      </c>
      <c r="H13" s="33" t="e">
        <f t="shared" si="5"/>
        <v>#DIV/0!</v>
      </c>
      <c r="J13" s="33" t="e">
        <f t="shared" si="5"/>
        <v>#DIV/0!</v>
      </c>
      <c r="L13" s="33" t="e">
        <f t="shared" si="5"/>
        <v>#DIV/0!</v>
      </c>
      <c r="N13" s="33" t="e">
        <f t="shared" si="9"/>
        <v>#DIV/0!</v>
      </c>
      <c r="O13" t="e">
        <f t="shared" si="10"/>
        <v>#DIV/0!</v>
      </c>
    </row>
    <row r="14" spans="1:15">
      <c r="B14" s="2" t="s">
        <v>1</v>
      </c>
      <c r="C14" s="23" t="s">
        <v>12</v>
      </c>
      <c r="D14" s="5" t="s">
        <v>283</v>
      </c>
      <c r="H14" s="33" t="e">
        <f t="shared" si="5"/>
        <v>#DIV/0!</v>
      </c>
      <c r="J14" s="33" t="e">
        <f t="shared" si="5"/>
        <v>#DIV/0!</v>
      </c>
      <c r="L14" s="33" t="e">
        <f t="shared" si="5"/>
        <v>#DIV/0!</v>
      </c>
      <c r="N14" s="33" t="e">
        <f t="shared" si="9"/>
        <v>#DIV/0!</v>
      </c>
      <c r="O14" t="e">
        <f t="shared" si="10"/>
        <v>#DIV/0!</v>
      </c>
    </row>
    <row r="15" spans="1:15">
      <c r="B15" s="2" t="s">
        <v>1</v>
      </c>
      <c r="C15" s="23" t="s">
        <v>13</v>
      </c>
      <c r="D15" s="5" t="s">
        <v>284</v>
      </c>
      <c r="H15" s="33" t="e">
        <f t="shared" si="5"/>
        <v>#DIV/0!</v>
      </c>
      <c r="J15" s="33" t="e">
        <f t="shared" si="5"/>
        <v>#DIV/0!</v>
      </c>
      <c r="L15" s="33" t="e">
        <f t="shared" si="5"/>
        <v>#DIV/0!</v>
      </c>
      <c r="N15" s="33" t="e">
        <f t="shared" si="9"/>
        <v>#DIV/0!</v>
      </c>
      <c r="O15" t="e">
        <f t="shared" si="10"/>
        <v>#DIV/0!</v>
      </c>
    </row>
    <row r="16" spans="1:15" s="33" customFormat="1" ht="25.5">
      <c r="B16" s="31" t="s">
        <v>1</v>
      </c>
      <c r="C16" s="32" t="s">
        <v>14</v>
      </c>
      <c r="D16" s="7" t="s">
        <v>285</v>
      </c>
      <c r="E16" s="33">
        <f t="shared" ref="E16:G16" si="23">E17+E20+E29+E38</f>
        <v>0</v>
      </c>
      <c r="G16" s="33">
        <f t="shared" si="23"/>
        <v>0</v>
      </c>
      <c r="H16" s="33" t="e">
        <f t="shared" si="5"/>
        <v>#DIV/0!</v>
      </c>
      <c r="I16" s="33">
        <f t="shared" ref="I16" si="24">I17+I20+I29+I38</f>
        <v>0</v>
      </c>
      <c r="J16" s="33" t="e">
        <f t="shared" si="5"/>
        <v>#DIV/0!</v>
      </c>
      <c r="K16" s="33">
        <f t="shared" ref="K16" si="25">K17+K20+K29+K38</f>
        <v>0</v>
      </c>
      <c r="L16" s="33" t="e">
        <f t="shared" si="5"/>
        <v>#DIV/0!</v>
      </c>
      <c r="M16" s="33">
        <f t="shared" ref="M16" si="26">M17+M20+M29+M38</f>
        <v>0</v>
      </c>
      <c r="N16" s="33" t="e">
        <f t="shared" si="9"/>
        <v>#DIV/0!</v>
      </c>
      <c r="O16" t="e">
        <f t="shared" si="10"/>
        <v>#DIV/0!</v>
      </c>
    </row>
    <row r="17" spans="2:15" s="33" customFormat="1">
      <c r="B17" s="31" t="s">
        <v>1</v>
      </c>
      <c r="C17" s="32" t="s">
        <v>15</v>
      </c>
      <c r="D17" s="7" t="s">
        <v>286</v>
      </c>
      <c r="E17" s="33">
        <f t="shared" ref="E17:G17" si="27">E18+E19</f>
        <v>0</v>
      </c>
      <c r="G17" s="33">
        <f t="shared" si="27"/>
        <v>0</v>
      </c>
      <c r="H17" s="33" t="e">
        <f t="shared" si="5"/>
        <v>#DIV/0!</v>
      </c>
      <c r="I17" s="33">
        <f t="shared" ref="I17" si="28">I18+I19</f>
        <v>0</v>
      </c>
      <c r="J17" s="33" t="e">
        <f t="shared" si="5"/>
        <v>#DIV/0!</v>
      </c>
      <c r="K17" s="33">
        <f t="shared" ref="K17" si="29">K18+K19</f>
        <v>0</v>
      </c>
      <c r="L17" s="33" t="e">
        <f t="shared" si="5"/>
        <v>#DIV/0!</v>
      </c>
      <c r="M17" s="33">
        <f t="shared" ref="M17" si="30">M18+M19</f>
        <v>0</v>
      </c>
      <c r="N17" s="33" t="e">
        <f t="shared" si="9"/>
        <v>#DIV/0!</v>
      </c>
      <c r="O17" t="e">
        <f t="shared" si="10"/>
        <v>#DIV/0!</v>
      </c>
    </row>
    <row r="18" spans="2:15">
      <c r="B18" s="2" t="s">
        <v>1</v>
      </c>
      <c r="C18" s="23" t="s">
        <v>16</v>
      </c>
      <c r="D18" s="5" t="s">
        <v>287</v>
      </c>
      <c r="H18" s="33" t="e">
        <f t="shared" si="5"/>
        <v>#DIV/0!</v>
      </c>
      <c r="J18" s="33" t="e">
        <f t="shared" si="5"/>
        <v>#DIV/0!</v>
      </c>
      <c r="L18" s="33" t="e">
        <f t="shared" si="5"/>
        <v>#DIV/0!</v>
      </c>
      <c r="N18" s="33" t="e">
        <f t="shared" si="9"/>
        <v>#DIV/0!</v>
      </c>
      <c r="O18" t="e">
        <f t="shared" si="10"/>
        <v>#DIV/0!</v>
      </c>
    </row>
    <row r="19" spans="2:15">
      <c r="B19" s="2" t="s">
        <v>1</v>
      </c>
      <c r="C19" s="23" t="s">
        <v>17</v>
      </c>
      <c r="D19" s="5" t="s">
        <v>288</v>
      </c>
      <c r="H19" s="33" t="e">
        <f t="shared" si="5"/>
        <v>#DIV/0!</v>
      </c>
      <c r="J19" s="33" t="e">
        <f t="shared" si="5"/>
        <v>#DIV/0!</v>
      </c>
      <c r="L19" s="33" t="e">
        <f t="shared" si="5"/>
        <v>#DIV/0!</v>
      </c>
      <c r="N19" s="33" t="e">
        <f t="shared" si="9"/>
        <v>#DIV/0!</v>
      </c>
      <c r="O19" t="e">
        <f t="shared" si="10"/>
        <v>#DIV/0!</v>
      </c>
    </row>
    <row r="20" spans="2:15" s="33" customFormat="1">
      <c r="B20" s="31" t="s">
        <v>1</v>
      </c>
      <c r="C20" s="32" t="s">
        <v>18</v>
      </c>
      <c r="D20" s="7" t="s">
        <v>289</v>
      </c>
      <c r="E20" s="33">
        <f t="shared" ref="E20:G20" si="31">E21+E22+E23+E24+E25+E26+E27+E28</f>
        <v>0</v>
      </c>
      <c r="G20" s="33">
        <f t="shared" si="31"/>
        <v>0</v>
      </c>
      <c r="H20" s="33" t="e">
        <f t="shared" si="5"/>
        <v>#DIV/0!</v>
      </c>
      <c r="I20" s="33">
        <f t="shared" ref="I20" si="32">I21+I22+I23+I24+I25+I26+I27+I28</f>
        <v>0</v>
      </c>
      <c r="J20" s="33" t="e">
        <f t="shared" si="5"/>
        <v>#DIV/0!</v>
      </c>
      <c r="K20" s="33">
        <f t="shared" ref="K20" si="33">K21+K22+K23+K24+K25+K26+K27+K28</f>
        <v>0</v>
      </c>
      <c r="L20" s="33" t="e">
        <f t="shared" si="5"/>
        <v>#DIV/0!</v>
      </c>
      <c r="M20" s="33">
        <f t="shared" ref="M20" si="34">M21+M22+M23+M24+M25+M26+M27+M28</f>
        <v>0</v>
      </c>
      <c r="N20" s="33" t="e">
        <f t="shared" si="9"/>
        <v>#DIV/0!</v>
      </c>
      <c r="O20" t="e">
        <f t="shared" si="10"/>
        <v>#DIV/0!</v>
      </c>
    </row>
    <row r="21" spans="2:15">
      <c r="B21" s="2" t="s">
        <v>1</v>
      </c>
      <c r="C21" s="23" t="s">
        <v>19</v>
      </c>
      <c r="D21" s="5" t="s">
        <v>290</v>
      </c>
      <c r="H21" s="33" t="e">
        <f t="shared" si="5"/>
        <v>#DIV/0!</v>
      </c>
      <c r="J21" s="33" t="e">
        <f t="shared" si="5"/>
        <v>#DIV/0!</v>
      </c>
      <c r="L21" s="33" t="e">
        <f t="shared" si="5"/>
        <v>#DIV/0!</v>
      </c>
      <c r="N21" s="33" t="e">
        <f t="shared" si="9"/>
        <v>#DIV/0!</v>
      </c>
      <c r="O21" t="e">
        <f t="shared" si="10"/>
        <v>#DIV/0!</v>
      </c>
    </row>
    <row r="22" spans="2:15">
      <c r="B22" s="2" t="s">
        <v>1</v>
      </c>
      <c r="C22" s="23" t="s">
        <v>20</v>
      </c>
      <c r="D22" s="5" t="s">
        <v>291</v>
      </c>
      <c r="H22" s="33" t="e">
        <f t="shared" si="5"/>
        <v>#DIV/0!</v>
      </c>
      <c r="J22" s="33" t="e">
        <f t="shared" si="5"/>
        <v>#DIV/0!</v>
      </c>
      <c r="L22" s="33" t="e">
        <f t="shared" si="5"/>
        <v>#DIV/0!</v>
      </c>
      <c r="N22" s="33" t="e">
        <f t="shared" si="9"/>
        <v>#DIV/0!</v>
      </c>
      <c r="O22" t="e">
        <f t="shared" si="10"/>
        <v>#DIV/0!</v>
      </c>
    </row>
    <row r="23" spans="2:15">
      <c r="B23" s="2" t="s">
        <v>1</v>
      </c>
      <c r="C23" s="23" t="s">
        <v>21</v>
      </c>
      <c r="D23" s="5" t="s">
        <v>292</v>
      </c>
      <c r="H23" s="33" t="e">
        <f t="shared" si="5"/>
        <v>#DIV/0!</v>
      </c>
      <c r="J23" s="33" t="e">
        <f t="shared" si="5"/>
        <v>#DIV/0!</v>
      </c>
      <c r="L23" s="33" t="e">
        <f t="shared" si="5"/>
        <v>#DIV/0!</v>
      </c>
      <c r="N23" s="33" t="e">
        <f t="shared" si="9"/>
        <v>#DIV/0!</v>
      </c>
      <c r="O23" t="e">
        <f t="shared" si="10"/>
        <v>#DIV/0!</v>
      </c>
    </row>
    <row r="24" spans="2:15">
      <c r="B24" s="2" t="s">
        <v>1</v>
      </c>
      <c r="C24" s="23" t="s">
        <v>22</v>
      </c>
      <c r="D24" s="5" t="s">
        <v>293</v>
      </c>
      <c r="H24" s="33" t="e">
        <f t="shared" si="5"/>
        <v>#DIV/0!</v>
      </c>
      <c r="J24" s="33" t="e">
        <f t="shared" si="5"/>
        <v>#DIV/0!</v>
      </c>
      <c r="L24" s="33" t="e">
        <f t="shared" si="5"/>
        <v>#DIV/0!</v>
      </c>
      <c r="N24" s="33" t="e">
        <f t="shared" si="9"/>
        <v>#DIV/0!</v>
      </c>
      <c r="O24" t="e">
        <f t="shared" si="10"/>
        <v>#DIV/0!</v>
      </c>
    </row>
    <row r="25" spans="2:15">
      <c r="B25" s="2" t="s">
        <v>1</v>
      </c>
      <c r="C25" s="23" t="s">
        <v>23</v>
      </c>
      <c r="D25" s="5" t="s">
        <v>294</v>
      </c>
      <c r="H25" s="33" t="e">
        <f t="shared" si="5"/>
        <v>#DIV/0!</v>
      </c>
      <c r="J25" s="33" t="e">
        <f t="shared" si="5"/>
        <v>#DIV/0!</v>
      </c>
      <c r="L25" s="33" t="e">
        <f t="shared" si="5"/>
        <v>#DIV/0!</v>
      </c>
      <c r="N25" s="33" t="e">
        <f t="shared" si="9"/>
        <v>#DIV/0!</v>
      </c>
      <c r="O25" t="e">
        <f t="shared" si="10"/>
        <v>#DIV/0!</v>
      </c>
    </row>
    <row r="26" spans="2:15">
      <c r="B26" s="2" t="s">
        <v>1</v>
      </c>
      <c r="C26" s="23" t="s">
        <v>24</v>
      </c>
      <c r="D26" s="5" t="s">
        <v>295</v>
      </c>
      <c r="H26" s="33" t="e">
        <f t="shared" si="5"/>
        <v>#DIV/0!</v>
      </c>
      <c r="J26" s="33" t="e">
        <f t="shared" si="5"/>
        <v>#DIV/0!</v>
      </c>
      <c r="L26" s="33" t="e">
        <f t="shared" si="5"/>
        <v>#DIV/0!</v>
      </c>
      <c r="N26" s="33" t="e">
        <f t="shared" si="9"/>
        <v>#DIV/0!</v>
      </c>
      <c r="O26" t="e">
        <f t="shared" si="10"/>
        <v>#DIV/0!</v>
      </c>
    </row>
    <row r="27" spans="2:15">
      <c r="B27" s="2" t="s">
        <v>1</v>
      </c>
      <c r="C27" s="23" t="s">
        <v>25</v>
      </c>
      <c r="D27" s="5" t="s">
        <v>296</v>
      </c>
      <c r="H27" s="33" t="e">
        <f t="shared" si="5"/>
        <v>#DIV/0!</v>
      </c>
      <c r="J27" s="33" t="e">
        <f t="shared" si="5"/>
        <v>#DIV/0!</v>
      </c>
      <c r="L27" s="33" t="e">
        <f t="shared" si="5"/>
        <v>#DIV/0!</v>
      </c>
      <c r="N27" s="33" t="e">
        <f t="shared" si="9"/>
        <v>#DIV/0!</v>
      </c>
      <c r="O27" t="e">
        <f t="shared" si="10"/>
        <v>#DIV/0!</v>
      </c>
    </row>
    <row r="28" spans="2:15">
      <c r="B28" s="2" t="s">
        <v>1</v>
      </c>
      <c r="C28" s="23" t="s">
        <v>26</v>
      </c>
      <c r="D28" s="5" t="s">
        <v>297</v>
      </c>
      <c r="H28" s="33" t="e">
        <f t="shared" si="5"/>
        <v>#DIV/0!</v>
      </c>
      <c r="J28" s="33" t="e">
        <f t="shared" si="5"/>
        <v>#DIV/0!</v>
      </c>
      <c r="L28" s="33" t="e">
        <f t="shared" si="5"/>
        <v>#DIV/0!</v>
      </c>
      <c r="N28" s="33" t="e">
        <f t="shared" si="9"/>
        <v>#DIV/0!</v>
      </c>
      <c r="O28" t="e">
        <f t="shared" si="10"/>
        <v>#DIV/0!</v>
      </c>
    </row>
    <row r="29" spans="2:15" s="33" customFormat="1">
      <c r="B29" s="31" t="s">
        <v>1</v>
      </c>
      <c r="C29" s="32" t="s">
        <v>27</v>
      </c>
      <c r="D29" s="7" t="s">
        <v>298</v>
      </c>
      <c r="E29" s="33">
        <f t="shared" ref="E29:G29" si="35">E30+E31+E32+E33+E34+E35+E36+E37</f>
        <v>0</v>
      </c>
      <c r="G29" s="33">
        <f t="shared" si="35"/>
        <v>0</v>
      </c>
      <c r="H29" s="33" t="e">
        <f t="shared" si="5"/>
        <v>#DIV/0!</v>
      </c>
      <c r="I29" s="33">
        <f t="shared" ref="I29" si="36">I30+I31+I32+I33+I34+I35+I36+I37</f>
        <v>0</v>
      </c>
      <c r="J29" s="33" t="e">
        <f t="shared" si="5"/>
        <v>#DIV/0!</v>
      </c>
      <c r="K29" s="33">
        <f t="shared" ref="K29" si="37">K30+K31+K32+K33+K34+K35+K36+K37</f>
        <v>0</v>
      </c>
      <c r="L29" s="33" t="e">
        <f t="shared" si="5"/>
        <v>#DIV/0!</v>
      </c>
      <c r="M29" s="33">
        <f t="shared" ref="M29" si="38">M30+M31+M32+M33+M34+M35+M36+M37</f>
        <v>0</v>
      </c>
      <c r="N29" s="33" t="e">
        <f t="shared" si="9"/>
        <v>#DIV/0!</v>
      </c>
      <c r="O29" t="e">
        <f t="shared" si="10"/>
        <v>#DIV/0!</v>
      </c>
    </row>
    <row r="30" spans="2:15">
      <c r="B30" s="2" t="s">
        <v>1</v>
      </c>
      <c r="C30" s="23" t="s">
        <v>28</v>
      </c>
      <c r="D30" s="5" t="s">
        <v>299</v>
      </c>
      <c r="H30" s="33" t="e">
        <f t="shared" si="5"/>
        <v>#DIV/0!</v>
      </c>
      <c r="J30" s="33" t="e">
        <f t="shared" si="5"/>
        <v>#DIV/0!</v>
      </c>
      <c r="L30" s="33" t="e">
        <f t="shared" si="5"/>
        <v>#DIV/0!</v>
      </c>
      <c r="N30" s="33" t="e">
        <f t="shared" si="9"/>
        <v>#DIV/0!</v>
      </c>
      <c r="O30" t="e">
        <f t="shared" si="10"/>
        <v>#DIV/0!</v>
      </c>
    </row>
    <row r="31" spans="2:15">
      <c r="B31" s="2" t="s">
        <v>1</v>
      </c>
      <c r="C31" s="23" t="s">
        <v>29</v>
      </c>
      <c r="D31" s="5" t="s">
        <v>300</v>
      </c>
      <c r="H31" s="33" t="e">
        <f t="shared" si="5"/>
        <v>#DIV/0!</v>
      </c>
      <c r="J31" s="33" t="e">
        <f t="shared" si="5"/>
        <v>#DIV/0!</v>
      </c>
      <c r="L31" s="33" t="e">
        <f t="shared" si="5"/>
        <v>#DIV/0!</v>
      </c>
      <c r="N31" s="33" t="e">
        <f t="shared" si="9"/>
        <v>#DIV/0!</v>
      </c>
      <c r="O31" t="e">
        <f t="shared" si="10"/>
        <v>#DIV/0!</v>
      </c>
    </row>
    <row r="32" spans="2:15">
      <c r="B32" s="2" t="s">
        <v>1</v>
      </c>
      <c r="C32" s="23" t="s">
        <v>30</v>
      </c>
      <c r="D32" s="5" t="s">
        <v>301</v>
      </c>
      <c r="H32" s="33" t="e">
        <f t="shared" si="5"/>
        <v>#DIV/0!</v>
      </c>
      <c r="J32" s="33" t="e">
        <f t="shared" si="5"/>
        <v>#DIV/0!</v>
      </c>
      <c r="L32" s="33" t="e">
        <f t="shared" si="5"/>
        <v>#DIV/0!</v>
      </c>
      <c r="N32" s="33" t="e">
        <f t="shared" si="9"/>
        <v>#DIV/0!</v>
      </c>
      <c r="O32" t="e">
        <f t="shared" si="10"/>
        <v>#DIV/0!</v>
      </c>
    </row>
    <row r="33" spans="2:15">
      <c r="B33" s="2" t="s">
        <v>1</v>
      </c>
      <c r="C33" s="23" t="s">
        <v>31</v>
      </c>
      <c r="D33" s="5" t="s">
        <v>302</v>
      </c>
      <c r="H33" s="33" t="e">
        <f t="shared" si="5"/>
        <v>#DIV/0!</v>
      </c>
      <c r="J33" s="33" t="e">
        <f t="shared" si="5"/>
        <v>#DIV/0!</v>
      </c>
      <c r="L33" s="33" t="e">
        <f t="shared" si="5"/>
        <v>#DIV/0!</v>
      </c>
      <c r="N33" s="33" t="e">
        <f t="shared" si="9"/>
        <v>#DIV/0!</v>
      </c>
      <c r="O33" t="e">
        <f t="shared" si="10"/>
        <v>#DIV/0!</v>
      </c>
    </row>
    <row r="34" spans="2:15">
      <c r="B34" s="2" t="s">
        <v>1</v>
      </c>
      <c r="C34" s="23" t="s">
        <v>32</v>
      </c>
      <c r="D34" s="5" t="s">
        <v>303</v>
      </c>
      <c r="H34" s="33" t="e">
        <f t="shared" si="5"/>
        <v>#DIV/0!</v>
      </c>
      <c r="J34" s="33" t="e">
        <f t="shared" si="5"/>
        <v>#DIV/0!</v>
      </c>
      <c r="L34" s="33" t="e">
        <f t="shared" si="5"/>
        <v>#DIV/0!</v>
      </c>
      <c r="N34" s="33" t="e">
        <f t="shared" si="9"/>
        <v>#DIV/0!</v>
      </c>
      <c r="O34" t="e">
        <f t="shared" si="10"/>
        <v>#DIV/0!</v>
      </c>
    </row>
    <row r="35" spans="2:15">
      <c r="B35" s="2" t="s">
        <v>1</v>
      </c>
      <c r="C35" s="23" t="s">
        <v>33</v>
      </c>
      <c r="D35" s="5" t="s">
        <v>304</v>
      </c>
      <c r="H35" s="33" t="e">
        <f t="shared" si="5"/>
        <v>#DIV/0!</v>
      </c>
      <c r="J35" s="33" t="e">
        <f t="shared" si="5"/>
        <v>#DIV/0!</v>
      </c>
      <c r="L35" s="33" t="e">
        <f t="shared" si="5"/>
        <v>#DIV/0!</v>
      </c>
      <c r="N35" s="33" t="e">
        <f t="shared" si="9"/>
        <v>#DIV/0!</v>
      </c>
      <c r="O35" t="e">
        <f t="shared" si="10"/>
        <v>#DIV/0!</v>
      </c>
    </row>
    <row r="36" spans="2:15">
      <c r="B36" s="2" t="s">
        <v>1</v>
      </c>
      <c r="C36" s="23" t="s">
        <v>34</v>
      </c>
      <c r="D36" s="5" t="s">
        <v>305</v>
      </c>
      <c r="H36" s="33" t="e">
        <f t="shared" si="5"/>
        <v>#DIV/0!</v>
      </c>
      <c r="J36" s="33" t="e">
        <f t="shared" si="5"/>
        <v>#DIV/0!</v>
      </c>
      <c r="L36" s="33" t="e">
        <f t="shared" si="5"/>
        <v>#DIV/0!</v>
      </c>
      <c r="N36" s="33" t="e">
        <f t="shared" si="9"/>
        <v>#DIV/0!</v>
      </c>
      <c r="O36" t="e">
        <f t="shared" si="10"/>
        <v>#DIV/0!</v>
      </c>
    </row>
    <row r="37" spans="2:15">
      <c r="B37" s="2" t="s">
        <v>1</v>
      </c>
      <c r="C37" s="23" t="s">
        <v>35</v>
      </c>
      <c r="D37" s="5" t="s">
        <v>306</v>
      </c>
      <c r="H37" s="33" t="e">
        <f t="shared" si="5"/>
        <v>#DIV/0!</v>
      </c>
      <c r="J37" s="33" t="e">
        <f t="shared" si="5"/>
        <v>#DIV/0!</v>
      </c>
      <c r="L37" s="33" t="e">
        <f t="shared" si="5"/>
        <v>#DIV/0!</v>
      </c>
      <c r="N37" s="33" t="e">
        <f t="shared" si="9"/>
        <v>#DIV/0!</v>
      </c>
      <c r="O37" t="e">
        <f t="shared" si="10"/>
        <v>#DIV/0!</v>
      </c>
    </row>
    <row r="38" spans="2:15" s="33" customFormat="1" ht="25.5">
      <c r="B38" s="31" t="s">
        <v>1</v>
      </c>
      <c r="C38" s="32" t="s">
        <v>36</v>
      </c>
      <c r="D38" s="7" t="s">
        <v>307</v>
      </c>
      <c r="E38" s="33">
        <f t="shared" ref="E38:G38" si="39">E39+E40+E41+E42+E43+E44+E45+E46+E47+E48</f>
        <v>0</v>
      </c>
      <c r="G38" s="33">
        <f t="shared" si="39"/>
        <v>0</v>
      </c>
      <c r="H38" s="33" t="e">
        <f t="shared" si="5"/>
        <v>#DIV/0!</v>
      </c>
      <c r="I38" s="33">
        <f t="shared" ref="I38" si="40">I39+I40+I41+I42+I43+I44+I45+I46+I47+I48</f>
        <v>0</v>
      </c>
      <c r="J38" s="33" t="e">
        <f t="shared" si="5"/>
        <v>#DIV/0!</v>
      </c>
      <c r="K38" s="33">
        <f t="shared" ref="K38" si="41">K39+K40+K41+K42+K43+K44+K45+K46+K47+K48</f>
        <v>0</v>
      </c>
      <c r="L38" s="33" t="e">
        <f t="shared" si="5"/>
        <v>#DIV/0!</v>
      </c>
      <c r="M38" s="33">
        <f t="shared" ref="M38" si="42">M39+M40+M41+M42+M43+M44+M45+M46+M47+M48</f>
        <v>0</v>
      </c>
      <c r="N38" s="33" t="e">
        <f t="shared" si="9"/>
        <v>#DIV/0!</v>
      </c>
      <c r="O38" t="e">
        <f t="shared" si="10"/>
        <v>#DIV/0!</v>
      </c>
    </row>
    <row r="39" spans="2:15">
      <c r="B39" s="2" t="s">
        <v>1</v>
      </c>
      <c r="C39" s="23" t="s">
        <v>37</v>
      </c>
      <c r="D39" s="5" t="s">
        <v>308</v>
      </c>
      <c r="H39" s="33" t="e">
        <f t="shared" si="5"/>
        <v>#DIV/0!</v>
      </c>
      <c r="J39" s="33" t="e">
        <f t="shared" si="5"/>
        <v>#DIV/0!</v>
      </c>
      <c r="L39" s="33" t="e">
        <f t="shared" si="5"/>
        <v>#DIV/0!</v>
      </c>
      <c r="N39" s="33" t="e">
        <f t="shared" si="9"/>
        <v>#DIV/0!</v>
      </c>
      <c r="O39" t="e">
        <f t="shared" si="10"/>
        <v>#DIV/0!</v>
      </c>
    </row>
    <row r="40" spans="2:15">
      <c r="B40" s="2" t="s">
        <v>1</v>
      </c>
      <c r="C40" s="23" t="s">
        <v>38</v>
      </c>
      <c r="D40" s="5" t="s">
        <v>309</v>
      </c>
      <c r="H40" s="33" t="e">
        <f t="shared" si="5"/>
        <v>#DIV/0!</v>
      </c>
      <c r="J40" s="33" t="e">
        <f t="shared" si="5"/>
        <v>#DIV/0!</v>
      </c>
      <c r="L40" s="33" t="e">
        <f t="shared" si="5"/>
        <v>#DIV/0!</v>
      </c>
      <c r="N40" s="33" t="e">
        <f t="shared" si="9"/>
        <v>#DIV/0!</v>
      </c>
      <c r="O40" t="e">
        <f t="shared" si="10"/>
        <v>#DIV/0!</v>
      </c>
    </row>
    <row r="41" spans="2:15">
      <c r="B41" s="2" t="s">
        <v>1</v>
      </c>
      <c r="C41" s="23" t="s">
        <v>39</v>
      </c>
      <c r="D41" s="5" t="s">
        <v>310</v>
      </c>
      <c r="H41" s="33" t="e">
        <f t="shared" si="5"/>
        <v>#DIV/0!</v>
      </c>
      <c r="J41" s="33" t="e">
        <f t="shared" si="5"/>
        <v>#DIV/0!</v>
      </c>
      <c r="L41" s="33" t="e">
        <f t="shared" si="5"/>
        <v>#DIV/0!</v>
      </c>
      <c r="N41" s="33" t="e">
        <f t="shared" si="9"/>
        <v>#DIV/0!</v>
      </c>
      <c r="O41" t="e">
        <f t="shared" si="10"/>
        <v>#DIV/0!</v>
      </c>
    </row>
    <row r="42" spans="2:15">
      <c r="B42" s="2" t="s">
        <v>1</v>
      </c>
      <c r="C42" s="23" t="s">
        <v>40</v>
      </c>
      <c r="D42" s="5" t="s">
        <v>311</v>
      </c>
      <c r="H42" s="33" t="e">
        <f t="shared" si="5"/>
        <v>#DIV/0!</v>
      </c>
      <c r="J42" s="33" t="e">
        <f t="shared" si="5"/>
        <v>#DIV/0!</v>
      </c>
      <c r="L42" s="33" t="e">
        <f t="shared" si="5"/>
        <v>#DIV/0!</v>
      </c>
      <c r="N42" s="33" t="e">
        <f t="shared" si="9"/>
        <v>#DIV/0!</v>
      </c>
      <c r="O42" t="e">
        <f t="shared" si="10"/>
        <v>#DIV/0!</v>
      </c>
    </row>
    <row r="43" spans="2:15">
      <c r="B43" s="2" t="s">
        <v>1</v>
      </c>
      <c r="C43" s="23" t="s">
        <v>41</v>
      </c>
      <c r="D43" s="5" t="s">
        <v>312</v>
      </c>
      <c r="H43" s="33" t="e">
        <f t="shared" si="5"/>
        <v>#DIV/0!</v>
      </c>
      <c r="J43" s="33" t="e">
        <f t="shared" si="5"/>
        <v>#DIV/0!</v>
      </c>
      <c r="L43" s="33" t="e">
        <f t="shared" si="5"/>
        <v>#DIV/0!</v>
      </c>
      <c r="N43" s="33" t="e">
        <f t="shared" si="9"/>
        <v>#DIV/0!</v>
      </c>
      <c r="O43" t="e">
        <f t="shared" si="10"/>
        <v>#DIV/0!</v>
      </c>
    </row>
    <row r="44" spans="2:15">
      <c r="B44" s="2" t="s">
        <v>1</v>
      </c>
      <c r="C44" s="23" t="s">
        <v>42</v>
      </c>
      <c r="D44" s="5" t="s">
        <v>313</v>
      </c>
      <c r="H44" s="33" t="e">
        <f t="shared" si="5"/>
        <v>#DIV/0!</v>
      </c>
      <c r="J44" s="33" t="e">
        <f t="shared" si="5"/>
        <v>#DIV/0!</v>
      </c>
      <c r="L44" s="33" t="e">
        <f t="shared" si="5"/>
        <v>#DIV/0!</v>
      </c>
      <c r="N44" s="33" t="e">
        <f t="shared" si="9"/>
        <v>#DIV/0!</v>
      </c>
      <c r="O44" t="e">
        <f t="shared" si="10"/>
        <v>#DIV/0!</v>
      </c>
    </row>
    <row r="45" spans="2:15">
      <c r="B45" s="2" t="s">
        <v>1</v>
      </c>
      <c r="C45" s="23" t="s">
        <v>43</v>
      </c>
      <c r="D45" s="5" t="s">
        <v>314</v>
      </c>
      <c r="H45" s="33" t="e">
        <f t="shared" si="5"/>
        <v>#DIV/0!</v>
      </c>
      <c r="J45" s="33" t="e">
        <f t="shared" si="5"/>
        <v>#DIV/0!</v>
      </c>
      <c r="L45" s="33" t="e">
        <f t="shared" si="5"/>
        <v>#DIV/0!</v>
      </c>
      <c r="N45" s="33" t="e">
        <f t="shared" si="9"/>
        <v>#DIV/0!</v>
      </c>
      <c r="O45" t="e">
        <f t="shared" si="10"/>
        <v>#DIV/0!</v>
      </c>
    </row>
    <row r="46" spans="2:15">
      <c r="B46" s="2" t="s">
        <v>1</v>
      </c>
      <c r="C46" s="23" t="s">
        <v>44</v>
      </c>
      <c r="D46" s="5" t="s">
        <v>315</v>
      </c>
      <c r="H46" s="33" t="e">
        <f t="shared" si="5"/>
        <v>#DIV/0!</v>
      </c>
      <c r="J46" s="33" t="e">
        <f t="shared" si="5"/>
        <v>#DIV/0!</v>
      </c>
      <c r="L46" s="33" t="e">
        <f t="shared" si="5"/>
        <v>#DIV/0!</v>
      </c>
      <c r="N46" s="33" t="e">
        <f t="shared" si="9"/>
        <v>#DIV/0!</v>
      </c>
      <c r="O46" t="e">
        <f t="shared" si="10"/>
        <v>#DIV/0!</v>
      </c>
    </row>
    <row r="47" spans="2:15">
      <c r="B47" s="2" t="s">
        <v>1</v>
      </c>
      <c r="C47" s="23" t="s">
        <v>45</v>
      </c>
      <c r="D47" s="5" t="s">
        <v>316</v>
      </c>
      <c r="H47" s="33" t="e">
        <f t="shared" si="5"/>
        <v>#DIV/0!</v>
      </c>
      <c r="J47" s="33" t="e">
        <f t="shared" si="5"/>
        <v>#DIV/0!</v>
      </c>
      <c r="L47" s="33" t="e">
        <f t="shared" si="5"/>
        <v>#DIV/0!</v>
      </c>
      <c r="N47" s="33" t="e">
        <f t="shared" si="9"/>
        <v>#DIV/0!</v>
      </c>
      <c r="O47" t="e">
        <f t="shared" si="10"/>
        <v>#DIV/0!</v>
      </c>
    </row>
    <row r="48" spans="2:15">
      <c r="B48" s="2" t="s">
        <v>1</v>
      </c>
      <c r="C48" s="23" t="s">
        <v>46</v>
      </c>
      <c r="D48" s="5" t="s">
        <v>317</v>
      </c>
      <c r="H48" s="33" t="e">
        <f t="shared" si="5"/>
        <v>#DIV/0!</v>
      </c>
      <c r="J48" s="33" t="e">
        <f t="shared" si="5"/>
        <v>#DIV/0!</v>
      </c>
      <c r="L48" s="33" t="e">
        <f t="shared" si="5"/>
        <v>#DIV/0!</v>
      </c>
      <c r="N48" s="33" t="e">
        <f t="shared" si="9"/>
        <v>#DIV/0!</v>
      </c>
      <c r="O48" t="e">
        <f t="shared" si="10"/>
        <v>#DIV/0!</v>
      </c>
    </row>
    <row r="49" spans="2:15" s="33" customFormat="1" ht="25.5">
      <c r="B49" s="31" t="s">
        <v>1</v>
      </c>
      <c r="C49" s="32" t="s">
        <v>47</v>
      </c>
      <c r="D49" s="7" t="s">
        <v>536</v>
      </c>
      <c r="E49" s="33">
        <f t="shared" ref="E49:G49" si="43">E50+E55+E66</f>
        <v>0</v>
      </c>
      <c r="G49" s="33">
        <f t="shared" si="43"/>
        <v>0</v>
      </c>
      <c r="H49" s="33" t="e">
        <f t="shared" si="5"/>
        <v>#DIV/0!</v>
      </c>
      <c r="I49" s="33">
        <f t="shared" ref="I49" si="44">I50+I55+I66</f>
        <v>0</v>
      </c>
      <c r="J49" s="33" t="e">
        <f t="shared" si="5"/>
        <v>#DIV/0!</v>
      </c>
      <c r="K49" s="33">
        <f t="shared" ref="K49" si="45">K50+K55+K66</f>
        <v>0</v>
      </c>
      <c r="L49" s="33" t="e">
        <f t="shared" si="5"/>
        <v>#DIV/0!</v>
      </c>
      <c r="M49" s="33">
        <f t="shared" ref="M49" si="46">M50+M55+M66</f>
        <v>0</v>
      </c>
      <c r="N49" s="33" t="e">
        <f t="shared" si="9"/>
        <v>#DIV/0!</v>
      </c>
      <c r="O49" t="e">
        <f t="shared" si="10"/>
        <v>#DIV/0!</v>
      </c>
    </row>
    <row r="50" spans="2:15" s="33" customFormat="1">
      <c r="B50" s="31" t="s">
        <v>1</v>
      </c>
      <c r="C50" s="32" t="s">
        <v>48</v>
      </c>
      <c r="D50" s="7" t="s">
        <v>318</v>
      </c>
      <c r="E50" s="33">
        <f t="shared" ref="E50:G50" si="47">E51+E52+E53+E54</f>
        <v>0</v>
      </c>
      <c r="G50" s="33">
        <f t="shared" si="47"/>
        <v>0</v>
      </c>
      <c r="H50" s="33" t="e">
        <f t="shared" si="5"/>
        <v>#DIV/0!</v>
      </c>
      <c r="I50" s="33">
        <f t="shared" ref="I50" si="48">I51+I52+I53+I54</f>
        <v>0</v>
      </c>
      <c r="J50" s="33" t="e">
        <f t="shared" si="5"/>
        <v>#DIV/0!</v>
      </c>
      <c r="K50" s="33">
        <f t="shared" ref="K50" si="49">K51+K52+K53+K54</f>
        <v>0</v>
      </c>
      <c r="L50" s="33" t="e">
        <f t="shared" si="5"/>
        <v>#DIV/0!</v>
      </c>
      <c r="M50" s="33">
        <f t="shared" ref="M50" si="50">M51+M52+M53+M54</f>
        <v>0</v>
      </c>
      <c r="N50" s="33" t="e">
        <f t="shared" si="9"/>
        <v>#DIV/0!</v>
      </c>
      <c r="O50" t="e">
        <f t="shared" si="10"/>
        <v>#DIV/0!</v>
      </c>
    </row>
    <row r="51" spans="2:15">
      <c r="B51" s="2" t="s">
        <v>1</v>
      </c>
      <c r="C51" s="23" t="s">
        <v>49</v>
      </c>
      <c r="D51" s="5" t="s">
        <v>319</v>
      </c>
      <c r="H51" s="33" t="e">
        <f t="shared" si="5"/>
        <v>#DIV/0!</v>
      </c>
      <c r="J51" s="33" t="e">
        <f t="shared" si="5"/>
        <v>#DIV/0!</v>
      </c>
      <c r="L51" s="33" t="e">
        <f t="shared" si="5"/>
        <v>#DIV/0!</v>
      </c>
      <c r="N51" s="33" t="e">
        <f t="shared" si="9"/>
        <v>#DIV/0!</v>
      </c>
      <c r="O51" t="e">
        <f t="shared" si="10"/>
        <v>#DIV/0!</v>
      </c>
    </row>
    <row r="52" spans="2:15">
      <c r="B52" s="2" t="s">
        <v>1</v>
      </c>
      <c r="C52" s="23" t="s">
        <v>50</v>
      </c>
      <c r="D52" s="5" t="s">
        <v>320</v>
      </c>
      <c r="H52" s="33" t="e">
        <f t="shared" si="5"/>
        <v>#DIV/0!</v>
      </c>
      <c r="J52" s="33" t="e">
        <f t="shared" si="5"/>
        <v>#DIV/0!</v>
      </c>
      <c r="L52" s="33" t="e">
        <f t="shared" si="5"/>
        <v>#DIV/0!</v>
      </c>
      <c r="N52" s="33" t="e">
        <f t="shared" si="9"/>
        <v>#DIV/0!</v>
      </c>
      <c r="O52" t="e">
        <f t="shared" si="10"/>
        <v>#DIV/0!</v>
      </c>
    </row>
    <row r="53" spans="2:15">
      <c r="B53" s="2" t="s">
        <v>1</v>
      </c>
      <c r="C53" s="23" t="s">
        <v>51</v>
      </c>
      <c r="D53" s="5" t="s">
        <v>321</v>
      </c>
      <c r="H53" s="33" t="e">
        <f t="shared" si="5"/>
        <v>#DIV/0!</v>
      </c>
      <c r="J53" s="33" t="e">
        <f t="shared" si="5"/>
        <v>#DIV/0!</v>
      </c>
      <c r="L53" s="33" t="e">
        <f t="shared" si="5"/>
        <v>#DIV/0!</v>
      </c>
      <c r="N53" s="33" t="e">
        <f t="shared" si="9"/>
        <v>#DIV/0!</v>
      </c>
      <c r="O53" t="e">
        <f t="shared" si="10"/>
        <v>#DIV/0!</v>
      </c>
    </row>
    <row r="54" spans="2:15">
      <c r="B54" s="2" t="s">
        <v>1</v>
      </c>
      <c r="C54" s="23" t="s">
        <v>52</v>
      </c>
      <c r="D54" s="5" t="s">
        <v>322</v>
      </c>
      <c r="H54" s="33" t="e">
        <f t="shared" si="5"/>
        <v>#DIV/0!</v>
      </c>
      <c r="J54" s="33" t="e">
        <f t="shared" si="5"/>
        <v>#DIV/0!</v>
      </c>
      <c r="L54" s="33" t="e">
        <f t="shared" si="5"/>
        <v>#DIV/0!</v>
      </c>
      <c r="N54" s="33" t="e">
        <f t="shared" si="9"/>
        <v>#DIV/0!</v>
      </c>
      <c r="O54" t="e">
        <f t="shared" si="10"/>
        <v>#DIV/0!</v>
      </c>
    </row>
    <row r="55" spans="2:15" s="33" customFormat="1">
      <c r="B55" s="31" t="s">
        <v>1</v>
      </c>
      <c r="C55" s="32" t="s">
        <v>53</v>
      </c>
      <c r="D55" s="7" t="s">
        <v>323</v>
      </c>
      <c r="E55" s="33">
        <f t="shared" ref="E55:G55" si="51">E56+E57+E58+E59+E60+E61+E62+E63+E64+E65</f>
        <v>0</v>
      </c>
      <c r="G55" s="33">
        <f t="shared" si="51"/>
        <v>0</v>
      </c>
      <c r="H55" s="33" t="e">
        <f t="shared" si="5"/>
        <v>#DIV/0!</v>
      </c>
      <c r="I55" s="33">
        <f t="shared" ref="I55" si="52">I56+I57+I58+I59+I60+I61+I62+I63+I64+I65</f>
        <v>0</v>
      </c>
      <c r="J55" s="33" t="e">
        <f t="shared" si="5"/>
        <v>#DIV/0!</v>
      </c>
      <c r="K55" s="33">
        <f t="shared" ref="K55" si="53">K56+K57+K58+K59+K60+K61+K62+K63+K64+K65</f>
        <v>0</v>
      </c>
      <c r="L55" s="33" t="e">
        <f t="shared" si="5"/>
        <v>#DIV/0!</v>
      </c>
      <c r="M55" s="33">
        <f t="shared" ref="M55" si="54">M56+M57+M58+M59+M60+M61+M62+M63+M64+M65</f>
        <v>0</v>
      </c>
      <c r="N55" s="33" t="e">
        <f t="shared" si="9"/>
        <v>#DIV/0!</v>
      </c>
      <c r="O55" t="e">
        <f t="shared" si="10"/>
        <v>#DIV/0!</v>
      </c>
    </row>
    <row r="56" spans="2:15">
      <c r="B56" s="2" t="s">
        <v>1</v>
      </c>
      <c r="C56" s="23" t="s">
        <v>54</v>
      </c>
      <c r="D56" s="5" t="s">
        <v>324</v>
      </c>
      <c r="H56" s="33" t="e">
        <f t="shared" si="5"/>
        <v>#DIV/0!</v>
      </c>
      <c r="J56" s="33" t="e">
        <f t="shared" si="5"/>
        <v>#DIV/0!</v>
      </c>
      <c r="L56" s="33" t="e">
        <f t="shared" si="5"/>
        <v>#DIV/0!</v>
      </c>
      <c r="N56" s="33" t="e">
        <f t="shared" si="9"/>
        <v>#DIV/0!</v>
      </c>
      <c r="O56" t="e">
        <f t="shared" si="10"/>
        <v>#DIV/0!</v>
      </c>
    </row>
    <row r="57" spans="2:15">
      <c r="B57" s="2" t="s">
        <v>1</v>
      </c>
      <c r="C57" s="23" t="s">
        <v>55</v>
      </c>
      <c r="D57" s="5" t="s">
        <v>325</v>
      </c>
      <c r="H57" s="33" t="e">
        <f t="shared" si="5"/>
        <v>#DIV/0!</v>
      </c>
      <c r="J57" s="33" t="e">
        <f t="shared" si="5"/>
        <v>#DIV/0!</v>
      </c>
      <c r="L57" s="33" t="e">
        <f t="shared" si="5"/>
        <v>#DIV/0!</v>
      </c>
      <c r="N57" s="33" t="e">
        <f t="shared" si="9"/>
        <v>#DIV/0!</v>
      </c>
      <c r="O57" t="e">
        <f t="shared" si="10"/>
        <v>#DIV/0!</v>
      </c>
    </row>
    <row r="58" spans="2:15">
      <c r="B58" s="2" t="s">
        <v>1</v>
      </c>
      <c r="C58" s="23" t="s">
        <v>56</v>
      </c>
      <c r="D58" s="5" t="s">
        <v>326</v>
      </c>
      <c r="H58" s="33" t="e">
        <f t="shared" si="5"/>
        <v>#DIV/0!</v>
      </c>
      <c r="J58" s="33" t="e">
        <f t="shared" si="5"/>
        <v>#DIV/0!</v>
      </c>
      <c r="L58" s="33" t="e">
        <f t="shared" si="5"/>
        <v>#DIV/0!</v>
      </c>
      <c r="N58" s="33" t="e">
        <f t="shared" si="9"/>
        <v>#DIV/0!</v>
      </c>
      <c r="O58" t="e">
        <f t="shared" si="10"/>
        <v>#DIV/0!</v>
      </c>
    </row>
    <row r="59" spans="2:15">
      <c r="B59" s="2" t="s">
        <v>1</v>
      </c>
      <c r="C59" s="23" t="s">
        <v>57</v>
      </c>
      <c r="D59" s="5" t="s">
        <v>327</v>
      </c>
      <c r="H59" s="33" t="e">
        <f t="shared" si="5"/>
        <v>#DIV/0!</v>
      </c>
      <c r="J59" s="33" t="e">
        <f t="shared" si="5"/>
        <v>#DIV/0!</v>
      </c>
      <c r="L59" s="33" t="e">
        <f t="shared" si="5"/>
        <v>#DIV/0!</v>
      </c>
      <c r="N59" s="33" t="e">
        <f t="shared" si="9"/>
        <v>#DIV/0!</v>
      </c>
      <c r="O59" t="e">
        <f t="shared" si="10"/>
        <v>#DIV/0!</v>
      </c>
    </row>
    <row r="60" spans="2:15" ht="25.5">
      <c r="B60" s="2" t="s">
        <v>1</v>
      </c>
      <c r="C60" s="23" t="s">
        <v>58</v>
      </c>
      <c r="D60" s="5" t="s">
        <v>328</v>
      </c>
      <c r="H60" s="33" t="e">
        <f t="shared" si="5"/>
        <v>#DIV/0!</v>
      </c>
      <c r="J60" s="33" t="e">
        <f t="shared" si="5"/>
        <v>#DIV/0!</v>
      </c>
      <c r="L60" s="33" t="e">
        <f t="shared" si="5"/>
        <v>#DIV/0!</v>
      </c>
      <c r="N60" s="33" t="e">
        <f t="shared" si="9"/>
        <v>#DIV/0!</v>
      </c>
      <c r="O60" t="e">
        <f t="shared" si="10"/>
        <v>#DIV/0!</v>
      </c>
    </row>
    <row r="61" spans="2:15">
      <c r="B61" s="2" t="s">
        <v>1</v>
      </c>
      <c r="C61" s="23" t="s">
        <v>59</v>
      </c>
      <c r="D61" s="5" t="s">
        <v>329</v>
      </c>
      <c r="H61" s="33" t="e">
        <f t="shared" si="5"/>
        <v>#DIV/0!</v>
      </c>
      <c r="J61" s="33" t="e">
        <f t="shared" si="5"/>
        <v>#DIV/0!</v>
      </c>
      <c r="L61" s="33" t="e">
        <f t="shared" si="5"/>
        <v>#DIV/0!</v>
      </c>
      <c r="N61" s="33" t="e">
        <f t="shared" si="9"/>
        <v>#DIV/0!</v>
      </c>
      <c r="O61" t="e">
        <f t="shared" si="10"/>
        <v>#DIV/0!</v>
      </c>
    </row>
    <row r="62" spans="2:15">
      <c r="B62" s="2" t="s">
        <v>1</v>
      </c>
      <c r="C62" s="23" t="s">
        <v>60</v>
      </c>
      <c r="D62" s="5" t="s">
        <v>330</v>
      </c>
      <c r="H62" s="33" t="e">
        <f t="shared" si="5"/>
        <v>#DIV/0!</v>
      </c>
      <c r="J62" s="33" t="e">
        <f t="shared" si="5"/>
        <v>#DIV/0!</v>
      </c>
      <c r="L62" s="33" t="e">
        <f t="shared" si="5"/>
        <v>#DIV/0!</v>
      </c>
      <c r="N62" s="33" t="e">
        <f t="shared" si="9"/>
        <v>#DIV/0!</v>
      </c>
      <c r="O62" t="e">
        <f t="shared" si="10"/>
        <v>#DIV/0!</v>
      </c>
    </row>
    <row r="63" spans="2:15">
      <c r="B63" s="2" t="s">
        <v>1</v>
      </c>
      <c r="C63" s="23" t="s">
        <v>61</v>
      </c>
      <c r="D63" s="5" t="s">
        <v>331</v>
      </c>
      <c r="H63" s="33" t="e">
        <f t="shared" si="5"/>
        <v>#DIV/0!</v>
      </c>
      <c r="J63" s="33" t="e">
        <f t="shared" si="5"/>
        <v>#DIV/0!</v>
      </c>
      <c r="L63" s="33" t="e">
        <f t="shared" si="5"/>
        <v>#DIV/0!</v>
      </c>
      <c r="N63" s="33" t="e">
        <f t="shared" si="9"/>
        <v>#DIV/0!</v>
      </c>
      <c r="O63" t="e">
        <f t="shared" si="10"/>
        <v>#DIV/0!</v>
      </c>
    </row>
    <row r="64" spans="2:15">
      <c r="B64" s="2" t="s">
        <v>1</v>
      </c>
      <c r="C64" s="23" t="s">
        <v>62</v>
      </c>
      <c r="D64" s="5" t="s">
        <v>332</v>
      </c>
      <c r="H64" s="33" t="e">
        <f t="shared" si="5"/>
        <v>#DIV/0!</v>
      </c>
      <c r="J64" s="33" t="e">
        <f t="shared" si="5"/>
        <v>#DIV/0!</v>
      </c>
      <c r="L64" s="33" t="e">
        <f t="shared" si="5"/>
        <v>#DIV/0!</v>
      </c>
      <c r="N64" s="33" t="e">
        <f t="shared" si="9"/>
        <v>#DIV/0!</v>
      </c>
      <c r="O64" t="e">
        <f t="shared" si="10"/>
        <v>#DIV/0!</v>
      </c>
    </row>
    <row r="65" spans="2:15">
      <c r="B65" s="2" t="s">
        <v>1</v>
      </c>
      <c r="C65" s="23" t="s">
        <v>63</v>
      </c>
      <c r="D65" s="5" t="s">
        <v>333</v>
      </c>
      <c r="H65" s="33" t="e">
        <f t="shared" si="5"/>
        <v>#DIV/0!</v>
      </c>
      <c r="J65" s="33" t="e">
        <f t="shared" si="5"/>
        <v>#DIV/0!</v>
      </c>
      <c r="L65" s="33" t="e">
        <f t="shared" si="5"/>
        <v>#DIV/0!</v>
      </c>
      <c r="N65" s="33" t="e">
        <f t="shared" si="9"/>
        <v>#DIV/0!</v>
      </c>
      <c r="O65" t="e">
        <f t="shared" si="10"/>
        <v>#DIV/0!</v>
      </c>
    </row>
    <row r="66" spans="2:15" s="33" customFormat="1">
      <c r="B66" s="31" t="s">
        <v>1</v>
      </c>
      <c r="C66" s="32" t="s">
        <v>64</v>
      </c>
      <c r="D66" s="7" t="s">
        <v>334</v>
      </c>
      <c r="E66" s="33">
        <f t="shared" ref="E66:G66" si="55">E67+E68+E69+E70+E71+E72+E73</f>
        <v>0</v>
      </c>
      <c r="G66" s="33">
        <f t="shared" si="55"/>
        <v>0</v>
      </c>
      <c r="H66" s="33" t="e">
        <f t="shared" si="5"/>
        <v>#DIV/0!</v>
      </c>
      <c r="I66" s="33">
        <f t="shared" ref="I66" si="56">I67+I68+I69+I70+I71+I72+I73</f>
        <v>0</v>
      </c>
      <c r="J66" s="33" t="e">
        <f t="shared" si="5"/>
        <v>#DIV/0!</v>
      </c>
      <c r="K66" s="33">
        <f t="shared" ref="K66" si="57">K67+K68+K69+K70+K71+K72+K73</f>
        <v>0</v>
      </c>
      <c r="L66" s="33" t="e">
        <f t="shared" si="5"/>
        <v>#DIV/0!</v>
      </c>
      <c r="M66" s="33">
        <f t="shared" ref="M66" si="58">M67+M68+M69+M70+M71+M72+M73</f>
        <v>0</v>
      </c>
      <c r="N66" s="33" t="e">
        <f t="shared" si="9"/>
        <v>#DIV/0!</v>
      </c>
      <c r="O66" t="e">
        <f t="shared" si="10"/>
        <v>#DIV/0!</v>
      </c>
    </row>
    <row r="67" spans="2:15">
      <c r="B67" s="2" t="s">
        <v>1</v>
      </c>
      <c r="C67" s="23" t="s">
        <v>65</v>
      </c>
      <c r="D67" s="5" t="s">
        <v>335</v>
      </c>
      <c r="H67" s="33" t="e">
        <f t="shared" si="5"/>
        <v>#DIV/0!</v>
      </c>
      <c r="J67" s="33" t="e">
        <f t="shared" si="5"/>
        <v>#DIV/0!</v>
      </c>
      <c r="L67" s="33" t="e">
        <f t="shared" si="5"/>
        <v>#DIV/0!</v>
      </c>
      <c r="N67" s="33" t="e">
        <f t="shared" si="9"/>
        <v>#DIV/0!</v>
      </c>
      <c r="O67" t="e">
        <f t="shared" si="10"/>
        <v>#DIV/0!</v>
      </c>
    </row>
    <row r="68" spans="2:15">
      <c r="B68" s="2" t="s">
        <v>1</v>
      </c>
      <c r="C68" s="23" t="s">
        <v>66</v>
      </c>
      <c r="D68" s="5" t="s">
        <v>336</v>
      </c>
      <c r="H68" s="33" t="e">
        <f t="shared" si="5"/>
        <v>#DIV/0!</v>
      </c>
      <c r="J68" s="33" t="e">
        <f t="shared" si="5"/>
        <v>#DIV/0!</v>
      </c>
      <c r="L68" s="33" t="e">
        <f t="shared" si="5"/>
        <v>#DIV/0!</v>
      </c>
      <c r="N68" s="33" t="e">
        <f t="shared" si="9"/>
        <v>#DIV/0!</v>
      </c>
      <c r="O68" t="e">
        <f t="shared" si="10"/>
        <v>#DIV/0!</v>
      </c>
    </row>
    <row r="69" spans="2:15">
      <c r="B69" s="2" t="s">
        <v>1</v>
      </c>
      <c r="C69" s="23" t="s">
        <v>67</v>
      </c>
      <c r="D69" s="5" t="s">
        <v>337</v>
      </c>
      <c r="H69" s="33" t="e">
        <f t="shared" si="5"/>
        <v>#DIV/0!</v>
      </c>
      <c r="J69" s="33" t="e">
        <f t="shared" si="5"/>
        <v>#DIV/0!</v>
      </c>
      <c r="L69" s="33" t="e">
        <f t="shared" si="5"/>
        <v>#DIV/0!</v>
      </c>
      <c r="N69" s="33" t="e">
        <f t="shared" si="9"/>
        <v>#DIV/0!</v>
      </c>
      <c r="O69" t="e">
        <f t="shared" si="10"/>
        <v>#DIV/0!</v>
      </c>
    </row>
    <row r="70" spans="2:15" ht="25.5">
      <c r="B70" s="2" t="s">
        <v>1</v>
      </c>
      <c r="C70" s="23" t="s">
        <v>68</v>
      </c>
      <c r="D70" s="5" t="s">
        <v>338</v>
      </c>
      <c r="H70" s="33" t="e">
        <f t="shared" ref="H70:L133" si="59">(G70/E70)-1</f>
        <v>#DIV/0!</v>
      </c>
      <c r="J70" s="33" t="e">
        <f t="shared" si="59"/>
        <v>#DIV/0!</v>
      </c>
      <c r="L70" s="33" t="e">
        <f t="shared" si="59"/>
        <v>#DIV/0!</v>
      </c>
      <c r="N70" s="33" t="e">
        <f t="shared" ref="N70:N133" si="60">(M70/K70)-1</f>
        <v>#DIV/0!</v>
      </c>
      <c r="O70" t="e">
        <f t="shared" ref="O70:O133" si="61">(M70/E70)^(1/4)-1</f>
        <v>#DIV/0!</v>
      </c>
    </row>
    <row r="71" spans="2:15">
      <c r="B71" s="2" t="s">
        <v>1</v>
      </c>
      <c r="C71" s="23" t="s">
        <v>69</v>
      </c>
      <c r="D71" s="5" t="s">
        <v>339</v>
      </c>
      <c r="H71" s="33" t="e">
        <f t="shared" si="59"/>
        <v>#DIV/0!</v>
      </c>
      <c r="J71" s="33" t="e">
        <f t="shared" si="59"/>
        <v>#DIV/0!</v>
      </c>
      <c r="L71" s="33" t="e">
        <f t="shared" si="59"/>
        <v>#DIV/0!</v>
      </c>
      <c r="N71" s="33" t="e">
        <f t="shared" si="60"/>
        <v>#DIV/0!</v>
      </c>
      <c r="O71" t="e">
        <f t="shared" si="61"/>
        <v>#DIV/0!</v>
      </c>
    </row>
    <row r="72" spans="2:15">
      <c r="B72" s="2" t="s">
        <v>1</v>
      </c>
      <c r="C72" s="23" t="s">
        <v>70</v>
      </c>
      <c r="D72" s="5" t="s">
        <v>340</v>
      </c>
      <c r="H72" s="33" t="e">
        <f t="shared" si="59"/>
        <v>#DIV/0!</v>
      </c>
      <c r="J72" s="33" t="e">
        <f t="shared" si="59"/>
        <v>#DIV/0!</v>
      </c>
      <c r="L72" s="33" t="e">
        <f t="shared" si="59"/>
        <v>#DIV/0!</v>
      </c>
      <c r="N72" s="33" t="e">
        <f t="shared" si="60"/>
        <v>#DIV/0!</v>
      </c>
      <c r="O72" t="e">
        <f t="shared" si="61"/>
        <v>#DIV/0!</v>
      </c>
    </row>
    <row r="73" spans="2:15">
      <c r="B73" s="2" t="s">
        <v>1</v>
      </c>
      <c r="C73" s="23" t="s">
        <v>71</v>
      </c>
      <c r="D73" s="5" t="s">
        <v>341</v>
      </c>
      <c r="H73" s="33" t="e">
        <f t="shared" si="59"/>
        <v>#DIV/0!</v>
      </c>
      <c r="J73" s="33" t="e">
        <f t="shared" si="59"/>
        <v>#DIV/0!</v>
      </c>
      <c r="L73" s="33" t="e">
        <f t="shared" si="59"/>
        <v>#DIV/0!</v>
      </c>
      <c r="N73" s="33" t="e">
        <f t="shared" si="60"/>
        <v>#DIV/0!</v>
      </c>
      <c r="O73" t="e">
        <f t="shared" si="61"/>
        <v>#DIV/0!</v>
      </c>
    </row>
    <row r="74" spans="2:15" s="33" customFormat="1">
      <c r="B74" s="31" t="s">
        <v>1</v>
      </c>
      <c r="C74" s="32" t="s">
        <v>72</v>
      </c>
      <c r="D74" s="7" t="s">
        <v>539</v>
      </c>
      <c r="E74" s="33">
        <f t="shared" ref="E74:G74" si="62">E75+E76+E77+E78+E79</f>
        <v>0</v>
      </c>
      <c r="G74" s="33">
        <f t="shared" si="62"/>
        <v>0</v>
      </c>
      <c r="H74" s="33" t="e">
        <f t="shared" si="59"/>
        <v>#DIV/0!</v>
      </c>
      <c r="I74" s="33">
        <f t="shared" ref="I74" si="63">I75+I76+I77+I78+I79</f>
        <v>0</v>
      </c>
      <c r="J74" s="33" t="e">
        <f t="shared" si="59"/>
        <v>#DIV/0!</v>
      </c>
      <c r="K74" s="33">
        <f t="shared" ref="K74" si="64">K75+K76+K77+K78+K79</f>
        <v>0</v>
      </c>
      <c r="L74" s="33" t="e">
        <f t="shared" si="59"/>
        <v>#DIV/0!</v>
      </c>
      <c r="M74" s="33">
        <f t="shared" ref="M74" si="65">M75+M76+M77+M78+M79</f>
        <v>0</v>
      </c>
      <c r="N74" s="33" t="e">
        <f t="shared" si="60"/>
        <v>#DIV/0!</v>
      </c>
      <c r="O74" t="e">
        <f t="shared" si="61"/>
        <v>#DIV/0!</v>
      </c>
    </row>
    <row r="75" spans="2:15">
      <c r="B75" s="2" t="s">
        <v>1</v>
      </c>
      <c r="C75" s="23" t="s">
        <v>73</v>
      </c>
      <c r="D75" s="5" t="s">
        <v>342</v>
      </c>
      <c r="H75" s="33" t="e">
        <f t="shared" si="59"/>
        <v>#DIV/0!</v>
      </c>
      <c r="J75" s="33" t="e">
        <f t="shared" si="59"/>
        <v>#DIV/0!</v>
      </c>
      <c r="L75" s="33" t="e">
        <f t="shared" si="59"/>
        <v>#DIV/0!</v>
      </c>
      <c r="N75" s="33" t="e">
        <f t="shared" si="60"/>
        <v>#DIV/0!</v>
      </c>
      <c r="O75" t="e">
        <f t="shared" si="61"/>
        <v>#DIV/0!</v>
      </c>
    </row>
    <row r="76" spans="2:15">
      <c r="B76" s="2" t="s">
        <v>1</v>
      </c>
      <c r="C76" s="23" t="s">
        <v>74</v>
      </c>
      <c r="D76" s="5" t="s">
        <v>343</v>
      </c>
      <c r="H76" s="33" t="e">
        <f t="shared" si="59"/>
        <v>#DIV/0!</v>
      </c>
      <c r="J76" s="33" t="e">
        <f t="shared" si="59"/>
        <v>#DIV/0!</v>
      </c>
      <c r="L76" s="33" t="e">
        <f t="shared" si="59"/>
        <v>#DIV/0!</v>
      </c>
      <c r="N76" s="33" t="e">
        <f t="shared" si="60"/>
        <v>#DIV/0!</v>
      </c>
      <c r="O76" t="e">
        <f t="shared" si="61"/>
        <v>#DIV/0!</v>
      </c>
    </row>
    <row r="77" spans="2:15" ht="25.5">
      <c r="B77" s="2" t="s">
        <v>1</v>
      </c>
      <c r="C77" s="23" t="s">
        <v>75</v>
      </c>
      <c r="D77" s="5" t="s">
        <v>344</v>
      </c>
      <c r="H77" s="33" t="e">
        <f t="shared" si="59"/>
        <v>#DIV/0!</v>
      </c>
      <c r="J77" s="33" t="e">
        <f t="shared" si="59"/>
        <v>#DIV/0!</v>
      </c>
      <c r="L77" s="33" t="e">
        <f t="shared" si="59"/>
        <v>#DIV/0!</v>
      </c>
      <c r="N77" s="33" t="e">
        <f t="shared" si="60"/>
        <v>#DIV/0!</v>
      </c>
      <c r="O77" t="e">
        <f t="shared" si="61"/>
        <v>#DIV/0!</v>
      </c>
    </row>
    <row r="78" spans="2:15">
      <c r="B78" s="2" t="s">
        <v>1</v>
      </c>
      <c r="C78" s="23" t="s">
        <v>76</v>
      </c>
      <c r="D78" s="5" t="s">
        <v>345</v>
      </c>
      <c r="H78" s="33" t="e">
        <f t="shared" si="59"/>
        <v>#DIV/0!</v>
      </c>
      <c r="J78" s="33" t="e">
        <f t="shared" si="59"/>
        <v>#DIV/0!</v>
      </c>
      <c r="L78" s="33" t="e">
        <f t="shared" si="59"/>
        <v>#DIV/0!</v>
      </c>
      <c r="N78" s="33" t="e">
        <f t="shared" si="60"/>
        <v>#DIV/0!</v>
      </c>
      <c r="O78" t="e">
        <f t="shared" si="61"/>
        <v>#DIV/0!</v>
      </c>
    </row>
    <row r="79" spans="2:15">
      <c r="B79" s="2" t="s">
        <v>1</v>
      </c>
      <c r="C79" s="23" t="s">
        <v>77</v>
      </c>
      <c r="D79" s="5" t="s">
        <v>346</v>
      </c>
      <c r="H79" s="33" t="e">
        <f t="shared" si="59"/>
        <v>#DIV/0!</v>
      </c>
      <c r="J79" s="33" t="e">
        <f t="shared" si="59"/>
        <v>#DIV/0!</v>
      </c>
      <c r="L79" s="33" t="e">
        <f t="shared" si="59"/>
        <v>#DIV/0!</v>
      </c>
      <c r="N79" s="33" t="e">
        <f t="shared" si="60"/>
        <v>#DIV/0!</v>
      </c>
      <c r="O79" t="e">
        <f t="shared" si="61"/>
        <v>#DIV/0!</v>
      </c>
    </row>
    <row r="80" spans="2:15" s="33" customFormat="1">
      <c r="B80" s="31" t="s">
        <v>1</v>
      </c>
      <c r="C80" s="32" t="s">
        <v>4</v>
      </c>
      <c r="D80" s="17" t="s">
        <v>347</v>
      </c>
      <c r="E80" s="33">
        <f t="shared" ref="E80:G80" si="66">E81+E115</f>
        <v>0</v>
      </c>
      <c r="G80" s="33">
        <f t="shared" si="66"/>
        <v>0</v>
      </c>
      <c r="H80" s="33" t="e">
        <f t="shared" si="59"/>
        <v>#DIV/0!</v>
      </c>
      <c r="I80" s="33">
        <f t="shared" ref="I80" si="67">I81+I115</f>
        <v>0</v>
      </c>
      <c r="J80" s="33" t="e">
        <f t="shared" si="59"/>
        <v>#DIV/0!</v>
      </c>
      <c r="K80" s="33">
        <f t="shared" ref="K80" si="68">K81+K115</f>
        <v>0</v>
      </c>
      <c r="L80" s="33" t="e">
        <f t="shared" si="59"/>
        <v>#DIV/0!</v>
      </c>
      <c r="M80" s="33">
        <f t="shared" ref="M80" si="69">M81+M115</f>
        <v>0</v>
      </c>
      <c r="N80" s="33" t="e">
        <f t="shared" si="60"/>
        <v>#DIV/0!</v>
      </c>
      <c r="O80" t="e">
        <f t="shared" si="61"/>
        <v>#DIV/0!</v>
      </c>
    </row>
    <row r="81" spans="2:15" s="33" customFormat="1">
      <c r="B81" s="31" t="s">
        <v>1</v>
      </c>
      <c r="C81" s="32" t="s">
        <v>78</v>
      </c>
      <c r="D81" s="7" t="s">
        <v>348</v>
      </c>
      <c r="E81" s="33">
        <f t="shared" ref="E81:G81" si="70">E82+E94+E111</f>
        <v>0</v>
      </c>
      <c r="G81" s="33">
        <f t="shared" si="70"/>
        <v>0</v>
      </c>
      <c r="H81" s="33" t="e">
        <f t="shared" si="59"/>
        <v>#DIV/0!</v>
      </c>
      <c r="I81" s="33">
        <f t="shared" ref="I81" si="71">I82+I94+I111</f>
        <v>0</v>
      </c>
      <c r="J81" s="33" t="e">
        <f t="shared" si="59"/>
        <v>#DIV/0!</v>
      </c>
      <c r="K81" s="33">
        <f t="shared" ref="K81" si="72">K82+K94+K111</f>
        <v>0</v>
      </c>
      <c r="L81" s="33" t="e">
        <f t="shared" si="59"/>
        <v>#DIV/0!</v>
      </c>
      <c r="M81" s="33">
        <f t="shared" ref="M81" si="73">M82+M94+M111</f>
        <v>0</v>
      </c>
      <c r="N81" s="33" t="e">
        <f t="shared" si="60"/>
        <v>#DIV/0!</v>
      </c>
      <c r="O81" t="e">
        <f t="shared" si="61"/>
        <v>#DIV/0!</v>
      </c>
    </row>
    <row r="82" spans="2:15" s="33" customFormat="1">
      <c r="B82" s="31" t="s">
        <v>1</v>
      </c>
      <c r="C82" s="32" t="s">
        <v>79</v>
      </c>
      <c r="D82" s="7" t="s">
        <v>349</v>
      </c>
      <c r="E82" s="33">
        <f t="shared" ref="E82:G82" si="74">E83+E84+E85+E86+E87+E88+E89+E90+E91+E92+E93</f>
        <v>0</v>
      </c>
      <c r="G82" s="33">
        <f t="shared" si="74"/>
        <v>0</v>
      </c>
      <c r="H82" s="33" t="e">
        <f t="shared" si="59"/>
        <v>#DIV/0!</v>
      </c>
      <c r="I82" s="33">
        <f t="shared" ref="I82" si="75">I83+I84+I85+I86+I87+I88+I89+I90+I91+I92+I93</f>
        <v>0</v>
      </c>
      <c r="J82" s="33" t="e">
        <f t="shared" si="59"/>
        <v>#DIV/0!</v>
      </c>
      <c r="K82" s="33">
        <f t="shared" ref="K82" si="76">K83+K84+K85+K86+K87+K88+K89+K90+K91+K92+K93</f>
        <v>0</v>
      </c>
      <c r="L82" s="33" t="e">
        <f t="shared" si="59"/>
        <v>#DIV/0!</v>
      </c>
      <c r="M82" s="33">
        <f t="shared" ref="M82" si="77">M83+M84+M85+M86+M87+M88+M89+M90+M91+M92+M93</f>
        <v>0</v>
      </c>
      <c r="N82" s="33" t="e">
        <f t="shared" si="60"/>
        <v>#DIV/0!</v>
      </c>
      <c r="O82" t="e">
        <f t="shared" si="61"/>
        <v>#DIV/0!</v>
      </c>
    </row>
    <row r="83" spans="2:15">
      <c r="B83" s="2" t="s">
        <v>1</v>
      </c>
      <c r="C83" s="23" t="s">
        <v>80</v>
      </c>
      <c r="D83" s="9" t="s">
        <v>350</v>
      </c>
      <c r="H83" s="33" t="e">
        <f t="shared" si="59"/>
        <v>#DIV/0!</v>
      </c>
      <c r="J83" s="33" t="e">
        <f t="shared" si="59"/>
        <v>#DIV/0!</v>
      </c>
      <c r="L83" s="33" t="e">
        <f t="shared" si="59"/>
        <v>#DIV/0!</v>
      </c>
      <c r="N83" s="33" t="e">
        <f t="shared" si="60"/>
        <v>#DIV/0!</v>
      </c>
      <c r="O83" t="e">
        <f t="shared" si="61"/>
        <v>#DIV/0!</v>
      </c>
    </row>
    <row r="84" spans="2:15">
      <c r="B84" s="2" t="s">
        <v>1</v>
      </c>
      <c r="C84" s="23" t="s">
        <v>81</v>
      </c>
      <c r="D84" s="9" t="s">
        <v>351</v>
      </c>
      <c r="H84" s="33" t="e">
        <f t="shared" si="59"/>
        <v>#DIV/0!</v>
      </c>
      <c r="J84" s="33" t="e">
        <f t="shared" si="59"/>
        <v>#DIV/0!</v>
      </c>
      <c r="L84" s="33" t="e">
        <f t="shared" si="59"/>
        <v>#DIV/0!</v>
      </c>
      <c r="N84" s="33" t="e">
        <f t="shared" si="60"/>
        <v>#DIV/0!</v>
      </c>
      <c r="O84" t="e">
        <f t="shared" si="61"/>
        <v>#DIV/0!</v>
      </c>
    </row>
    <row r="85" spans="2:15">
      <c r="B85" s="2" t="s">
        <v>1</v>
      </c>
      <c r="C85" s="23" t="s">
        <v>82</v>
      </c>
      <c r="D85" s="9" t="s">
        <v>352</v>
      </c>
      <c r="H85" s="33" t="e">
        <f t="shared" si="59"/>
        <v>#DIV/0!</v>
      </c>
      <c r="J85" s="33" t="e">
        <f t="shared" si="59"/>
        <v>#DIV/0!</v>
      </c>
      <c r="L85" s="33" t="e">
        <f t="shared" si="59"/>
        <v>#DIV/0!</v>
      </c>
      <c r="N85" s="33" t="e">
        <f t="shared" si="60"/>
        <v>#DIV/0!</v>
      </c>
      <c r="O85" t="e">
        <f t="shared" si="61"/>
        <v>#DIV/0!</v>
      </c>
    </row>
    <row r="86" spans="2:15">
      <c r="B86" s="2" t="s">
        <v>1</v>
      </c>
      <c r="C86" s="23" t="s">
        <v>83</v>
      </c>
      <c r="D86" s="9" t="s">
        <v>353</v>
      </c>
      <c r="H86" s="33" t="e">
        <f t="shared" si="59"/>
        <v>#DIV/0!</v>
      </c>
      <c r="J86" s="33" t="e">
        <f t="shared" si="59"/>
        <v>#DIV/0!</v>
      </c>
      <c r="L86" s="33" t="e">
        <f t="shared" si="59"/>
        <v>#DIV/0!</v>
      </c>
      <c r="N86" s="33" t="e">
        <f t="shared" si="60"/>
        <v>#DIV/0!</v>
      </c>
      <c r="O86" t="e">
        <f t="shared" si="61"/>
        <v>#DIV/0!</v>
      </c>
    </row>
    <row r="87" spans="2:15">
      <c r="B87" s="2" t="s">
        <v>1</v>
      </c>
      <c r="C87" s="23" t="s">
        <v>84</v>
      </c>
      <c r="D87" s="9" t="s">
        <v>354</v>
      </c>
      <c r="H87" s="33" t="e">
        <f t="shared" si="59"/>
        <v>#DIV/0!</v>
      </c>
      <c r="J87" s="33" t="e">
        <f t="shared" si="59"/>
        <v>#DIV/0!</v>
      </c>
      <c r="L87" s="33" t="e">
        <f t="shared" si="59"/>
        <v>#DIV/0!</v>
      </c>
      <c r="N87" s="33" t="e">
        <f t="shared" si="60"/>
        <v>#DIV/0!</v>
      </c>
      <c r="O87" t="e">
        <f t="shared" si="61"/>
        <v>#DIV/0!</v>
      </c>
    </row>
    <row r="88" spans="2:15">
      <c r="B88" s="2" t="s">
        <v>1</v>
      </c>
      <c r="C88" s="23" t="s">
        <v>85</v>
      </c>
      <c r="D88" s="9" t="s">
        <v>355</v>
      </c>
      <c r="H88" s="33" t="e">
        <f t="shared" si="59"/>
        <v>#DIV/0!</v>
      </c>
      <c r="J88" s="33" t="e">
        <f t="shared" si="59"/>
        <v>#DIV/0!</v>
      </c>
      <c r="L88" s="33" t="e">
        <f t="shared" si="59"/>
        <v>#DIV/0!</v>
      </c>
      <c r="N88" s="33" t="e">
        <f t="shared" si="60"/>
        <v>#DIV/0!</v>
      </c>
      <c r="O88" t="e">
        <f t="shared" si="61"/>
        <v>#DIV/0!</v>
      </c>
    </row>
    <row r="89" spans="2:15">
      <c r="B89" s="2" t="s">
        <v>1</v>
      </c>
      <c r="C89" s="23" t="s">
        <v>86</v>
      </c>
      <c r="D89" s="9" t="s">
        <v>356</v>
      </c>
      <c r="H89" s="33" t="e">
        <f t="shared" si="59"/>
        <v>#DIV/0!</v>
      </c>
      <c r="J89" s="33" t="e">
        <f t="shared" si="59"/>
        <v>#DIV/0!</v>
      </c>
      <c r="L89" s="33" t="e">
        <f t="shared" si="59"/>
        <v>#DIV/0!</v>
      </c>
      <c r="N89" s="33" t="e">
        <f t="shared" si="60"/>
        <v>#DIV/0!</v>
      </c>
      <c r="O89" t="e">
        <f t="shared" si="61"/>
        <v>#DIV/0!</v>
      </c>
    </row>
    <row r="90" spans="2:15">
      <c r="B90" s="2" t="s">
        <v>1</v>
      </c>
      <c r="C90" s="23" t="s">
        <v>87</v>
      </c>
      <c r="D90" s="9" t="s">
        <v>357</v>
      </c>
      <c r="H90" s="33" t="e">
        <f t="shared" si="59"/>
        <v>#DIV/0!</v>
      </c>
      <c r="J90" s="33" t="e">
        <f t="shared" si="59"/>
        <v>#DIV/0!</v>
      </c>
      <c r="L90" s="33" t="e">
        <f t="shared" si="59"/>
        <v>#DIV/0!</v>
      </c>
      <c r="N90" s="33" t="e">
        <f t="shared" si="60"/>
        <v>#DIV/0!</v>
      </c>
      <c r="O90" t="e">
        <f t="shared" si="61"/>
        <v>#DIV/0!</v>
      </c>
    </row>
    <row r="91" spans="2:15">
      <c r="B91" s="2" t="s">
        <v>1</v>
      </c>
      <c r="C91" s="23" t="s">
        <v>88</v>
      </c>
      <c r="D91" s="9" t="s">
        <v>358</v>
      </c>
      <c r="H91" s="33" t="e">
        <f t="shared" si="59"/>
        <v>#DIV/0!</v>
      </c>
      <c r="J91" s="33" t="e">
        <f t="shared" si="59"/>
        <v>#DIV/0!</v>
      </c>
      <c r="L91" s="33" t="e">
        <f t="shared" si="59"/>
        <v>#DIV/0!</v>
      </c>
      <c r="N91" s="33" t="e">
        <f t="shared" si="60"/>
        <v>#DIV/0!</v>
      </c>
      <c r="O91" t="e">
        <f t="shared" si="61"/>
        <v>#DIV/0!</v>
      </c>
    </row>
    <row r="92" spans="2:15">
      <c r="B92" s="2" t="s">
        <v>1</v>
      </c>
      <c r="C92" s="23" t="s">
        <v>89</v>
      </c>
      <c r="D92" s="9" t="s">
        <v>359</v>
      </c>
      <c r="H92" s="33" t="e">
        <f t="shared" si="59"/>
        <v>#DIV/0!</v>
      </c>
      <c r="J92" s="33" t="e">
        <f t="shared" si="59"/>
        <v>#DIV/0!</v>
      </c>
      <c r="L92" s="33" t="e">
        <f t="shared" si="59"/>
        <v>#DIV/0!</v>
      </c>
      <c r="N92" s="33" t="e">
        <f t="shared" si="60"/>
        <v>#DIV/0!</v>
      </c>
      <c r="O92" t="e">
        <f t="shared" si="61"/>
        <v>#DIV/0!</v>
      </c>
    </row>
    <row r="93" spans="2:15" ht="25.5">
      <c r="B93" s="2" t="s">
        <v>1</v>
      </c>
      <c r="C93" s="23" t="s">
        <v>90</v>
      </c>
      <c r="D93" s="9" t="s">
        <v>360</v>
      </c>
      <c r="H93" s="33" t="e">
        <f t="shared" si="59"/>
        <v>#DIV/0!</v>
      </c>
      <c r="J93" s="33" t="e">
        <f t="shared" si="59"/>
        <v>#DIV/0!</v>
      </c>
      <c r="L93" s="33" t="e">
        <f t="shared" si="59"/>
        <v>#DIV/0!</v>
      </c>
      <c r="N93" s="33" t="e">
        <f t="shared" si="60"/>
        <v>#DIV/0!</v>
      </c>
      <c r="O93" t="e">
        <f t="shared" si="61"/>
        <v>#DIV/0!</v>
      </c>
    </row>
    <row r="94" spans="2:15" s="33" customFormat="1">
      <c r="B94" s="31" t="s">
        <v>1</v>
      </c>
      <c r="C94" s="32" t="s">
        <v>91</v>
      </c>
      <c r="D94" s="7" t="s">
        <v>361</v>
      </c>
      <c r="E94" s="33">
        <f t="shared" ref="E94:G94" si="78">E95+E96+E97+E98+E99+E100+E101+E102+E103+E104+E105+E106+E107+E108+E109+E110</f>
        <v>0</v>
      </c>
      <c r="G94" s="33">
        <f t="shared" si="78"/>
        <v>0</v>
      </c>
      <c r="H94" s="33" t="e">
        <f t="shared" si="59"/>
        <v>#DIV/0!</v>
      </c>
      <c r="I94" s="33">
        <f t="shared" ref="I94" si="79">I95+I96+I97+I98+I99+I100+I101+I102+I103+I104+I105+I106+I107+I108+I109+I110</f>
        <v>0</v>
      </c>
      <c r="J94" s="33" t="e">
        <f t="shared" si="59"/>
        <v>#DIV/0!</v>
      </c>
      <c r="K94" s="33">
        <f t="shared" ref="K94" si="80">K95+K96+K97+K98+K99+K100+K101+K102+K103+K104+K105+K106+K107+K108+K109+K110</f>
        <v>0</v>
      </c>
      <c r="L94" s="33" t="e">
        <f t="shared" si="59"/>
        <v>#DIV/0!</v>
      </c>
      <c r="M94" s="33">
        <f t="shared" ref="M94" si="81">M95+M96+M97+M98+M99+M100+M101+M102+M103+M104+M105+M106+M107+M108+M109+M110</f>
        <v>0</v>
      </c>
      <c r="N94" s="33" t="e">
        <f t="shared" si="60"/>
        <v>#DIV/0!</v>
      </c>
      <c r="O94" t="e">
        <f t="shared" si="61"/>
        <v>#DIV/0!</v>
      </c>
    </row>
    <row r="95" spans="2:15">
      <c r="B95" s="2" t="s">
        <v>1</v>
      </c>
      <c r="C95" s="23" t="s">
        <v>92</v>
      </c>
      <c r="D95" s="9" t="s">
        <v>362</v>
      </c>
      <c r="H95" s="33" t="e">
        <f t="shared" si="59"/>
        <v>#DIV/0!</v>
      </c>
      <c r="J95" s="33" t="e">
        <f t="shared" si="59"/>
        <v>#DIV/0!</v>
      </c>
      <c r="L95" s="33" t="e">
        <f t="shared" si="59"/>
        <v>#DIV/0!</v>
      </c>
      <c r="N95" s="33" t="e">
        <f t="shared" si="60"/>
        <v>#DIV/0!</v>
      </c>
      <c r="O95" t="e">
        <f t="shared" si="61"/>
        <v>#DIV/0!</v>
      </c>
    </row>
    <row r="96" spans="2:15">
      <c r="B96" s="2" t="s">
        <v>1</v>
      </c>
      <c r="C96" s="23" t="s">
        <v>93</v>
      </c>
      <c r="D96" s="9" t="s">
        <v>363</v>
      </c>
      <c r="H96" s="33" t="e">
        <f t="shared" si="59"/>
        <v>#DIV/0!</v>
      </c>
      <c r="J96" s="33" t="e">
        <f t="shared" si="59"/>
        <v>#DIV/0!</v>
      </c>
      <c r="L96" s="33" t="e">
        <f t="shared" si="59"/>
        <v>#DIV/0!</v>
      </c>
      <c r="N96" s="33" t="e">
        <f t="shared" si="60"/>
        <v>#DIV/0!</v>
      </c>
      <c r="O96" t="e">
        <f t="shared" si="61"/>
        <v>#DIV/0!</v>
      </c>
    </row>
    <row r="97" spans="2:15">
      <c r="B97" s="2" t="s">
        <v>1</v>
      </c>
      <c r="C97" s="23" t="s">
        <v>94</v>
      </c>
      <c r="D97" s="9" t="s">
        <v>364</v>
      </c>
      <c r="H97" s="33" t="e">
        <f t="shared" si="59"/>
        <v>#DIV/0!</v>
      </c>
      <c r="J97" s="33" t="e">
        <f t="shared" si="59"/>
        <v>#DIV/0!</v>
      </c>
      <c r="L97" s="33" t="e">
        <f t="shared" si="59"/>
        <v>#DIV/0!</v>
      </c>
      <c r="N97" s="33" t="e">
        <f t="shared" si="60"/>
        <v>#DIV/0!</v>
      </c>
      <c r="O97" t="e">
        <f t="shared" si="61"/>
        <v>#DIV/0!</v>
      </c>
    </row>
    <row r="98" spans="2:15">
      <c r="B98" s="2" t="s">
        <v>1</v>
      </c>
      <c r="C98" s="23" t="s">
        <v>95</v>
      </c>
      <c r="D98" s="9" t="s">
        <v>365</v>
      </c>
      <c r="H98" s="33" t="e">
        <f t="shared" si="59"/>
        <v>#DIV/0!</v>
      </c>
      <c r="J98" s="33" t="e">
        <f t="shared" si="59"/>
        <v>#DIV/0!</v>
      </c>
      <c r="L98" s="33" t="e">
        <f t="shared" si="59"/>
        <v>#DIV/0!</v>
      </c>
      <c r="N98" s="33" t="e">
        <f t="shared" si="60"/>
        <v>#DIV/0!</v>
      </c>
      <c r="O98" t="e">
        <f t="shared" si="61"/>
        <v>#DIV/0!</v>
      </c>
    </row>
    <row r="99" spans="2:15">
      <c r="B99" s="2" t="s">
        <v>1</v>
      </c>
      <c r="C99" s="23" t="s">
        <v>96</v>
      </c>
      <c r="D99" s="9" t="s">
        <v>366</v>
      </c>
      <c r="H99" s="33" t="e">
        <f t="shared" si="59"/>
        <v>#DIV/0!</v>
      </c>
      <c r="J99" s="33" t="e">
        <f t="shared" si="59"/>
        <v>#DIV/0!</v>
      </c>
      <c r="L99" s="33" t="e">
        <f t="shared" si="59"/>
        <v>#DIV/0!</v>
      </c>
      <c r="N99" s="33" t="e">
        <f t="shared" si="60"/>
        <v>#DIV/0!</v>
      </c>
      <c r="O99" t="e">
        <f t="shared" si="61"/>
        <v>#DIV/0!</v>
      </c>
    </row>
    <row r="100" spans="2:15" ht="25.5">
      <c r="B100" s="2" t="s">
        <v>1</v>
      </c>
      <c r="C100" s="23" t="s">
        <v>97</v>
      </c>
      <c r="D100" s="9" t="s">
        <v>367</v>
      </c>
      <c r="H100" s="33" t="e">
        <f t="shared" si="59"/>
        <v>#DIV/0!</v>
      </c>
      <c r="J100" s="33" t="e">
        <f t="shared" si="59"/>
        <v>#DIV/0!</v>
      </c>
      <c r="L100" s="33" t="e">
        <f t="shared" si="59"/>
        <v>#DIV/0!</v>
      </c>
      <c r="N100" s="33" t="e">
        <f t="shared" si="60"/>
        <v>#DIV/0!</v>
      </c>
      <c r="O100" t="e">
        <f t="shared" si="61"/>
        <v>#DIV/0!</v>
      </c>
    </row>
    <row r="101" spans="2:15">
      <c r="B101" s="2" t="s">
        <v>1</v>
      </c>
      <c r="C101" s="23" t="s">
        <v>98</v>
      </c>
      <c r="D101" s="9" t="s">
        <v>352</v>
      </c>
      <c r="H101" s="33" t="e">
        <f t="shared" si="59"/>
        <v>#DIV/0!</v>
      </c>
      <c r="J101" s="33" t="e">
        <f t="shared" si="59"/>
        <v>#DIV/0!</v>
      </c>
      <c r="L101" s="33" t="e">
        <f t="shared" si="59"/>
        <v>#DIV/0!</v>
      </c>
      <c r="N101" s="33" t="e">
        <f t="shared" si="60"/>
        <v>#DIV/0!</v>
      </c>
      <c r="O101" t="e">
        <f t="shared" si="61"/>
        <v>#DIV/0!</v>
      </c>
    </row>
    <row r="102" spans="2:15">
      <c r="B102" s="2" t="s">
        <v>1</v>
      </c>
      <c r="C102" s="23" t="s">
        <v>99</v>
      </c>
      <c r="D102" s="9" t="s">
        <v>368</v>
      </c>
      <c r="H102" s="33" t="e">
        <f t="shared" si="59"/>
        <v>#DIV/0!</v>
      </c>
      <c r="J102" s="33" t="e">
        <f t="shared" si="59"/>
        <v>#DIV/0!</v>
      </c>
      <c r="L102" s="33" t="e">
        <f t="shared" si="59"/>
        <v>#DIV/0!</v>
      </c>
      <c r="N102" s="33" t="e">
        <f t="shared" si="60"/>
        <v>#DIV/0!</v>
      </c>
      <c r="O102" t="e">
        <f t="shared" si="61"/>
        <v>#DIV/0!</v>
      </c>
    </row>
    <row r="103" spans="2:15">
      <c r="B103" s="2" t="s">
        <v>1</v>
      </c>
      <c r="C103" s="23" t="s">
        <v>100</v>
      </c>
      <c r="D103" s="9" t="s">
        <v>354</v>
      </c>
      <c r="H103" s="33" t="e">
        <f t="shared" si="59"/>
        <v>#DIV/0!</v>
      </c>
      <c r="J103" s="33" t="e">
        <f t="shared" si="59"/>
        <v>#DIV/0!</v>
      </c>
      <c r="L103" s="33" t="e">
        <f t="shared" si="59"/>
        <v>#DIV/0!</v>
      </c>
      <c r="N103" s="33" t="e">
        <f t="shared" si="60"/>
        <v>#DIV/0!</v>
      </c>
      <c r="O103" t="e">
        <f t="shared" si="61"/>
        <v>#DIV/0!</v>
      </c>
    </row>
    <row r="104" spans="2:15">
      <c r="B104" s="2" t="s">
        <v>1</v>
      </c>
      <c r="C104" s="23" t="s">
        <v>101</v>
      </c>
      <c r="D104" s="9" t="s">
        <v>369</v>
      </c>
      <c r="H104" s="33" t="e">
        <f t="shared" si="59"/>
        <v>#DIV/0!</v>
      </c>
      <c r="J104" s="33" t="e">
        <f t="shared" si="59"/>
        <v>#DIV/0!</v>
      </c>
      <c r="L104" s="33" t="e">
        <f t="shared" si="59"/>
        <v>#DIV/0!</v>
      </c>
      <c r="N104" s="33" t="e">
        <f t="shared" si="60"/>
        <v>#DIV/0!</v>
      </c>
      <c r="O104" t="e">
        <f t="shared" si="61"/>
        <v>#DIV/0!</v>
      </c>
    </row>
    <row r="105" spans="2:15">
      <c r="B105" s="2" t="s">
        <v>1</v>
      </c>
      <c r="C105" s="23" t="s">
        <v>102</v>
      </c>
      <c r="D105" s="9" t="s">
        <v>370</v>
      </c>
      <c r="H105" s="33" t="e">
        <f t="shared" si="59"/>
        <v>#DIV/0!</v>
      </c>
      <c r="J105" s="33" t="e">
        <f t="shared" si="59"/>
        <v>#DIV/0!</v>
      </c>
      <c r="L105" s="33" t="e">
        <f t="shared" si="59"/>
        <v>#DIV/0!</v>
      </c>
      <c r="N105" s="33" t="e">
        <f t="shared" si="60"/>
        <v>#DIV/0!</v>
      </c>
      <c r="O105" t="e">
        <f t="shared" si="61"/>
        <v>#DIV/0!</v>
      </c>
    </row>
    <row r="106" spans="2:15">
      <c r="B106" s="2" t="s">
        <v>1</v>
      </c>
      <c r="C106" s="23" t="s">
        <v>103</v>
      </c>
      <c r="D106" s="9" t="s">
        <v>371</v>
      </c>
      <c r="H106" s="33" t="e">
        <f t="shared" si="59"/>
        <v>#DIV/0!</v>
      </c>
      <c r="J106" s="33" t="e">
        <f t="shared" si="59"/>
        <v>#DIV/0!</v>
      </c>
      <c r="L106" s="33" t="e">
        <f t="shared" si="59"/>
        <v>#DIV/0!</v>
      </c>
      <c r="N106" s="33" t="e">
        <f t="shared" si="60"/>
        <v>#DIV/0!</v>
      </c>
      <c r="O106" t="e">
        <f t="shared" si="61"/>
        <v>#DIV/0!</v>
      </c>
    </row>
    <row r="107" spans="2:15">
      <c r="B107" s="2" t="s">
        <v>1</v>
      </c>
      <c r="C107" s="23" t="s">
        <v>104</v>
      </c>
      <c r="D107" s="9" t="s">
        <v>372</v>
      </c>
      <c r="H107" s="33" t="e">
        <f t="shared" si="59"/>
        <v>#DIV/0!</v>
      </c>
      <c r="J107" s="33" t="e">
        <f t="shared" si="59"/>
        <v>#DIV/0!</v>
      </c>
      <c r="L107" s="33" t="e">
        <f t="shared" si="59"/>
        <v>#DIV/0!</v>
      </c>
      <c r="N107" s="33" t="e">
        <f t="shared" si="60"/>
        <v>#DIV/0!</v>
      </c>
      <c r="O107" t="e">
        <f t="shared" si="61"/>
        <v>#DIV/0!</v>
      </c>
    </row>
    <row r="108" spans="2:15">
      <c r="B108" s="2" t="s">
        <v>1</v>
      </c>
      <c r="C108" s="23" t="s">
        <v>105</v>
      </c>
      <c r="D108" s="9" t="s">
        <v>373</v>
      </c>
      <c r="H108" s="33" t="e">
        <f t="shared" si="59"/>
        <v>#DIV/0!</v>
      </c>
      <c r="J108" s="33" t="e">
        <f t="shared" si="59"/>
        <v>#DIV/0!</v>
      </c>
      <c r="L108" s="33" t="e">
        <f t="shared" si="59"/>
        <v>#DIV/0!</v>
      </c>
      <c r="N108" s="33" t="e">
        <f t="shared" si="60"/>
        <v>#DIV/0!</v>
      </c>
      <c r="O108" t="e">
        <f t="shared" si="61"/>
        <v>#DIV/0!</v>
      </c>
    </row>
    <row r="109" spans="2:15">
      <c r="B109" s="2" t="s">
        <v>1</v>
      </c>
      <c r="C109" s="23" t="s">
        <v>106</v>
      </c>
      <c r="D109" s="9" t="s">
        <v>374</v>
      </c>
      <c r="H109" s="33" t="e">
        <f t="shared" si="59"/>
        <v>#DIV/0!</v>
      </c>
      <c r="J109" s="33" t="e">
        <f t="shared" si="59"/>
        <v>#DIV/0!</v>
      </c>
      <c r="L109" s="33" t="e">
        <f t="shared" si="59"/>
        <v>#DIV/0!</v>
      </c>
      <c r="N109" s="33" t="e">
        <f t="shared" si="60"/>
        <v>#DIV/0!</v>
      </c>
      <c r="O109" t="e">
        <f t="shared" si="61"/>
        <v>#DIV/0!</v>
      </c>
    </row>
    <row r="110" spans="2:15">
      <c r="B110" s="2" t="s">
        <v>1</v>
      </c>
      <c r="C110" s="23" t="s">
        <v>107</v>
      </c>
      <c r="D110" s="9" t="s">
        <v>375</v>
      </c>
      <c r="H110" s="33" t="e">
        <f t="shared" si="59"/>
        <v>#DIV/0!</v>
      </c>
      <c r="J110" s="33" t="e">
        <f t="shared" si="59"/>
        <v>#DIV/0!</v>
      </c>
      <c r="L110" s="33" t="e">
        <f t="shared" si="59"/>
        <v>#DIV/0!</v>
      </c>
      <c r="N110" s="33" t="e">
        <f t="shared" si="60"/>
        <v>#DIV/0!</v>
      </c>
      <c r="O110" t="e">
        <f t="shared" si="61"/>
        <v>#DIV/0!</v>
      </c>
    </row>
    <row r="111" spans="2:15" s="33" customFormat="1">
      <c r="B111" s="31" t="s">
        <v>1</v>
      </c>
      <c r="C111" s="32" t="s">
        <v>108</v>
      </c>
      <c r="D111" s="7" t="s">
        <v>376</v>
      </c>
      <c r="E111" s="33">
        <f t="shared" ref="E111:G111" si="82">E112+E113+E114</f>
        <v>0</v>
      </c>
      <c r="G111" s="33">
        <f t="shared" si="82"/>
        <v>0</v>
      </c>
      <c r="H111" s="33" t="e">
        <f t="shared" si="59"/>
        <v>#DIV/0!</v>
      </c>
      <c r="I111" s="33">
        <f t="shared" ref="I111" si="83">I112+I113+I114</f>
        <v>0</v>
      </c>
      <c r="J111" s="33" t="e">
        <f t="shared" si="59"/>
        <v>#DIV/0!</v>
      </c>
      <c r="K111" s="33">
        <f t="shared" ref="K111" si="84">K112+K113+K114</f>
        <v>0</v>
      </c>
      <c r="L111" s="33" t="e">
        <f t="shared" si="59"/>
        <v>#DIV/0!</v>
      </c>
      <c r="M111" s="33">
        <f t="shared" ref="M111" si="85">M112+M113+M114</f>
        <v>0</v>
      </c>
      <c r="N111" s="33" t="e">
        <f t="shared" si="60"/>
        <v>#DIV/0!</v>
      </c>
      <c r="O111" t="e">
        <f t="shared" si="61"/>
        <v>#DIV/0!</v>
      </c>
    </row>
    <row r="112" spans="2:15">
      <c r="B112" s="2" t="s">
        <v>1</v>
      </c>
      <c r="C112" s="23" t="s">
        <v>109</v>
      </c>
      <c r="D112" s="9" t="s">
        <v>377</v>
      </c>
      <c r="H112" s="33" t="e">
        <f t="shared" si="59"/>
        <v>#DIV/0!</v>
      </c>
      <c r="J112" s="33" t="e">
        <f t="shared" si="59"/>
        <v>#DIV/0!</v>
      </c>
      <c r="L112" s="33" t="e">
        <f t="shared" si="59"/>
        <v>#DIV/0!</v>
      </c>
      <c r="N112" s="33" t="e">
        <f t="shared" si="60"/>
        <v>#DIV/0!</v>
      </c>
      <c r="O112" t="e">
        <f t="shared" si="61"/>
        <v>#DIV/0!</v>
      </c>
    </row>
    <row r="113" spans="2:15">
      <c r="B113" s="2" t="s">
        <v>1</v>
      </c>
      <c r="C113" s="23" t="s">
        <v>110</v>
      </c>
      <c r="D113" s="9" t="s">
        <v>378</v>
      </c>
      <c r="H113" s="33" t="e">
        <f t="shared" si="59"/>
        <v>#DIV/0!</v>
      </c>
      <c r="J113" s="33" t="e">
        <f t="shared" si="59"/>
        <v>#DIV/0!</v>
      </c>
      <c r="L113" s="33" t="e">
        <f t="shared" si="59"/>
        <v>#DIV/0!</v>
      </c>
      <c r="N113" s="33" t="e">
        <f t="shared" si="60"/>
        <v>#DIV/0!</v>
      </c>
      <c r="O113" t="e">
        <f t="shared" si="61"/>
        <v>#DIV/0!</v>
      </c>
    </row>
    <row r="114" spans="2:15">
      <c r="B114" s="2" t="s">
        <v>1</v>
      </c>
      <c r="C114" s="23" t="s">
        <v>111</v>
      </c>
      <c r="D114" s="9" t="s">
        <v>379</v>
      </c>
      <c r="H114" s="33" t="e">
        <f t="shared" si="59"/>
        <v>#DIV/0!</v>
      </c>
      <c r="J114" s="33" t="e">
        <f t="shared" si="59"/>
        <v>#DIV/0!</v>
      </c>
      <c r="L114" s="33" t="e">
        <f t="shared" si="59"/>
        <v>#DIV/0!</v>
      </c>
      <c r="N114" s="33" t="e">
        <f t="shared" si="60"/>
        <v>#DIV/0!</v>
      </c>
      <c r="O114" t="e">
        <f t="shared" si="61"/>
        <v>#DIV/0!</v>
      </c>
    </row>
    <row r="115" spans="2:15" s="33" customFormat="1">
      <c r="B115" s="31" t="s">
        <v>1</v>
      </c>
      <c r="C115" s="32" t="s">
        <v>112</v>
      </c>
      <c r="D115" s="7" t="s">
        <v>540</v>
      </c>
      <c r="E115" s="33">
        <f t="shared" ref="E115:G115" si="86">E116+E117+E118+E119+E120+E121+E122+E123+E124+E125+E126+E127+E128+E129+E130+E131+E132+E133+E134+E135</f>
        <v>0</v>
      </c>
      <c r="G115" s="33">
        <f t="shared" si="86"/>
        <v>0</v>
      </c>
      <c r="H115" s="33" t="e">
        <f t="shared" si="59"/>
        <v>#DIV/0!</v>
      </c>
      <c r="I115" s="33">
        <f t="shared" ref="I115" si="87">I116+I117+I118+I119+I120+I121+I122+I123+I124+I125+I126+I127+I128+I129+I130+I131+I132+I133+I134+I135</f>
        <v>0</v>
      </c>
      <c r="J115" s="33" t="e">
        <f t="shared" si="59"/>
        <v>#DIV/0!</v>
      </c>
      <c r="K115" s="33">
        <f t="shared" ref="K115" si="88">K116+K117+K118+K119+K120+K121+K122+K123+K124+K125+K126+K127+K128+K129+K130+K131+K132+K133+K134+K135</f>
        <v>0</v>
      </c>
      <c r="L115" s="33" t="e">
        <f t="shared" si="59"/>
        <v>#DIV/0!</v>
      </c>
      <c r="M115" s="33">
        <f t="shared" ref="M115" si="89">M116+M117+M118+M119+M120+M121+M122+M123+M124+M125+M126+M127+M128+M129+M130+M131+M132+M133+M134+M135</f>
        <v>0</v>
      </c>
      <c r="N115" s="33" t="e">
        <f t="shared" si="60"/>
        <v>#DIV/0!</v>
      </c>
      <c r="O115" t="e">
        <f t="shared" si="61"/>
        <v>#DIV/0!</v>
      </c>
    </row>
    <row r="116" spans="2:15" s="33" customFormat="1">
      <c r="B116" s="31" t="s">
        <v>1</v>
      </c>
      <c r="C116" s="32" t="s">
        <v>113</v>
      </c>
      <c r="D116" s="10" t="s">
        <v>380</v>
      </c>
      <c r="H116" s="33" t="e">
        <f t="shared" si="59"/>
        <v>#DIV/0!</v>
      </c>
      <c r="J116" s="33" t="e">
        <f t="shared" si="59"/>
        <v>#DIV/0!</v>
      </c>
      <c r="L116" s="33" t="e">
        <f t="shared" si="59"/>
        <v>#DIV/0!</v>
      </c>
      <c r="N116" s="33" t="e">
        <f t="shared" si="60"/>
        <v>#DIV/0!</v>
      </c>
      <c r="O116" t="e">
        <f t="shared" si="61"/>
        <v>#DIV/0!</v>
      </c>
    </row>
    <row r="117" spans="2:15">
      <c r="B117" s="2" t="s">
        <v>1</v>
      </c>
      <c r="C117" s="23" t="s">
        <v>114</v>
      </c>
      <c r="D117" s="8" t="s">
        <v>381</v>
      </c>
      <c r="F117" s="35"/>
      <c r="H117" s="33" t="e">
        <f t="shared" si="59"/>
        <v>#DIV/0!</v>
      </c>
      <c r="J117" s="33" t="e">
        <f t="shared" si="59"/>
        <v>#DIV/0!</v>
      </c>
      <c r="L117" s="33" t="e">
        <f t="shared" si="59"/>
        <v>#DIV/0!</v>
      </c>
      <c r="N117" s="33" t="e">
        <f t="shared" si="60"/>
        <v>#DIV/0!</v>
      </c>
      <c r="O117" t="e">
        <f t="shared" si="61"/>
        <v>#DIV/0!</v>
      </c>
    </row>
    <row r="118" spans="2:15">
      <c r="B118" s="2" t="s">
        <v>1</v>
      </c>
      <c r="C118" s="23" t="s">
        <v>115</v>
      </c>
      <c r="D118" s="8" t="s">
        <v>382</v>
      </c>
      <c r="F118" s="35"/>
      <c r="H118" s="33" t="e">
        <f t="shared" si="59"/>
        <v>#DIV/0!</v>
      </c>
      <c r="J118" s="33" t="e">
        <f t="shared" si="59"/>
        <v>#DIV/0!</v>
      </c>
      <c r="L118" s="33" t="e">
        <f t="shared" si="59"/>
        <v>#DIV/0!</v>
      </c>
      <c r="N118" s="33" t="e">
        <f t="shared" si="60"/>
        <v>#DIV/0!</v>
      </c>
      <c r="O118" t="e">
        <f t="shared" si="61"/>
        <v>#DIV/0!</v>
      </c>
    </row>
    <row r="119" spans="2:15">
      <c r="B119" s="2" t="s">
        <v>1</v>
      </c>
      <c r="C119" s="23" t="s">
        <v>116</v>
      </c>
      <c r="D119" s="8" t="s">
        <v>383</v>
      </c>
      <c r="F119" s="35"/>
      <c r="H119" s="33" t="e">
        <f t="shared" si="59"/>
        <v>#DIV/0!</v>
      </c>
      <c r="J119" s="33" t="e">
        <f t="shared" si="59"/>
        <v>#DIV/0!</v>
      </c>
      <c r="L119" s="33" t="e">
        <f t="shared" si="59"/>
        <v>#DIV/0!</v>
      </c>
      <c r="N119" s="33" t="e">
        <f t="shared" si="60"/>
        <v>#DIV/0!</v>
      </c>
      <c r="O119" t="e">
        <f t="shared" si="61"/>
        <v>#DIV/0!</v>
      </c>
    </row>
    <row r="120" spans="2:15">
      <c r="B120" s="2" t="s">
        <v>1</v>
      </c>
      <c r="C120" s="23" t="s">
        <v>117</v>
      </c>
      <c r="D120" s="8" t="s">
        <v>384</v>
      </c>
      <c r="F120" s="35"/>
      <c r="H120" s="33" t="e">
        <f t="shared" si="59"/>
        <v>#DIV/0!</v>
      </c>
      <c r="J120" s="33" t="e">
        <f t="shared" si="59"/>
        <v>#DIV/0!</v>
      </c>
      <c r="L120" s="33" t="e">
        <f t="shared" si="59"/>
        <v>#DIV/0!</v>
      </c>
      <c r="N120" s="33" t="e">
        <f t="shared" si="60"/>
        <v>#DIV/0!</v>
      </c>
      <c r="O120" t="e">
        <f t="shared" si="61"/>
        <v>#DIV/0!</v>
      </c>
    </row>
    <row r="121" spans="2:15" ht="25.5">
      <c r="B121" s="2" t="s">
        <v>1</v>
      </c>
      <c r="C121" s="23" t="s">
        <v>112</v>
      </c>
      <c r="D121" s="8" t="s">
        <v>385</v>
      </c>
      <c r="F121" s="35"/>
      <c r="H121" s="33" t="e">
        <f t="shared" si="59"/>
        <v>#DIV/0!</v>
      </c>
      <c r="J121" s="33" t="e">
        <f t="shared" si="59"/>
        <v>#DIV/0!</v>
      </c>
      <c r="L121" s="33" t="e">
        <f t="shared" si="59"/>
        <v>#DIV/0!</v>
      </c>
      <c r="N121" s="33" t="e">
        <f t="shared" si="60"/>
        <v>#DIV/0!</v>
      </c>
      <c r="O121" t="e">
        <f t="shared" si="61"/>
        <v>#DIV/0!</v>
      </c>
    </row>
    <row r="122" spans="2:15">
      <c r="B122" s="2" t="s">
        <v>1</v>
      </c>
      <c r="C122" s="23" t="s">
        <v>118</v>
      </c>
      <c r="D122" s="8" t="s">
        <v>386</v>
      </c>
      <c r="F122" s="35"/>
      <c r="H122" s="33" t="e">
        <f t="shared" si="59"/>
        <v>#DIV/0!</v>
      </c>
      <c r="J122" s="33" t="e">
        <f t="shared" si="59"/>
        <v>#DIV/0!</v>
      </c>
      <c r="L122" s="33" t="e">
        <f t="shared" si="59"/>
        <v>#DIV/0!</v>
      </c>
      <c r="N122" s="33" t="e">
        <f t="shared" si="60"/>
        <v>#DIV/0!</v>
      </c>
      <c r="O122" t="e">
        <f t="shared" si="61"/>
        <v>#DIV/0!</v>
      </c>
    </row>
    <row r="123" spans="2:15">
      <c r="B123" s="2" t="s">
        <v>1</v>
      </c>
      <c r="C123" s="23" t="s">
        <v>119</v>
      </c>
      <c r="D123" s="8" t="s">
        <v>387</v>
      </c>
      <c r="F123" s="35"/>
      <c r="H123" s="33" t="e">
        <f t="shared" si="59"/>
        <v>#DIV/0!</v>
      </c>
      <c r="J123" s="33" t="e">
        <f t="shared" si="59"/>
        <v>#DIV/0!</v>
      </c>
      <c r="L123" s="33" t="e">
        <f t="shared" si="59"/>
        <v>#DIV/0!</v>
      </c>
      <c r="N123" s="33" t="e">
        <f t="shared" si="60"/>
        <v>#DIV/0!</v>
      </c>
      <c r="O123" t="e">
        <f t="shared" si="61"/>
        <v>#DIV/0!</v>
      </c>
    </row>
    <row r="124" spans="2:15">
      <c r="B124" s="2" t="s">
        <v>1</v>
      </c>
      <c r="C124" s="23" t="s">
        <v>120</v>
      </c>
      <c r="D124" s="8" t="s">
        <v>388</v>
      </c>
      <c r="F124" s="35"/>
      <c r="H124" s="33" t="e">
        <f t="shared" si="59"/>
        <v>#DIV/0!</v>
      </c>
      <c r="J124" s="33" t="e">
        <f t="shared" si="59"/>
        <v>#DIV/0!</v>
      </c>
      <c r="L124" s="33" t="e">
        <f t="shared" si="59"/>
        <v>#DIV/0!</v>
      </c>
      <c r="N124" s="33" t="e">
        <f t="shared" si="60"/>
        <v>#DIV/0!</v>
      </c>
      <c r="O124" t="e">
        <f t="shared" si="61"/>
        <v>#DIV/0!</v>
      </c>
    </row>
    <row r="125" spans="2:15">
      <c r="B125" s="2" t="s">
        <v>1</v>
      </c>
      <c r="C125" s="23" t="s">
        <v>121</v>
      </c>
      <c r="D125" s="8" t="s">
        <v>389</v>
      </c>
      <c r="F125" s="35"/>
      <c r="H125" s="33" t="e">
        <f t="shared" si="59"/>
        <v>#DIV/0!</v>
      </c>
      <c r="J125" s="33" t="e">
        <f t="shared" si="59"/>
        <v>#DIV/0!</v>
      </c>
      <c r="L125" s="33" t="e">
        <f t="shared" si="59"/>
        <v>#DIV/0!</v>
      </c>
      <c r="N125" s="33" t="e">
        <f t="shared" si="60"/>
        <v>#DIV/0!</v>
      </c>
      <c r="O125" t="e">
        <f t="shared" si="61"/>
        <v>#DIV/0!</v>
      </c>
    </row>
    <row r="126" spans="2:15">
      <c r="B126" s="2" t="s">
        <v>1</v>
      </c>
      <c r="C126" s="23" t="s">
        <v>122</v>
      </c>
      <c r="D126" s="8" t="s">
        <v>390</v>
      </c>
      <c r="F126" s="35"/>
      <c r="H126" s="33" t="e">
        <f t="shared" si="59"/>
        <v>#DIV/0!</v>
      </c>
      <c r="J126" s="33" t="e">
        <f t="shared" si="59"/>
        <v>#DIV/0!</v>
      </c>
      <c r="L126" s="33" t="e">
        <f t="shared" si="59"/>
        <v>#DIV/0!</v>
      </c>
      <c r="N126" s="33" t="e">
        <f t="shared" si="60"/>
        <v>#DIV/0!</v>
      </c>
      <c r="O126" t="e">
        <f t="shared" si="61"/>
        <v>#DIV/0!</v>
      </c>
    </row>
    <row r="127" spans="2:15">
      <c r="B127" s="2" t="s">
        <v>1</v>
      </c>
      <c r="C127" s="23" t="s">
        <v>123</v>
      </c>
      <c r="D127" s="8" t="s">
        <v>391</v>
      </c>
      <c r="F127" s="35"/>
      <c r="H127" s="33" t="e">
        <f t="shared" si="59"/>
        <v>#DIV/0!</v>
      </c>
      <c r="J127" s="33" t="e">
        <f t="shared" si="59"/>
        <v>#DIV/0!</v>
      </c>
      <c r="L127" s="33" t="e">
        <f t="shared" si="59"/>
        <v>#DIV/0!</v>
      </c>
      <c r="N127" s="33" t="e">
        <f t="shared" si="60"/>
        <v>#DIV/0!</v>
      </c>
      <c r="O127" t="e">
        <f t="shared" si="61"/>
        <v>#DIV/0!</v>
      </c>
    </row>
    <row r="128" spans="2:15">
      <c r="B128" s="2" t="s">
        <v>1</v>
      </c>
      <c r="C128" s="23" t="s">
        <v>124</v>
      </c>
      <c r="D128" s="8" t="s">
        <v>392</v>
      </c>
      <c r="F128" s="35"/>
      <c r="H128" s="33" t="e">
        <f t="shared" si="59"/>
        <v>#DIV/0!</v>
      </c>
      <c r="J128" s="33" t="e">
        <f t="shared" si="59"/>
        <v>#DIV/0!</v>
      </c>
      <c r="L128" s="33" t="e">
        <f t="shared" si="59"/>
        <v>#DIV/0!</v>
      </c>
      <c r="N128" s="33" t="e">
        <f t="shared" si="60"/>
        <v>#DIV/0!</v>
      </c>
      <c r="O128" t="e">
        <f t="shared" si="61"/>
        <v>#DIV/0!</v>
      </c>
    </row>
    <row r="129" spans="2:15">
      <c r="B129" s="2" t="s">
        <v>1</v>
      </c>
      <c r="C129" s="23" t="s">
        <v>125</v>
      </c>
      <c r="D129" s="8" t="s">
        <v>393</v>
      </c>
      <c r="F129" s="35"/>
      <c r="H129" s="33" t="e">
        <f t="shared" si="59"/>
        <v>#DIV/0!</v>
      </c>
      <c r="J129" s="33" t="e">
        <f t="shared" si="59"/>
        <v>#DIV/0!</v>
      </c>
      <c r="L129" s="33" t="e">
        <f t="shared" si="59"/>
        <v>#DIV/0!</v>
      </c>
      <c r="N129" s="33" t="e">
        <f t="shared" si="60"/>
        <v>#DIV/0!</v>
      </c>
      <c r="O129" t="e">
        <f t="shared" si="61"/>
        <v>#DIV/0!</v>
      </c>
    </row>
    <row r="130" spans="2:15">
      <c r="B130" s="2" t="s">
        <v>1</v>
      </c>
      <c r="C130" s="23" t="s">
        <v>126</v>
      </c>
      <c r="D130" s="8" t="s">
        <v>394</v>
      </c>
      <c r="F130" s="35"/>
      <c r="H130" s="33" t="e">
        <f t="shared" si="59"/>
        <v>#DIV/0!</v>
      </c>
      <c r="J130" s="33" t="e">
        <f t="shared" si="59"/>
        <v>#DIV/0!</v>
      </c>
      <c r="L130" s="33" t="e">
        <f t="shared" si="59"/>
        <v>#DIV/0!</v>
      </c>
      <c r="N130" s="33" t="e">
        <f t="shared" si="60"/>
        <v>#DIV/0!</v>
      </c>
      <c r="O130" t="e">
        <f t="shared" si="61"/>
        <v>#DIV/0!</v>
      </c>
    </row>
    <row r="131" spans="2:15" ht="25.5">
      <c r="B131" s="2" t="s">
        <v>1</v>
      </c>
      <c r="C131" s="23" t="s">
        <v>127</v>
      </c>
      <c r="D131" s="8" t="s">
        <v>395</v>
      </c>
      <c r="F131" s="35"/>
      <c r="H131" s="33" t="e">
        <f t="shared" si="59"/>
        <v>#DIV/0!</v>
      </c>
      <c r="J131" s="33" t="e">
        <f t="shared" si="59"/>
        <v>#DIV/0!</v>
      </c>
      <c r="L131" s="33" t="e">
        <f t="shared" si="59"/>
        <v>#DIV/0!</v>
      </c>
      <c r="N131" s="33" t="e">
        <f t="shared" si="60"/>
        <v>#DIV/0!</v>
      </c>
      <c r="O131" t="e">
        <f t="shared" si="61"/>
        <v>#DIV/0!</v>
      </c>
    </row>
    <row r="132" spans="2:15">
      <c r="B132" s="2" t="s">
        <v>1</v>
      </c>
      <c r="C132" s="23" t="s">
        <v>128</v>
      </c>
      <c r="D132" s="8" t="s">
        <v>396</v>
      </c>
      <c r="F132" s="35"/>
      <c r="H132" s="33" t="e">
        <f t="shared" si="59"/>
        <v>#DIV/0!</v>
      </c>
      <c r="J132" s="33" t="e">
        <f t="shared" si="59"/>
        <v>#DIV/0!</v>
      </c>
      <c r="L132" s="33" t="e">
        <f t="shared" si="59"/>
        <v>#DIV/0!</v>
      </c>
      <c r="N132" s="33" t="e">
        <f t="shared" si="60"/>
        <v>#DIV/0!</v>
      </c>
      <c r="O132" t="e">
        <f t="shared" si="61"/>
        <v>#DIV/0!</v>
      </c>
    </row>
    <row r="133" spans="2:15">
      <c r="B133" s="2" t="s">
        <v>1</v>
      </c>
      <c r="C133" s="23" t="s">
        <v>129</v>
      </c>
      <c r="D133" s="8" t="s">
        <v>397</v>
      </c>
      <c r="F133" s="35"/>
      <c r="H133" s="33" t="e">
        <f t="shared" si="59"/>
        <v>#DIV/0!</v>
      </c>
      <c r="J133" s="33" t="e">
        <f t="shared" si="59"/>
        <v>#DIV/0!</v>
      </c>
      <c r="L133" s="33" t="e">
        <f t="shared" si="59"/>
        <v>#DIV/0!</v>
      </c>
      <c r="N133" s="33" t="e">
        <f t="shared" si="60"/>
        <v>#DIV/0!</v>
      </c>
      <c r="O133" t="e">
        <f t="shared" si="61"/>
        <v>#DIV/0!</v>
      </c>
    </row>
    <row r="134" spans="2:15">
      <c r="B134" s="2" t="s">
        <v>1</v>
      </c>
      <c r="C134" s="23" t="s">
        <v>130</v>
      </c>
      <c r="D134" s="8" t="s">
        <v>398</v>
      </c>
      <c r="F134" s="35"/>
      <c r="H134" s="33" t="e">
        <f t="shared" ref="H134:N135" si="90">(G134/E134)-1</f>
        <v>#DIV/0!</v>
      </c>
      <c r="J134" s="33" t="e">
        <f t="shared" si="90"/>
        <v>#DIV/0!</v>
      </c>
      <c r="L134" s="33" t="e">
        <f t="shared" si="90"/>
        <v>#DIV/0!</v>
      </c>
      <c r="N134" s="33" t="e">
        <f t="shared" si="90"/>
        <v>#DIV/0!</v>
      </c>
      <c r="O134" t="e">
        <f t="shared" ref="O134:O135" si="91">(M134/E134)^(1/4)-1</f>
        <v>#DIV/0!</v>
      </c>
    </row>
    <row r="135" spans="2:15">
      <c r="B135" s="2" t="s">
        <v>1</v>
      </c>
      <c r="C135" s="23" t="s">
        <v>131</v>
      </c>
      <c r="D135" s="8" t="s">
        <v>399</v>
      </c>
      <c r="F135" s="35"/>
      <c r="H135" s="33" t="e">
        <f t="shared" si="90"/>
        <v>#DIV/0!</v>
      </c>
      <c r="J135" s="33" t="e">
        <f t="shared" si="90"/>
        <v>#DIV/0!</v>
      </c>
      <c r="L135" s="33" t="e">
        <f t="shared" si="90"/>
        <v>#DIV/0!</v>
      </c>
      <c r="N135" s="33" t="e">
        <f t="shared" si="90"/>
        <v>#DIV/0!</v>
      </c>
      <c r="O135" t="e">
        <f t="shared" si="91"/>
        <v>#DIV/0!</v>
      </c>
    </row>
  </sheetData>
  <mergeCells count="6">
    <mergeCell ref="O3:O4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O135"/>
  <sheetViews>
    <sheetView rightToLeft="1" topLeftCell="A82" workbookViewId="0">
      <selection activeCell="O95" sqref="O95"/>
    </sheetView>
  </sheetViews>
  <sheetFormatPr baseColWidth="10" defaultRowHeight="15"/>
  <cols>
    <col min="2" max="2" width="4.7109375" style="1" customWidth="1"/>
    <col min="3" max="3" width="13.42578125" style="22" customWidth="1"/>
    <col min="4" max="4" width="38" style="4" customWidth="1"/>
  </cols>
  <sheetData>
    <row r="2" spans="1:15" ht="15.75" thickBot="1"/>
    <row r="3" spans="1:15" ht="27" customHeight="1" thickTop="1" thickBot="1">
      <c r="E3" s="45"/>
      <c r="F3" s="46"/>
      <c r="G3" s="45"/>
      <c r="H3" s="46"/>
      <c r="I3" s="45"/>
      <c r="J3" s="46"/>
      <c r="K3" s="45"/>
      <c r="L3" s="46"/>
      <c r="M3" s="45"/>
      <c r="N3" s="46"/>
      <c r="O3" s="49" t="s">
        <v>554</v>
      </c>
    </row>
    <row r="4" spans="1:15" s="25" customFormat="1" ht="39.75" customHeight="1" thickTop="1" thickBot="1">
      <c r="A4" s="26"/>
      <c r="B4" s="27" t="s">
        <v>0</v>
      </c>
      <c r="C4" s="28" t="s">
        <v>3</v>
      </c>
      <c r="D4" s="29" t="s">
        <v>273</v>
      </c>
      <c r="E4" s="41" t="s">
        <v>546</v>
      </c>
      <c r="F4" s="42" t="s">
        <v>555</v>
      </c>
      <c r="G4" s="41" t="s">
        <v>546</v>
      </c>
      <c r="H4" s="42" t="s">
        <v>555</v>
      </c>
      <c r="I4" s="41" t="s">
        <v>546</v>
      </c>
      <c r="J4" s="42" t="s">
        <v>555</v>
      </c>
      <c r="K4" s="41" t="s">
        <v>546</v>
      </c>
      <c r="L4" s="42" t="s">
        <v>555</v>
      </c>
      <c r="M4" s="41" t="s">
        <v>546</v>
      </c>
      <c r="N4" s="42" t="s">
        <v>555</v>
      </c>
      <c r="O4" s="50"/>
    </row>
    <row r="5" spans="1:15" s="33" customFormat="1" ht="27" customHeight="1" thickTop="1">
      <c r="B5" s="36" t="s">
        <v>2</v>
      </c>
      <c r="C5" s="37" t="s">
        <v>159</v>
      </c>
      <c r="D5" s="15" t="s">
        <v>418</v>
      </c>
      <c r="E5" s="33">
        <f t="shared" ref="E5:G5" si="0">E6+E90</f>
        <v>0</v>
      </c>
      <c r="G5" s="33">
        <f t="shared" si="0"/>
        <v>0</v>
      </c>
      <c r="H5" s="33" t="e">
        <f>(G5/E5)-1</f>
        <v>#DIV/0!</v>
      </c>
      <c r="I5" s="33">
        <f t="shared" ref="I5" si="1">I6+I90</f>
        <v>0</v>
      </c>
      <c r="J5" s="33" t="e">
        <f>(I5/G5)-1</f>
        <v>#DIV/0!</v>
      </c>
      <c r="K5" s="33">
        <f t="shared" ref="K5" si="2">K6+K90</f>
        <v>0</v>
      </c>
      <c r="L5" s="33" t="e">
        <f>(K5/I5)-1</f>
        <v>#DIV/0!</v>
      </c>
      <c r="M5" s="33">
        <f t="shared" ref="M5" si="3">M6+M90</f>
        <v>0</v>
      </c>
      <c r="N5" s="33" t="e">
        <f>(M5/K5)-1</f>
        <v>#DIV/0!</v>
      </c>
      <c r="O5" t="e">
        <f>(M5/E5)^(1/4)-1</f>
        <v>#DIV/0!</v>
      </c>
    </row>
    <row r="6" spans="1:15" s="33" customFormat="1">
      <c r="B6" s="36" t="s">
        <v>2</v>
      </c>
      <c r="C6" s="37" t="s">
        <v>159</v>
      </c>
      <c r="D6" s="19" t="s">
        <v>419</v>
      </c>
      <c r="E6" s="33">
        <f t="shared" ref="E6:G6" si="4">E7+E13+E80+E87</f>
        <v>0</v>
      </c>
      <c r="G6" s="33">
        <f t="shared" si="4"/>
        <v>0</v>
      </c>
      <c r="H6" s="33" t="e">
        <f t="shared" ref="H6:N69" si="5">(G6/E6)-1</f>
        <v>#DIV/0!</v>
      </c>
      <c r="I6" s="33">
        <f t="shared" ref="I6" si="6">I7+I13+I80+I87</f>
        <v>0</v>
      </c>
      <c r="J6" s="33" t="e">
        <f t="shared" si="5"/>
        <v>#DIV/0!</v>
      </c>
      <c r="K6" s="33">
        <f t="shared" ref="K6" si="7">K7+K13+K80+K87</f>
        <v>0</v>
      </c>
      <c r="L6" s="33" t="e">
        <f t="shared" si="5"/>
        <v>#DIV/0!</v>
      </c>
      <c r="M6" s="33">
        <f t="shared" ref="M6" si="8">M7+M13+M80+M87</f>
        <v>0</v>
      </c>
      <c r="N6" s="33" t="e">
        <f t="shared" si="5"/>
        <v>#DIV/0!</v>
      </c>
      <c r="O6" t="e">
        <f t="shared" ref="O6:O69" si="9">(M6/E6)^(1/4)-1</f>
        <v>#DIV/0!</v>
      </c>
    </row>
    <row r="7" spans="1:15" s="33" customFormat="1">
      <c r="B7" s="36" t="s">
        <v>2</v>
      </c>
      <c r="C7" s="37" t="s">
        <v>160</v>
      </c>
      <c r="D7" s="12" t="s">
        <v>420</v>
      </c>
      <c r="E7" s="33">
        <f t="shared" ref="E7:G7" si="10">E8+E9+E10+E11+E12</f>
        <v>0</v>
      </c>
      <c r="G7" s="33">
        <f t="shared" si="10"/>
        <v>0</v>
      </c>
      <c r="H7" s="33" t="e">
        <f t="shared" si="5"/>
        <v>#DIV/0!</v>
      </c>
      <c r="I7" s="33">
        <f t="shared" ref="I7" si="11">I8+I9+I10+I11+I12</f>
        <v>0</v>
      </c>
      <c r="J7" s="33" t="e">
        <f t="shared" si="5"/>
        <v>#DIV/0!</v>
      </c>
      <c r="K7" s="33">
        <f t="shared" ref="K7" si="12">K8+K9+K10+K11+K12</f>
        <v>0</v>
      </c>
      <c r="L7" s="33" t="e">
        <f t="shared" si="5"/>
        <v>#DIV/0!</v>
      </c>
      <c r="M7" s="33">
        <f t="shared" ref="M7" si="13">M8+M9+M10+M11+M12</f>
        <v>0</v>
      </c>
      <c r="N7" s="33" t="e">
        <f t="shared" si="5"/>
        <v>#DIV/0!</v>
      </c>
      <c r="O7" t="e">
        <f t="shared" si="9"/>
        <v>#DIV/0!</v>
      </c>
    </row>
    <row r="8" spans="1:15">
      <c r="B8" s="3" t="s">
        <v>2</v>
      </c>
      <c r="C8" s="24" t="s">
        <v>161</v>
      </c>
      <c r="D8" s="13" t="s">
        <v>421</v>
      </c>
      <c r="H8" s="33" t="e">
        <f t="shared" si="5"/>
        <v>#DIV/0!</v>
      </c>
      <c r="J8" s="33" t="e">
        <f t="shared" si="5"/>
        <v>#DIV/0!</v>
      </c>
      <c r="L8" s="33" t="e">
        <f t="shared" si="5"/>
        <v>#DIV/0!</v>
      </c>
      <c r="N8" s="33" t="e">
        <f t="shared" si="5"/>
        <v>#DIV/0!</v>
      </c>
      <c r="O8" t="e">
        <f t="shared" si="9"/>
        <v>#DIV/0!</v>
      </c>
    </row>
    <row r="9" spans="1:15">
      <c r="B9" s="3" t="s">
        <v>2</v>
      </c>
      <c r="C9" s="24" t="s">
        <v>162</v>
      </c>
      <c r="D9" s="13" t="s">
        <v>422</v>
      </c>
      <c r="H9" s="33" t="e">
        <f t="shared" si="5"/>
        <v>#DIV/0!</v>
      </c>
      <c r="J9" s="33" t="e">
        <f t="shared" si="5"/>
        <v>#DIV/0!</v>
      </c>
      <c r="L9" s="33" t="e">
        <f t="shared" si="5"/>
        <v>#DIV/0!</v>
      </c>
      <c r="N9" s="33" t="e">
        <f t="shared" si="5"/>
        <v>#DIV/0!</v>
      </c>
      <c r="O9" t="e">
        <f t="shared" si="9"/>
        <v>#DIV/0!</v>
      </c>
    </row>
    <row r="10" spans="1:15">
      <c r="B10" s="3" t="s">
        <v>2</v>
      </c>
      <c r="C10" s="24" t="s">
        <v>163</v>
      </c>
      <c r="D10" s="13" t="s">
        <v>423</v>
      </c>
      <c r="H10" s="33" t="e">
        <f t="shared" si="5"/>
        <v>#DIV/0!</v>
      </c>
      <c r="J10" s="33" t="e">
        <f t="shared" si="5"/>
        <v>#DIV/0!</v>
      </c>
      <c r="L10" s="33" t="e">
        <f t="shared" si="5"/>
        <v>#DIV/0!</v>
      </c>
      <c r="N10" s="33" t="e">
        <f t="shared" si="5"/>
        <v>#DIV/0!</v>
      </c>
      <c r="O10" t="e">
        <f t="shared" si="9"/>
        <v>#DIV/0!</v>
      </c>
    </row>
    <row r="11" spans="1:15">
      <c r="B11" s="3" t="s">
        <v>2</v>
      </c>
      <c r="C11" s="24" t="s">
        <v>164</v>
      </c>
      <c r="D11" s="13" t="s">
        <v>424</v>
      </c>
      <c r="H11" s="33" t="e">
        <f t="shared" si="5"/>
        <v>#DIV/0!</v>
      </c>
      <c r="J11" s="33" t="e">
        <f t="shared" si="5"/>
        <v>#DIV/0!</v>
      </c>
      <c r="L11" s="33" t="e">
        <f t="shared" si="5"/>
        <v>#DIV/0!</v>
      </c>
      <c r="N11" s="33" t="e">
        <f t="shared" si="5"/>
        <v>#DIV/0!</v>
      </c>
      <c r="O11" t="e">
        <f t="shared" si="9"/>
        <v>#DIV/0!</v>
      </c>
    </row>
    <row r="12" spans="1:15">
      <c r="B12" s="3" t="s">
        <v>2</v>
      </c>
      <c r="C12" s="24" t="s">
        <v>165</v>
      </c>
      <c r="D12" s="13" t="s">
        <v>425</v>
      </c>
      <c r="H12" s="33" t="e">
        <f t="shared" si="5"/>
        <v>#DIV/0!</v>
      </c>
      <c r="J12" s="33" t="e">
        <f t="shared" si="5"/>
        <v>#DIV/0!</v>
      </c>
      <c r="L12" s="33" t="e">
        <f t="shared" si="5"/>
        <v>#DIV/0!</v>
      </c>
      <c r="N12" s="33" t="e">
        <f t="shared" si="5"/>
        <v>#DIV/0!</v>
      </c>
      <c r="O12" t="e">
        <f t="shared" si="9"/>
        <v>#DIV/0!</v>
      </c>
    </row>
    <row r="13" spans="1:15" s="33" customFormat="1">
      <c r="B13" s="36" t="s">
        <v>2</v>
      </c>
      <c r="C13" s="37" t="s">
        <v>166</v>
      </c>
      <c r="D13" s="12" t="s">
        <v>426</v>
      </c>
      <c r="E13" s="33">
        <f t="shared" ref="E13:G13" si="14">E14+E15+E16+E17+E18+E19+E20+E21+E22+E23+E24+E25+E26+E27+E28+E29+E30+E31+E32+E33+E34+E35+E36+E37+E38+E39+E40+E41+E42+E43+E44+E45+E46+E47+E48+E49+E50+E51+E52+E53+E54+E55+E56+E57+E58+E59+E60+E61+E62+E63+E64+E65+E66+E67+E68+E69+E70+E71+E72+E73+E74+E75+E76+E77+E78+E79</f>
        <v>0</v>
      </c>
      <c r="G13" s="33">
        <f t="shared" si="14"/>
        <v>0</v>
      </c>
      <c r="H13" s="33" t="e">
        <f t="shared" si="5"/>
        <v>#DIV/0!</v>
      </c>
      <c r="I13" s="33">
        <f t="shared" ref="I13" si="15">I14+I15+I16+I17+I18+I19+I20+I21+I22+I23+I24+I25+I26+I27+I28+I29+I30+I31+I32+I33+I34+I35+I36+I37+I38+I39+I40+I41+I42+I43+I44+I45+I46+I47+I48+I49+I50+I51+I52+I53+I54+I55+I56+I57+I58+I59+I60+I61+I62+I63+I64+I65+I66+I67+I68+I69+I70+I71+I72+I73+I74+I75+I76+I77+I78+I79</f>
        <v>0</v>
      </c>
      <c r="J13" s="33" t="e">
        <f t="shared" si="5"/>
        <v>#DIV/0!</v>
      </c>
      <c r="K13" s="33">
        <f t="shared" ref="K13" si="16">K14+K15+K16+K17+K18+K19+K20+K21+K22+K23+K24+K25+K26+K27+K28+K29+K30+K31+K32+K33+K34+K35+K36+K37+K38+K39+K40+K41+K42+K43+K44+K45+K46+K47+K48+K49+K50+K51+K52+K53+K54+K55+K56+K57+K58+K59+K60+K61+K62+K63+K64+K65+K66+K67+K68+K69+K70+K71+K72+K73+K74+K75+K76+K77+K78+K79</f>
        <v>0</v>
      </c>
      <c r="L13" s="33" t="e">
        <f t="shared" si="5"/>
        <v>#DIV/0!</v>
      </c>
      <c r="M13" s="33">
        <f t="shared" ref="M13" si="17">M14+M15+M16+M17+M18+M19+M20+M21+M22+M23+M24+M25+M26+M27+M28+M29+M30+M31+M32+M33+M34+M35+M36+M37+M38+M39+M40+M41+M42+M43+M44+M45+M46+M47+M48+M49+M50+M51+M52+M53+M54+M55+M56+M57+M58+M59+M60+M61+M62+M63+M64+M65+M66+M67+M68+M69+M70+M71+M72+M73+M74+M75+M76+M77+M78+M79</f>
        <v>0</v>
      </c>
      <c r="N13" s="33" t="e">
        <f t="shared" si="5"/>
        <v>#DIV/0!</v>
      </c>
      <c r="O13" t="e">
        <f t="shared" si="9"/>
        <v>#DIV/0!</v>
      </c>
    </row>
    <row r="14" spans="1:15">
      <c r="B14" s="3" t="s">
        <v>2</v>
      </c>
      <c r="C14" s="24" t="s">
        <v>167</v>
      </c>
      <c r="D14" s="13" t="s">
        <v>427</v>
      </c>
      <c r="H14" s="33" t="e">
        <f t="shared" si="5"/>
        <v>#DIV/0!</v>
      </c>
      <c r="J14" s="33" t="e">
        <f t="shared" si="5"/>
        <v>#DIV/0!</v>
      </c>
      <c r="L14" s="33" t="e">
        <f t="shared" si="5"/>
        <v>#DIV/0!</v>
      </c>
      <c r="N14" s="33" t="e">
        <f t="shared" si="5"/>
        <v>#DIV/0!</v>
      </c>
      <c r="O14" t="e">
        <f t="shared" si="9"/>
        <v>#DIV/0!</v>
      </c>
    </row>
    <row r="15" spans="1:15">
      <c r="B15" s="3" t="s">
        <v>2</v>
      </c>
      <c r="C15" s="24" t="s">
        <v>168</v>
      </c>
      <c r="D15" s="13" t="s">
        <v>428</v>
      </c>
      <c r="H15" s="33" t="e">
        <f t="shared" si="5"/>
        <v>#DIV/0!</v>
      </c>
      <c r="J15" s="33" t="e">
        <f t="shared" si="5"/>
        <v>#DIV/0!</v>
      </c>
      <c r="L15" s="33" t="e">
        <f t="shared" si="5"/>
        <v>#DIV/0!</v>
      </c>
      <c r="N15" s="33" t="e">
        <f t="shared" si="5"/>
        <v>#DIV/0!</v>
      </c>
      <c r="O15" t="e">
        <f t="shared" si="9"/>
        <v>#DIV/0!</v>
      </c>
    </row>
    <row r="16" spans="1:15">
      <c r="B16" s="3" t="s">
        <v>2</v>
      </c>
      <c r="C16" s="24" t="s">
        <v>169</v>
      </c>
      <c r="D16" s="13" t="s">
        <v>429</v>
      </c>
      <c r="H16" s="33" t="e">
        <f t="shared" si="5"/>
        <v>#DIV/0!</v>
      </c>
      <c r="J16" s="33" t="e">
        <f t="shared" si="5"/>
        <v>#DIV/0!</v>
      </c>
      <c r="L16" s="33" t="e">
        <f t="shared" si="5"/>
        <v>#DIV/0!</v>
      </c>
      <c r="N16" s="33" t="e">
        <f t="shared" si="5"/>
        <v>#DIV/0!</v>
      </c>
      <c r="O16" t="e">
        <f t="shared" si="9"/>
        <v>#DIV/0!</v>
      </c>
    </row>
    <row r="17" spans="2:15">
      <c r="B17" s="3" t="s">
        <v>2</v>
      </c>
      <c r="C17" s="24" t="s">
        <v>170</v>
      </c>
      <c r="D17" s="13" t="s">
        <v>430</v>
      </c>
      <c r="H17" s="33" t="e">
        <f t="shared" si="5"/>
        <v>#DIV/0!</v>
      </c>
      <c r="J17" s="33" t="e">
        <f t="shared" si="5"/>
        <v>#DIV/0!</v>
      </c>
      <c r="L17" s="33" t="e">
        <f t="shared" si="5"/>
        <v>#DIV/0!</v>
      </c>
      <c r="N17" s="33" t="e">
        <f t="shared" si="5"/>
        <v>#DIV/0!</v>
      </c>
      <c r="O17" t="e">
        <f t="shared" si="9"/>
        <v>#DIV/0!</v>
      </c>
    </row>
    <row r="18" spans="2:15">
      <c r="B18" s="3" t="s">
        <v>2</v>
      </c>
      <c r="C18" s="24" t="s">
        <v>171</v>
      </c>
      <c r="D18" s="13" t="s">
        <v>431</v>
      </c>
      <c r="H18" s="33" t="e">
        <f t="shared" si="5"/>
        <v>#DIV/0!</v>
      </c>
      <c r="J18" s="33" t="e">
        <f t="shared" si="5"/>
        <v>#DIV/0!</v>
      </c>
      <c r="L18" s="33" t="e">
        <f t="shared" si="5"/>
        <v>#DIV/0!</v>
      </c>
      <c r="N18" s="33" t="e">
        <f t="shared" si="5"/>
        <v>#DIV/0!</v>
      </c>
      <c r="O18" t="e">
        <f t="shared" si="9"/>
        <v>#DIV/0!</v>
      </c>
    </row>
    <row r="19" spans="2:15">
      <c r="B19" s="3" t="s">
        <v>2</v>
      </c>
      <c r="C19" s="24" t="s">
        <v>172</v>
      </c>
      <c r="D19" s="13" t="s">
        <v>432</v>
      </c>
      <c r="H19" s="33" t="e">
        <f t="shared" si="5"/>
        <v>#DIV/0!</v>
      </c>
      <c r="J19" s="33" t="e">
        <f t="shared" si="5"/>
        <v>#DIV/0!</v>
      </c>
      <c r="L19" s="33" t="e">
        <f t="shared" si="5"/>
        <v>#DIV/0!</v>
      </c>
      <c r="N19" s="33" t="e">
        <f t="shared" si="5"/>
        <v>#DIV/0!</v>
      </c>
      <c r="O19" t="e">
        <f t="shared" si="9"/>
        <v>#DIV/0!</v>
      </c>
    </row>
    <row r="20" spans="2:15">
      <c r="B20" s="3" t="s">
        <v>2</v>
      </c>
      <c r="C20" s="24" t="s">
        <v>173</v>
      </c>
      <c r="D20" s="13" t="s">
        <v>433</v>
      </c>
      <c r="H20" s="33" t="e">
        <f t="shared" si="5"/>
        <v>#DIV/0!</v>
      </c>
      <c r="J20" s="33" t="e">
        <f t="shared" si="5"/>
        <v>#DIV/0!</v>
      </c>
      <c r="L20" s="33" t="e">
        <f t="shared" si="5"/>
        <v>#DIV/0!</v>
      </c>
      <c r="N20" s="33" t="e">
        <f t="shared" si="5"/>
        <v>#DIV/0!</v>
      </c>
      <c r="O20" t="e">
        <f t="shared" si="9"/>
        <v>#DIV/0!</v>
      </c>
    </row>
    <row r="21" spans="2:15">
      <c r="B21" s="3" t="s">
        <v>2</v>
      </c>
      <c r="C21" s="24" t="s">
        <v>174</v>
      </c>
      <c r="D21" s="13" t="s">
        <v>434</v>
      </c>
      <c r="H21" s="33" t="e">
        <f t="shared" si="5"/>
        <v>#DIV/0!</v>
      </c>
      <c r="J21" s="33" t="e">
        <f t="shared" si="5"/>
        <v>#DIV/0!</v>
      </c>
      <c r="L21" s="33" t="e">
        <f t="shared" si="5"/>
        <v>#DIV/0!</v>
      </c>
      <c r="N21" s="33" t="e">
        <f t="shared" si="5"/>
        <v>#DIV/0!</v>
      </c>
      <c r="O21" t="e">
        <f t="shared" si="9"/>
        <v>#DIV/0!</v>
      </c>
    </row>
    <row r="22" spans="2:15">
      <c r="B22" s="3" t="s">
        <v>2</v>
      </c>
      <c r="C22" s="24" t="s">
        <v>175</v>
      </c>
      <c r="D22" s="13" t="s">
        <v>435</v>
      </c>
      <c r="H22" s="33" t="e">
        <f t="shared" si="5"/>
        <v>#DIV/0!</v>
      </c>
      <c r="J22" s="33" t="e">
        <f t="shared" si="5"/>
        <v>#DIV/0!</v>
      </c>
      <c r="L22" s="33" t="e">
        <f t="shared" si="5"/>
        <v>#DIV/0!</v>
      </c>
      <c r="N22" s="33" t="e">
        <f t="shared" si="5"/>
        <v>#DIV/0!</v>
      </c>
      <c r="O22" t="e">
        <f t="shared" si="9"/>
        <v>#DIV/0!</v>
      </c>
    </row>
    <row r="23" spans="2:15">
      <c r="B23" s="3" t="s">
        <v>2</v>
      </c>
      <c r="C23" s="24" t="s">
        <v>176</v>
      </c>
      <c r="D23" s="13" t="s">
        <v>436</v>
      </c>
      <c r="H23" s="33" t="e">
        <f t="shared" si="5"/>
        <v>#DIV/0!</v>
      </c>
      <c r="J23" s="33" t="e">
        <f t="shared" si="5"/>
        <v>#DIV/0!</v>
      </c>
      <c r="L23" s="33" t="e">
        <f t="shared" si="5"/>
        <v>#DIV/0!</v>
      </c>
      <c r="N23" s="33" t="e">
        <f t="shared" si="5"/>
        <v>#DIV/0!</v>
      </c>
      <c r="O23" t="e">
        <f t="shared" si="9"/>
        <v>#DIV/0!</v>
      </c>
    </row>
    <row r="24" spans="2:15">
      <c r="B24" s="3" t="s">
        <v>2</v>
      </c>
      <c r="C24" s="24" t="s">
        <v>177</v>
      </c>
      <c r="D24" s="13" t="s">
        <v>437</v>
      </c>
      <c r="H24" s="33" t="e">
        <f t="shared" si="5"/>
        <v>#DIV/0!</v>
      </c>
      <c r="J24" s="33" t="e">
        <f t="shared" si="5"/>
        <v>#DIV/0!</v>
      </c>
      <c r="L24" s="33" t="e">
        <f t="shared" si="5"/>
        <v>#DIV/0!</v>
      </c>
      <c r="N24" s="33" t="e">
        <f t="shared" si="5"/>
        <v>#DIV/0!</v>
      </c>
      <c r="O24" t="e">
        <f t="shared" si="9"/>
        <v>#DIV/0!</v>
      </c>
    </row>
    <row r="25" spans="2:15">
      <c r="B25" s="3" t="s">
        <v>2</v>
      </c>
      <c r="C25" s="24" t="s">
        <v>178</v>
      </c>
      <c r="D25" s="13" t="s">
        <v>438</v>
      </c>
      <c r="H25" s="33" t="e">
        <f t="shared" si="5"/>
        <v>#DIV/0!</v>
      </c>
      <c r="J25" s="33" t="e">
        <f t="shared" si="5"/>
        <v>#DIV/0!</v>
      </c>
      <c r="L25" s="33" t="e">
        <f t="shared" si="5"/>
        <v>#DIV/0!</v>
      </c>
      <c r="N25" s="33" t="e">
        <f t="shared" si="5"/>
        <v>#DIV/0!</v>
      </c>
      <c r="O25" t="e">
        <f t="shared" si="9"/>
        <v>#DIV/0!</v>
      </c>
    </row>
    <row r="26" spans="2:15">
      <c r="B26" s="3" t="s">
        <v>2</v>
      </c>
      <c r="C26" s="24" t="s">
        <v>179</v>
      </c>
      <c r="D26" s="13" t="s">
        <v>439</v>
      </c>
      <c r="H26" s="33" t="e">
        <f t="shared" si="5"/>
        <v>#DIV/0!</v>
      </c>
      <c r="J26" s="33" t="e">
        <f t="shared" si="5"/>
        <v>#DIV/0!</v>
      </c>
      <c r="L26" s="33" t="e">
        <f t="shared" si="5"/>
        <v>#DIV/0!</v>
      </c>
      <c r="N26" s="33" t="e">
        <f t="shared" si="5"/>
        <v>#DIV/0!</v>
      </c>
      <c r="O26" t="e">
        <f t="shared" si="9"/>
        <v>#DIV/0!</v>
      </c>
    </row>
    <row r="27" spans="2:15">
      <c r="B27" s="3" t="s">
        <v>2</v>
      </c>
      <c r="C27" s="24" t="s">
        <v>180</v>
      </c>
      <c r="D27" s="13" t="s">
        <v>440</v>
      </c>
      <c r="H27" s="33" t="e">
        <f t="shared" si="5"/>
        <v>#DIV/0!</v>
      </c>
      <c r="J27" s="33" t="e">
        <f t="shared" si="5"/>
        <v>#DIV/0!</v>
      </c>
      <c r="L27" s="33" t="e">
        <f t="shared" si="5"/>
        <v>#DIV/0!</v>
      </c>
      <c r="N27" s="33" t="e">
        <f t="shared" si="5"/>
        <v>#DIV/0!</v>
      </c>
      <c r="O27" t="e">
        <f t="shared" si="9"/>
        <v>#DIV/0!</v>
      </c>
    </row>
    <row r="28" spans="2:15">
      <c r="B28" s="3" t="s">
        <v>2</v>
      </c>
      <c r="C28" s="24" t="s">
        <v>181</v>
      </c>
      <c r="D28" s="13" t="s">
        <v>441</v>
      </c>
      <c r="H28" s="33" t="e">
        <f t="shared" si="5"/>
        <v>#DIV/0!</v>
      </c>
      <c r="J28" s="33" t="e">
        <f t="shared" si="5"/>
        <v>#DIV/0!</v>
      </c>
      <c r="L28" s="33" t="e">
        <f t="shared" si="5"/>
        <v>#DIV/0!</v>
      </c>
      <c r="N28" s="33" t="e">
        <f t="shared" si="5"/>
        <v>#DIV/0!</v>
      </c>
      <c r="O28" t="e">
        <f t="shared" si="9"/>
        <v>#DIV/0!</v>
      </c>
    </row>
    <row r="29" spans="2:15">
      <c r="B29" s="3" t="s">
        <v>2</v>
      </c>
      <c r="C29" s="24" t="s">
        <v>182</v>
      </c>
      <c r="D29" s="13" t="s">
        <v>442</v>
      </c>
      <c r="H29" s="33" t="e">
        <f t="shared" si="5"/>
        <v>#DIV/0!</v>
      </c>
      <c r="J29" s="33" t="e">
        <f t="shared" si="5"/>
        <v>#DIV/0!</v>
      </c>
      <c r="L29" s="33" t="e">
        <f t="shared" si="5"/>
        <v>#DIV/0!</v>
      </c>
      <c r="N29" s="33" t="e">
        <f t="shared" si="5"/>
        <v>#DIV/0!</v>
      </c>
      <c r="O29" t="e">
        <f t="shared" si="9"/>
        <v>#DIV/0!</v>
      </c>
    </row>
    <row r="30" spans="2:15">
      <c r="B30" s="3" t="s">
        <v>2</v>
      </c>
      <c r="C30" s="24" t="s">
        <v>183</v>
      </c>
      <c r="D30" s="13" t="s">
        <v>443</v>
      </c>
      <c r="H30" s="33" t="e">
        <f t="shared" si="5"/>
        <v>#DIV/0!</v>
      </c>
      <c r="J30" s="33" t="e">
        <f t="shared" si="5"/>
        <v>#DIV/0!</v>
      </c>
      <c r="L30" s="33" t="e">
        <f t="shared" si="5"/>
        <v>#DIV/0!</v>
      </c>
      <c r="N30" s="33" t="e">
        <f t="shared" si="5"/>
        <v>#DIV/0!</v>
      </c>
      <c r="O30" t="e">
        <f t="shared" si="9"/>
        <v>#DIV/0!</v>
      </c>
    </row>
    <row r="31" spans="2:15">
      <c r="B31" s="3" t="s">
        <v>2</v>
      </c>
      <c r="C31" s="24" t="s">
        <v>184</v>
      </c>
      <c r="D31" s="13" t="s">
        <v>444</v>
      </c>
      <c r="H31" s="33" t="e">
        <f t="shared" si="5"/>
        <v>#DIV/0!</v>
      </c>
      <c r="J31" s="33" t="e">
        <f t="shared" si="5"/>
        <v>#DIV/0!</v>
      </c>
      <c r="L31" s="33" t="e">
        <f t="shared" si="5"/>
        <v>#DIV/0!</v>
      </c>
      <c r="N31" s="33" t="e">
        <f t="shared" si="5"/>
        <v>#DIV/0!</v>
      </c>
      <c r="O31" t="e">
        <f t="shared" si="9"/>
        <v>#DIV/0!</v>
      </c>
    </row>
    <row r="32" spans="2:15">
      <c r="B32" s="3" t="s">
        <v>2</v>
      </c>
      <c r="C32" s="24" t="s">
        <v>185</v>
      </c>
      <c r="D32" s="13" t="s">
        <v>445</v>
      </c>
      <c r="H32" s="33" t="e">
        <f t="shared" si="5"/>
        <v>#DIV/0!</v>
      </c>
      <c r="J32" s="33" t="e">
        <f t="shared" si="5"/>
        <v>#DIV/0!</v>
      </c>
      <c r="L32" s="33" t="e">
        <f t="shared" si="5"/>
        <v>#DIV/0!</v>
      </c>
      <c r="N32" s="33" t="e">
        <f t="shared" si="5"/>
        <v>#DIV/0!</v>
      </c>
      <c r="O32" t="e">
        <f t="shared" si="9"/>
        <v>#DIV/0!</v>
      </c>
    </row>
    <row r="33" spans="2:15">
      <c r="B33" s="3" t="s">
        <v>2</v>
      </c>
      <c r="C33" s="24" t="s">
        <v>186</v>
      </c>
      <c r="D33" s="13" t="s">
        <v>446</v>
      </c>
      <c r="H33" s="33" t="e">
        <f t="shared" si="5"/>
        <v>#DIV/0!</v>
      </c>
      <c r="J33" s="33" t="e">
        <f t="shared" si="5"/>
        <v>#DIV/0!</v>
      </c>
      <c r="L33" s="33" t="e">
        <f t="shared" si="5"/>
        <v>#DIV/0!</v>
      </c>
      <c r="N33" s="33" t="e">
        <f t="shared" si="5"/>
        <v>#DIV/0!</v>
      </c>
      <c r="O33" t="e">
        <f t="shared" si="9"/>
        <v>#DIV/0!</v>
      </c>
    </row>
    <row r="34" spans="2:15">
      <c r="B34" s="3" t="s">
        <v>2</v>
      </c>
      <c r="C34" s="24" t="s">
        <v>187</v>
      </c>
      <c r="D34" s="13" t="s">
        <v>447</v>
      </c>
      <c r="H34" s="33" t="e">
        <f t="shared" si="5"/>
        <v>#DIV/0!</v>
      </c>
      <c r="J34" s="33" t="e">
        <f t="shared" si="5"/>
        <v>#DIV/0!</v>
      </c>
      <c r="L34" s="33" t="e">
        <f t="shared" si="5"/>
        <v>#DIV/0!</v>
      </c>
      <c r="N34" s="33" t="e">
        <f t="shared" si="5"/>
        <v>#DIV/0!</v>
      </c>
      <c r="O34" t="e">
        <f t="shared" si="9"/>
        <v>#DIV/0!</v>
      </c>
    </row>
    <row r="35" spans="2:15">
      <c r="B35" s="3" t="s">
        <v>2</v>
      </c>
      <c r="C35" s="24" t="s">
        <v>188</v>
      </c>
      <c r="D35" s="13" t="s">
        <v>448</v>
      </c>
      <c r="H35" s="33" t="e">
        <f t="shared" si="5"/>
        <v>#DIV/0!</v>
      </c>
      <c r="J35" s="33" t="e">
        <f t="shared" si="5"/>
        <v>#DIV/0!</v>
      </c>
      <c r="L35" s="33" t="e">
        <f t="shared" si="5"/>
        <v>#DIV/0!</v>
      </c>
      <c r="N35" s="33" t="e">
        <f t="shared" si="5"/>
        <v>#DIV/0!</v>
      </c>
      <c r="O35" t="e">
        <f t="shared" si="9"/>
        <v>#DIV/0!</v>
      </c>
    </row>
    <row r="36" spans="2:15">
      <c r="B36" s="3" t="s">
        <v>2</v>
      </c>
      <c r="C36" s="24" t="s">
        <v>189</v>
      </c>
      <c r="D36" s="13" t="s">
        <v>449</v>
      </c>
      <c r="H36" s="33" t="e">
        <f t="shared" si="5"/>
        <v>#DIV/0!</v>
      </c>
      <c r="J36" s="33" t="e">
        <f t="shared" si="5"/>
        <v>#DIV/0!</v>
      </c>
      <c r="L36" s="33" t="e">
        <f t="shared" si="5"/>
        <v>#DIV/0!</v>
      </c>
      <c r="N36" s="33" t="e">
        <f t="shared" si="5"/>
        <v>#DIV/0!</v>
      </c>
      <c r="O36" t="e">
        <f t="shared" si="9"/>
        <v>#DIV/0!</v>
      </c>
    </row>
    <row r="37" spans="2:15">
      <c r="B37" s="3" t="s">
        <v>2</v>
      </c>
      <c r="C37" s="24" t="s">
        <v>190</v>
      </c>
      <c r="D37" s="13" t="s">
        <v>450</v>
      </c>
      <c r="H37" s="33" t="e">
        <f t="shared" si="5"/>
        <v>#DIV/0!</v>
      </c>
      <c r="J37" s="33" t="e">
        <f t="shared" si="5"/>
        <v>#DIV/0!</v>
      </c>
      <c r="L37" s="33" t="e">
        <f t="shared" si="5"/>
        <v>#DIV/0!</v>
      </c>
      <c r="N37" s="33" t="e">
        <f t="shared" si="5"/>
        <v>#DIV/0!</v>
      </c>
      <c r="O37" t="e">
        <f t="shared" si="9"/>
        <v>#DIV/0!</v>
      </c>
    </row>
    <row r="38" spans="2:15">
      <c r="B38" s="3" t="s">
        <v>2</v>
      </c>
      <c r="C38" s="24" t="s">
        <v>191</v>
      </c>
      <c r="D38" s="13" t="s">
        <v>451</v>
      </c>
      <c r="H38" s="33" t="e">
        <f t="shared" si="5"/>
        <v>#DIV/0!</v>
      </c>
      <c r="J38" s="33" t="e">
        <f t="shared" si="5"/>
        <v>#DIV/0!</v>
      </c>
      <c r="L38" s="33" t="e">
        <f t="shared" si="5"/>
        <v>#DIV/0!</v>
      </c>
      <c r="N38" s="33" t="e">
        <f t="shared" si="5"/>
        <v>#DIV/0!</v>
      </c>
      <c r="O38" t="e">
        <f t="shared" si="9"/>
        <v>#DIV/0!</v>
      </c>
    </row>
    <row r="39" spans="2:15">
      <c r="B39" s="3" t="s">
        <v>2</v>
      </c>
      <c r="C39" s="24" t="s">
        <v>192</v>
      </c>
      <c r="D39" s="13" t="s">
        <v>452</v>
      </c>
      <c r="H39" s="33" t="e">
        <f t="shared" si="5"/>
        <v>#DIV/0!</v>
      </c>
      <c r="J39" s="33" t="e">
        <f t="shared" si="5"/>
        <v>#DIV/0!</v>
      </c>
      <c r="L39" s="33" t="e">
        <f t="shared" si="5"/>
        <v>#DIV/0!</v>
      </c>
      <c r="N39" s="33" t="e">
        <f t="shared" si="5"/>
        <v>#DIV/0!</v>
      </c>
      <c r="O39" t="e">
        <f t="shared" si="9"/>
        <v>#DIV/0!</v>
      </c>
    </row>
    <row r="40" spans="2:15">
      <c r="B40" s="3" t="s">
        <v>2</v>
      </c>
      <c r="C40" s="24" t="s">
        <v>193</v>
      </c>
      <c r="D40" s="13" t="s">
        <v>453</v>
      </c>
      <c r="H40" s="33" t="e">
        <f t="shared" si="5"/>
        <v>#DIV/0!</v>
      </c>
      <c r="J40" s="33" t="e">
        <f t="shared" si="5"/>
        <v>#DIV/0!</v>
      </c>
      <c r="L40" s="33" t="e">
        <f t="shared" si="5"/>
        <v>#DIV/0!</v>
      </c>
      <c r="N40" s="33" t="e">
        <f t="shared" si="5"/>
        <v>#DIV/0!</v>
      </c>
      <c r="O40" t="e">
        <f t="shared" si="9"/>
        <v>#DIV/0!</v>
      </c>
    </row>
    <row r="41" spans="2:15">
      <c r="B41" s="3" t="s">
        <v>2</v>
      </c>
      <c r="C41" s="24" t="s">
        <v>194</v>
      </c>
      <c r="D41" s="13" t="s">
        <v>454</v>
      </c>
      <c r="H41" s="33" t="e">
        <f t="shared" si="5"/>
        <v>#DIV/0!</v>
      </c>
      <c r="J41" s="33" t="e">
        <f t="shared" si="5"/>
        <v>#DIV/0!</v>
      </c>
      <c r="L41" s="33" t="e">
        <f t="shared" si="5"/>
        <v>#DIV/0!</v>
      </c>
      <c r="N41" s="33" t="e">
        <f t="shared" si="5"/>
        <v>#DIV/0!</v>
      </c>
      <c r="O41" t="e">
        <f t="shared" si="9"/>
        <v>#DIV/0!</v>
      </c>
    </row>
    <row r="42" spans="2:15">
      <c r="B42" s="3" t="s">
        <v>2</v>
      </c>
      <c r="C42" s="24" t="s">
        <v>195</v>
      </c>
      <c r="D42" s="13" t="s">
        <v>455</v>
      </c>
      <c r="H42" s="33" t="e">
        <f t="shared" si="5"/>
        <v>#DIV/0!</v>
      </c>
      <c r="J42" s="33" t="e">
        <f t="shared" si="5"/>
        <v>#DIV/0!</v>
      </c>
      <c r="L42" s="33" t="e">
        <f t="shared" si="5"/>
        <v>#DIV/0!</v>
      </c>
      <c r="N42" s="33" t="e">
        <f t="shared" si="5"/>
        <v>#DIV/0!</v>
      </c>
      <c r="O42" t="e">
        <f t="shared" si="9"/>
        <v>#DIV/0!</v>
      </c>
    </row>
    <row r="43" spans="2:15">
      <c r="B43" s="3" t="s">
        <v>2</v>
      </c>
      <c r="C43" s="24" t="s">
        <v>196</v>
      </c>
      <c r="D43" s="13" t="s">
        <v>456</v>
      </c>
      <c r="H43" s="33" t="e">
        <f t="shared" si="5"/>
        <v>#DIV/0!</v>
      </c>
      <c r="J43" s="33" t="e">
        <f t="shared" si="5"/>
        <v>#DIV/0!</v>
      </c>
      <c r="L43" s="33" t="e">
        <f t="shared" si="5"/>
        <v>#DIV/0!</v>
      </c>
      <c r="N43" s="33" t="e">
        <f t="shared" si="5"/>
        <v>#DIV/0!</v>
      </c>
      <c r="O43" t="e">
        <f t="shared" si="9"/>
        <v>#DIV/0!</v>
      </c>
    </row>
    <row r="44" spans="2:15">
      <c r="B44" s="3" t="s">
        <v>2</v>
      </c>
      <c r="C44" s="24" t="s">
        <v>197</v>
      </c>
      <c r="D44" s="13" t="s">
        <v>457</v>
      </c>
      <c r="H44" s="33" t="e">
        <f t="shared" si="5"/>
        <v>#DIV/0!</v>
      </c>
      <c r="J44" s="33" t="e">
        <f t="shared" si="5"/>
        <v>#DIV/0!</v>
      </c>
      <c r="L44" s="33" t="e">
        <f t="shared" si="5"/>
        <v>#DIV/0!</v>
      </c>
      <c r="N44" s="33" t="e">
        <f t="shared" si="5"/>
        <v>#DIV/0!</v>
      </c>
      <c r="O44" t="e">
        <f t="shared" si="9"/>
        <v>#DIV/0!</v>
      </c>
    </row>
    <row r="45" spans="2:15">
      <c r="B45" s="3" t="s">
        <v>2</v>
      </c>
      <c r="C45" s="24" t="s">
        <v>198</v>
      </c>
      <c r="D45" s="13" t="s">
        <v>458</v>
      </c>
      <c r="H45" s="33" t="e">
        <f t="shared" si="5"/>
        <v>#DIV/0!</v>
      </c>
      <c r="J45" s="33" t="e">
        <f t="shared" si="5"/>
        <v>#DIV/0!</v>
      </c>
      <c r="L45" s="33" t="e">
        <f t="shared" si="5"/>
        <v>#DIV/0!</v>
      </c>
      <c r="N45" s="33" t="e">
        <f t="shared" si="5"/>
        <v>#DIV/0!</v>
      </c>
      <c r="O45" t="e">
        <f t="shared" si="9"/>
        <v>#DIV/0!</v>
      </c>
    </row>
    <row r="46" spans="2:15">
      <c r="B46" s="3" t="s">
        <v>2</v>
      </c>
      <c r="C46" s="24" t="s">
        <v>199</v>
      </c>
      <c r="D46" s="13" t="s">
        <v>459</v>
      </c>
      <c r="H46" s="33" t="e">
        <f t="shared" si="5"/>
        <v>#DIV/0!</v>
      </c>
      <c r="J46" s="33" t="e">
        <f t="shared" si="5"/>
        <v>#DIV/0!</v>
      </c>
      <c r="L46" s="33" t="e">
        <f t="shared" si="5"/>
        <v>#DIV/0!</v>
      </c>
      <c r="N46" s="33" t="e">
        <f t="shared" si="5"/>
        <v>#DIV/0!</v>
      </c>
      <c r="O46" t="e">
        <f t="shared" si="9"/>
        <v>#DIV/0!</v>
      </c>
    </row>
    <row r="47" spans="2:15">
      <c r="B47" s="3" t="s">
        <v>2</v>
      </c>
      <c r="C47" s="24" t="s">
        <v>200</v>
      </c>
      <c r="D47" s="13" t="s">
        <v>460</v>
      </c>
      <c r="H47" s="33" t="e">
        <f t="shared" si="5"/>
        <v>#DIV/0!</v>
      </c>
      <c r="J47" s="33" t="e">
        <f t="shared" si="5"/>
        <v>#DIV/0!</v>
      </c>
      <c r="L47" s="33" t="e">
        <f t="shared" si="5"/>
        <v>#DIV/0!</v>
      </c>
      <c r="N47" s="33" t="e">
        <f t="shared" si="5"/>
        <v>#DIV/0!</v>
      </c>
      <c r="O47" t="e">
        <f t="shared" si="9"/>
        <v>#DIV/0!</v>
      </c>
    </row>
    <row r="48" spans="2:15">
      <c r="B48" s="3" t="s">
        <v>2</v>
      </c>
      <c r="C48" s="24" t="s">
        <v>201</v>
      </c>
      <c r="D48" s="13" t="s">
        <v>461</v>
      </c>
      <c r="H48" s="33" t="e">
        <f t="shared" si="5"/>
        <v>#DIV/0!</v>
      </c>
      <c r="J48" s="33" t="e">
        <f t="shared" si="5"/>
        <v>#DIV/0!</v>
      </c>
      <c r="L48" s="33" t="e">
        <f t="shared" si="5"/>
        <v>#DIV/0!</v>
      </c>
      <c r="N48" s="33" t="e">
        <f t="shared" si="5"/>
        <v>#DIV/0!</v>
      </c>
      <c r="O48" t="e">
        <f t="shared" si="9"/>
        <v>#DIV/0!</v>
      </c>
    </row>
    <row r="49" spans="2:15">
      <c r="B49" s="3" t="s">
        <v>2</v>
      </c>
      <c r="C49" s="24" t="s">
        <v>202</v>
      </c>
      <c r="D49" s="13" t="s">
        <v>462</v>
      </c>
      <c r="H49" s="33" t="e">
        <f t="shared" si="5"/>
        <v>#DIV/0!</v>
      </c>
      <c r="J49" s="33" t="e">
        <f t="shared" si="5"/>
        <v>#DIV/0!</v>
      </c>
      <c r="L49" s="33" t="e">
        <f t="shared" si="5"/>
        <v>#DIV/0!</v>
      </c>
      <c r="N49" s="33" t="e">
        <f t="shared" si="5"/>
        <v>#DIV/0!</v>
      </c>
      <c r="O49" t="e">
        <f t="shared" si="9"/>
        <v>#DIV/0!</v>
      </c>
    </row>
    <row r="50" spans="2:15">
      <c r="B50" s="3" t="s">
        <v>2</v>
      </c>
      <c r="C50" s="24" t="s">
        <v>203</v>
      </c>
      <c r="D50" s="13" t="s">
        <v>463</v>
      </c>
      <c r="H50" s="33" t="e">
        <f t="shared" si="5"/>
        <v>#DIV/0!</v>
      </c>
      <c r="J50" s="33" t="e">
        <f t="shared" si="5"/>
        <v>#DIV/0!</v>
      </c>
      <c r="L50" s="33" t="e">
        <f t="shared" si="5"/>
        <v>#DIV/0!</v>
      </c>
      <c r="N50" s="33" t="e">
        <f t="shared" si="5"/>
        <v>#DIV/0!</v>
      </c>
      <c r="O50" t="e">
        <f t="shared" si="9"/>
        <v>#DIV/0!</v>
      </c>
    </row>
    <row r="51" spans="2:15">
      <c r="B51" s="3" t="s">
        <v>2</v>
      </c>
      <c r="C51" s="24" t="s">
        <v>204</v>
      </c>
      <c r="D51" s="13" t="s">
        <v>464</v>
      </c>
      <c r="H51" s="33" t="e">
        <f t="shared" si="5"/>
        <v>#DIV/0!</v>
      </c>
      <c r="J51" s="33" t="e">
        <f t="shared" si="5"/>
        <v>#DIV/0!</v>
      </c>
      <c r="L51" s="33" t="e">
        <f t="shared" si="5"/>
        <v>#DIV/0!</v>
      </c>
      <c r="N51" s="33" t="e">
        <f t="shared" si="5"/>
        <v>#DIV/0!</v>
      </c>
      <c r="O51" t="e">
        <f t="shared" si="9"/>
        <v>#DIV/0!</v>
      </c>
    </row>
    <row r="52" spans="2:15" s="33" customFormat="1">
      <c r="B52" s="36" t="s">
        <v>2</v>
      </c>
      <c r="C52" s="37" t="s">
        <v>205</v>
      </c>
      <c r="D52" s="21" t="s">
        <v>465</v>
      </c>
      <c r="H52" s="33" t="e">
        <f t="shared" si="5"/>
        <v>#DIV/0!</v>
      </c>
      <c r="J52" s="33" t="e">
        <f t="shared" si="5"/>
        <v>#DIV/0!</v>
      </c>
      <c r="L52" s="33" t="e">
        <f t="shared" si="5"/>
        <v>#DIV/0!</v>
      </c>
      <c r="N52" s="33" t="e">
        <f t="shared" si="5"/>
        <v>#DIV/0!</v>
      </c>
      <c r="O52" t="e">
        <f t="shared" si="9"/>
        <v>#DIV/0!</v>
      </c>
    </row>
    <row r="53" spans="2:15" s="33" customFormat="1">
      <c r="B53" s="36" t="s">
        <v>2</v>
      </c>
      <c r="C53" s="37" t="s">
        <v>206</v>
      </c>
      <c r="D53" s="21" t="s">
        <v>466</v>
      </c>
      <c r="H53" s="33" t="e">
        <f t="shared" si="5"/>
        <v>#DIV/0!</v>
      </c>
      <c r="J53" s="33" t="e">
        <f t="shared" si="5"/>
        <v>#DIV/0!</v>
      </c>
      <c r="L53" s="33" t="e">
        <f t="shared" si="5"/>
        <v>#DIV/0!</v>
      </c>
      <c r="N53" s="33" t="e">
        <f t="shared" si="5"/>
        <v>#DIV/0!</v>
      </c>
      <c r="O53" t="e">
        <f t="shared" si="9"/>
        <v>#DIV/0!</v>
      </c>
    </row>
    <row r="54" spans="2:15" s="33" customFormat="1">
      <c r="B54" s="36" t="s">
        <v>2</v>
      </c>
      <c r="C54" s="37" t="s">
        <v>207</v>
      </c>
      <c r="D54" s="21" t="s">
        <v>467</v>
      </c>
      <c r="H54" s="33" t="e">
        <f t="shared" si="5"/>
        <v>#DIV/0!</v>
      </c>
      <c r="J54" s="33" t="e">
        <f t="shared" si="5"/>
        <v>#DIV/0!</v>
      </c>
      <c r="L54" s="33" t="e">
        <f t="shared" si="5"/>
        <v>#DIV/0!</v>
      </c>
      <c r="N54" s="33" t="e">
        <f t="shared" si="5"/>
        <v>#DIV/0!</v>
      </c>
      <c r="O54" t="e">
        <f t="shared" si="9"/>
        <v>#DIV/0!</v>
      </c>
    </row>
    <row r="55" spans="2:15" s="33" customFormat="1">
      <c r="B55" s="36" t="s">
        <v>2</v>
      </c>
      <c r="C55" s="37" t="s">
        <v>208</v>
      </c>
      <c r="D55" s="21" t="s">
        <v>468</v>
      </c>
      <c r="H55" s="33" t="e">
        <f t="shared" si="5"/>
        <v>#DIV/0!</v>
      </c>
      <c r="J55" s="33" t="e">
        <f t="shared" si="5"/>
        <v>#DIV/0!</v>
      </c>
      <c r="L55" s="33" t="e">
        <f t="shared" si="5"/>
        <v>#DIV/0!</v>
      </c>
      <c r="N55" s="33" t="e">
        <f t="shared" si="5"/>
        <v>#DIV/0!</v>
      </c>
      <c r="O55" t="e">
        <f t="shared" si="9"/>
        <v>#DIV/0!</v>
      </c>
    </row>
    <row r="56" spans="2:15" s="33" customFormat="1">
      <c r="B56" s="36" t="s">
        <v>2</v>
      </c>
      <c r="C56" s="37" t="s">
        <v>209</v>
      </c>
      <c r="D56" s="21" t="s">
        <v>469</v>
      </c>
      <c r="H56" s="33" t="e">
        <f t="shared" si="5"/>
        <v>#DIV/0!</v>
      </c>
      <c r="J56" s="33" t="e">
        <f t="shared" si="5"/>
        <v>#DIV/0!</v>
      </c>
      <c r="L56" s="33" t="e">
        <f t="shared" si="5"/>
        <v>#DIV/0!</v>
      </c>
      <c r="N56" s="33" t="e">
        <f t="shared" si="5"/>
        <v>#DIV/0!</v>
      </c>
      <c r="O56" t="e">
        <f t="shared" si="9"/>
        <v>#DIV/0!</v>
      </c>
    </row>
    <row r="57" spans="2:15" s="33" customFormat="1">
      <c r="B57" s="36" t="s">
        <v>2</v>
      </c>
      <c r="C57" s="37" t="s">
        <v>210</v>
      </c>
      <c r="D57" s="21" t="s">
        <v>470</v>
      </c>
      <c r="H57" s="33" t="e">
        <f t="shared" si="5"/>
        <v>#DIV/0!</v>
      </c>
      <c r="J57" s="33" t="e">
        <f t="shared" si="5"/>
        <v>#DIV/0!</v>
      </c>
      <c r="L57" s="33" t="e">
        <f t="shared" si="5"/>
        <v>#DIV/0!</v>
      </c>
      <c r="N57" s="33" t="e">
        <f t="shared" si="5"/>
        <v>#DIV/0!</v>
      </c>
      <c r="O57" t="e">
        <f t="shared" si="9"/>
        <v>#DIV/0!</v>
      </c>
    </row>
    <row r="58" spans="2:15" s="33" customFormat="1">
      <c r="B58" s="36" t="s">
        <v>2</v>
      </c>
      <c r="C58" s="37" t="s">
        <v>211</v>
      </c>
      <c r="D58" s="21" t="s">
        <v>471</v>
      </c>
      <c r="H58" s="33" t="e">
        <f t="shared" si="5"/>
        <v>#DIV/0!</v>
      </c>
      <c r="J58" s="33" t="e">
        <f t="shared" si="5"/>
        <v>#DIV/0!</v>
      </c>
      <c r="L58" s="33" t="e">
        <f t="shared" si="5"/>
        <v>#DIV/0!</v>
      </c>
      <c r="N58" s="33" t="e">
        <f t="shared" si="5"/>
        <v>#DIV/0!</v>
      </c>
      <c r="O58" t="e">
        <f t="shared" si="9"/>
        <v>#DIV/0!</v>
      </c>
    </row>
    <row r="59" spans="2:15" s="33" customFormat="1">
      <c r="B59" s="36" t="s">
        <v>2</v>
      </c>
      <c r="C59" s="37" t="s">
        <v>212</v>
      </c>
      <c r="D59" s="21" t="s">
        <v>472</v>
      </c>
      <c r="H59" s="33" t="e">
        <f t="shared" si="5"/>
        <v>#DIV/0!</v>
      </c>
      <c r="J59" s="33" t="e">
        <f t="shared" si="5"/>
        <v>#DIV/0!</v>
      </c>
      <c r="L59" s="33" t="e">
        <f t="shared" si="5"/>
        <v>#DIV/0!</v>
      </c>
      <c r="N59" s="33" t="e">
        <f t="shared" si="5"/>
        <v>#DIV/0!</v>
      </c>
      <c r="O59" t="e">
        <f t="shared" si="9"/>
        <v>#DIV/0!</v>
      </c>
    </row>
    <row r="60" spans="2:15" s="33" customFormat="1">
      <c r="B60" s="36" t="s">
        <v>2</v>
      </c>
      <c r="C60" s="37" t="s">
        <v>213</v>
      </c>
      <c r="D60" s="21" t="s">
        <v>473</v>
      </c>
      <c r="H60" s="33" t="e">
        <f t="shared" si="5"/>
        <v>#DIV/0!</v>
      </c>
      <c r="J60" s="33" t="e">
        <f t="shared" si="5"/>
        <v>#DIV/0!</v>
      </c>
      <c r="L60" s="33" t="e">
        <f t="shared" si="5"/>
        <v>#DIV/0!</v>
      </c>
      <c r="N60" s="33" t="e">
        <f t="shared" si="5"/>
        <v>#DIV/0!</v>
      </c>
      <c r="O60" t="e">
        <f t="shared" si="9"/>
        <v>#DIV/0!</v>
      </c>
    </row>
    <row r="61" spans="2:15" s="33" customFormat="1">
      <c r="B61" s="36" t="s">
        <v>2</v>
      </c>
      <c r="C61" s="37" t="s">
        <v>214</v>
      </c>
      <c r="D61" s="21" t="s">
        <v>474</v>
      </c>
      <c r="H61" s="33" t="e">
        <f t="shared" si="5"/>
        <v>#DIV/0!</v>
      </c>
      <c r="J61" s="33" t="e">
        <f t="shared" si="5"/>
        <v>#DIV/0!</v>
      </c>
      <c r="L61" s="33" t="e">
        <f t="shared" si="5"/>
        <v>#DIV/0!</v>
      </c>
      <c r="N61" s="33" t="e">
        <f t="shared" si="5"/>
        <v>#DIV/0!</v>
      </c>
      <c r="O61" t="e">
        <f t="shared" si="9"/>
        <v>#DIV/0!</v>
      </c>
    </row>
    <row r="62" spans="2:15" s="33" customFormat="1">
      <c r="B62" s="36" t="s">
        <v>2</v>
      </c>
      <c r="C62" s="37" t="s">
        <v>215</v>
      </c>
      <c r="D62" s="21" t="s">
        <v>475</v>
      </c>
      <c r="H62" s="33" t="e">
        <f t="shared" si="5"/>
        <v>#DIV/0!</v>
      </c>
      <c r="J62" s="33" t="e">
        <f t="shared" si="5"/>
        <v>#DIV/0!</v>
      </c>
      <c r="L62" s="33" t="e">
        <f t="shared" si="5"/>
        <v>#DIV/0!</v>
      </c>
      <c r="N62" s="33" t="e">
        <f t="shared" si="5"/>
        <v>#DIV/0!</v>
      </c>
      <c r="O62" t="e">
        <f t="shared" si="9"/>
        <v>#DIV/0!</v>
      </c>
    </row>
    <row r="63" spans="2:15" s="33" customFormat="1">
      <c r="B63" s="36" t="s">
        <v>2</v>
      </c>
      <c r="C63" s="37" t="s">
        <v>216</v>
      </c>
      <c r="D63" s="21" t="s">
        <v>476</v>
      </c>
      <c r="H63" s="33" t="e">
        <f t="shared" si="5"/>
        <v>#DIV/0!</v>
      </c>
      <c r="J63" s="33" t="e">
        <f t="shared" si="5"/>
        <v>#DIV/0!</v>
      </c>
      <c r="L63" s="33" t="e">
        <f t="shared" si="5"/>
        <v>#DIV/0!</v>
      </c>
      <c r="N63" s="33" t="e">
        <f t="shared" si="5"/>
        <v>#DIV/0!</v>
      </c>
      <c r="O63" t="e">
        <f t="shared" si="9"/>
        <v>#DIV/0!</v>
      </c>
    </row>
    <row r="64" spans="2:15" s="33" customFormat="1">
      <c r="B64" s="36" t="s">
        <v>2</v>
      </c>
      <c r="C64" s="37" t="s">
        <v>217</v>
      </c>
      <c r="D64" s="21" t="s">
        <v>477</v>
      </c>
      <c r="H64" s="33" t="e">
        <f t="shared" si="5"/>
        <v>#DIV/0!</v>
      </c>
      <c r="J64" s="33" t="e">
        <f t="shared" si="5"/>
        <v>#DIV/0!</v>
      </c>
      <c r="L64" s="33" t="e">
        <f t="shared" si="5"/>
        <v>#DIV/0!</v>
      </c>
      <c r="N64" s="33" t="e">
        <f t="shared" si="5"/>
        <v>#DIV/0!</v>
      </c>
      <c r="O64" t="e">
        <f t="shared" si="9"/>
        <v>#DIV/0!</v>
      </c>
    </row>
    <row r="65" spans="2:15">
      <c r="B65" s="3" t="s">
        <v>2</v>
      </c>
      <c r="C65" s="24" t="s">
        <v>218</v>
      </c>
      <c r="D65" s="13" t="s">
        <v>478</v>
      </c>
      <c r="H65" s="33" t="e">
        <f t="shared" si="5"/>
        <v>#DIV/0!</v>
      </c>
      <c r="J65" s="33" t="e">
        <f t="shared" si="5"/>
        <v>#DIV/0!</v>
      </c>
      <c r="L65" s="33" t="e">
        <f t="shared" si="5"/>
        <v>#DIV/0!</v>
      </c>
      <c r="N65" s="33" t="e">
        <f t="shared" si="5"/>
        <v>#DIV/0!</v>
      </c>
      <c r="O65" t="e">
        <f t="shared" si="9"/>
        <v>#DIV/0!</v>
      </c>
    </row>
    <row r="66" spans="2:15">
      <c r="B66" s="3" t="s">
        <v>2</v>
      </c>
      <c r="C66" s="24" t="s">
        <v>219</v>
      </c>
      <c r="D66" s="13" t="s">
        <v>479</v>
      </c>
      <c r="H66" s="33" t="e">
        <f t="shared" si="5"/>
        <v>#DIV/0!</v>
      </c>
      <c r="J66" s="33" t="e">
        <f t="shared" si="5"/>
        <v>#DIV/0!</v>
      </c>
      <c r="L66" s="33" t="e">
        <f t="shared" si="5"/>
        <v>#DIV/0!</v>
      </c>
      <c r="N66" s="33" t="e">
        <f t="shared" si="5"/>
        <v>#DIV/0!</v>
      </c>
      <c r="O66" t="e">
        <f t="shared" si="9"/>
        <v>#DIV/0!</v>
      </c>
    </row>
    <row r="67" spans="2:15">
      <c r="B67" s="3" t="s">
        <v>2</v>
      </c>
      <c r="C67" s="24" t="s">
        <v>220</v>
      </c>
      <c r="D67" s="13" t="s">
        <v>480</v>
      </c>
      <c r="H67" s="33" t="e">
        <f t="shared" si="5"/>
        <v>#DIV/0!</v>
      </c>
      <c r="J67" s="33" t="e">
        <f t="shared" si="5"/>
        <v>#DIV/0!</v>
      </c>
      <c r="L67" s="33" t="e">
        <f t="shared" si="5"/>
        <v>#DIV/0!</v>
      </c>
      <c r="N67" s="33" t="e">
        <f t="shared" si="5"/>
        <v>#DIV/0!</v>
      </c>
      <c r="O67" t="e">
        <f t="shared" si="9"/>
        <v>#DIV/0!</v>
      </c>
    </row>
    <row r="68" spans="2:15">
      <c r="B68" s="3" t="s">
        <v>2</v>
      </c>
      <c r="C68" s="24" t="s">
        <v>221</v>
      </c>
      <c r="D68" s="13" t="s">
        <v>481</v>
      </c>
      <c r="H68" s="33" t="e">
        <f t="shared" si="5"/>
        <v>#DIV/0!</v>
      </c>
      <c r="J68" s="33" t="e">
        <f t="shared" si="5"/>
        <v>#DIV/0!</v>
      </c>
      <c r="L68" s="33" t="e">
        <f t="shared" si="5"/>
        <v>#DIV/0!</v>
      </c>
      <c r="N68" s="33" t="e">
        <f t="shared" si="5"/>
        <v>#DIV/0!</v>
      </c>
      <c r="O68" t="e">
        <f t="shared" si="9"/>
        <v>#DIV/0!</v>
      </c>
    </row>
    <row r="69" spans="2:15">
      <c r="B69" s="3" t="s">
        <v>2</v>
      </c>
      <c r="C69" s="24" t="s">
        <v>222</v>
      </c>
      <c r="D69" s="13" t="s">
        <v>482</v>
      </c>
      <c r="H69" s="33" t="e">
        <f t="shared" si="5"/>
        <v>#DIV/0!</v>
      </c>
      <c r="J69" s="33" t="e">
        <f t="shared" si="5"/>
        <v>#DIV/0!</v>
      </c>
      <c r="L69" s="33" t="e">
        <f t="shared" si="5"/>
        <v>#DIV/0!</v>
      </c>
      <c r="N69" s="33" t="e">
        <f t="shared" ref="N69:N95" si="18">(M69/K69)-1</f>
        <v>#DIV/0!</v>
      </c>
      <c r="O69" t="e">
        <f t="shared" si="9"/>
        <v>#DIV/0!</v>
      </c>
    </row>
    <row r="70" spans="2:15">
      <c r="B70" s="3" t="s">
        <v>2</v>
      </c>
      <c r="C70" s="24" t="s">
        <v>223</v>
      </c>
      <c r="D70" s="13" t="s">
        <v>483</v>
      </c>
      <c r="H70" s="33" t="e">
        <f t="shared" ref="H70:N133" si="19">(G70/E70)-1</f>
        <v>#DIV/0!</v>
      </c>
      <c r="J70" s="33" t="e">
        <f t="shared" si="19"/>
        <v>#DIV/0!</v>
      </c>
      <c r="L70" s="33" t="e">
        <f t="shared" si="19"/>
        <v>#DIV/0!</v>
      </c>
      <c r="N70" s="33" t="e">
        <f t="shared" si="19"/>
        <v>#DIV/0!</v>
      </c>
      <c r="O70" t="e">
        <f t="shared" ref="O70:O95" si="20">(M70/E70)^(1/4)-1</f>
        <v>#DIV/0!</v>
      </c>
    </row>
    <row r="71" spans="2:15">
      <c r="B71" s="3" t="s">
        <v>2</v>
      </c>
      <c r="C71" s="24" t="s">
        <v>224</v>
      </c>
      <c r="D71" s="13" t="s">
        <v>484</v>
      </c>
      <c r="H71" s="33" t="e">
        <f t="shared" si="19"/>
        <v>#DIV/0!</v>
      </c>
      <c r="J71" s="33" t="e">
        <f t="shared" si="19"/>
        <v>#DIV/0!</v>
      </c>
      <c r="L71" s="33" t="e">
        <f t="shared" si="19"/>
        <v>#DIV/0!</v>
      </c>
      <c r="N71" s="33" t="e">
        <f t="shared" si="19"/>
        <v>#DIV/0!</v>
      </c>
      <c r="O71" t="e">
        <f t="shared" si="20"/>
        <v>#DIV/0!</v>
      </c>
    </row>
    <row r="72" spans="2:15">
      <c r="B72" s="3" t="s">
        <v>2</v>
      </c>
      <c r="C72" s="24" t="s">
        <v>225</v>
      </c>
      <c r="D72" s="13" t="s">
        <v>485</v>
      </c>
      <c r="H72" s="33" t="e">
        <f t="shared" si="19"/>
        <v>#DIV/0!</v>
      </c>
      <c r="J72" s="33" t="e">
        <f t="shared" si="19"/>
        <v>#DIV/0!</v>
      </c>
      <c r="L72" s="33" t="e">
        <f t="shared" si="19"/>
        <v>#DIV/0!</v>
      </c>
      <c r="N72" s="33" t="e">
        <f t="shared" si="19"/>
        <v>#DIV/0!</v>
      </c>
      <c r="O72" t="e">
        <f t="shared" si="20"/>
        <v>#DIV/0!</v>
      </c>
    </row>
    <row r="73" spans="2:15">
      <c r="B73" s="3" t="s">
        <v>2</v>
      </c>
      <c r="C73" s="24" t="s">
        <v>226</v>
      </c>
      <c r="D73" s="13" t="s">
        <v>486</v>
      </c>
      <c r="H73" s="33" t="e">
        <f t="shared" si="19"/>
        <v>#DIV/0!</v>
      </c>
      <c r="J73" s="33" t="e">
        <f t="shared" si="19"/>
        <v>#DIV/0!</v>
      </c>
      <c r="L73" s="33" t="e">
        <f t="shared" si="19"/>
        <v>#DIV/0!</v>
      </c>
      <c r="N73" s="33" t="e">
        <f t="shared" si="19"/>
        <v>#DIV/0!</v>
      </c>
      <c r="O73" t="e">
        <f t="shared" si="20"/>
        <v>#DIV/0!</v>
      </c>
    </row>
    <row r="74" spans="2:15">
      <c r="B74" s="3" t="s">
        <v>2</v>
      </c>
      <c r="C74" s="24" t="s">
        <v>227</v>
      </c>
      <c r="D74" s="13" t="s">
        <v>487</v>
      </c>
      <c r="H74" s="33" t="e">
        <f t="shared" si="19"/>
        <v>#DIV/0!</v>
      </c>
      <c r="J74" s="33" t="e">
        <f t="shared" si="19"/>
        <v>#DIV/0!</v>
      </c>
      <c r="L74" s="33" t="e">
        <f t="shared" si="19"/>
        <v>#DIV/0!</v>
      </c>
      <c r="N74" s="33" t="e">
        <f t="shared" si="19"/>
        <v>#DIV/0!</v>
      </c>
      <c r="O74" t="e">
        <f t="shared" si="20"/>
        <v>#DIV/0!</v>
      </c>
    </row>
    <row r="75" spans="2:15">
      <c r="B75" s="3" t="s">
        <v>2</v>
      </c>
      <c r="C75" s="24" t="s">
        <v>228</v>
      </c>
      <c r="D75" s="13" t="s">
        <v>488</v>
      </c>
      <c r="H75" s="33" t="e">
        <f t="shared" si="19"/>
        <v>#DIV/0!</v>
      </c>
      <c r="J75" s="33" t="e">
        <f t="shared" si="19"/>
        <v>#DIV/0!</v>
      </c>
      <c r="L75" s="33" t="e">
        <f t="shared" si="19"/>
        <v>#DIV/0!</v>
      </c>
      <c r="N75" s="33" t="e">
        <f t="shared" si="19"/>
        <v>#DIV/0!</v>
      </c>
      <c r="O75" t="e">
        <f t="shared" si="20"/>
        <v>#DIV/0!</v>
      </c>
    </row>
    <row r="76" spans="2:15">
      <c r="B76" s="3" t="s">
        <v>2</v>
      </c>
      <c r="C76" s="24" t="s">
        <v>229</v>
      </c>
      <c r="D76" s="13" t="s">
        <v>489</v>
      </c>
      <c r="H76" s="33" t="e">
        <f t="shared" si="19"/>
        <v>#DIV/0!</v>
      </c>
      <c r="J76" s="33" t="e">
        <f t="shared" si="19"/>
        <v>#DIV/0!</v>
      </c>
      <c r="L76" s="33" t="e">
        <f t="shared" si="19"/>
        <v>#DIV/0!</v>
      </c>
      <c r="N76" s="33" t="e">
        <f t="shared" si="19"/>
        <v>#DIV/0!</v>
      </c>
      <c r="O76" t="e">
        <f t="shared" si="20"/>
        <v>#DIV/0!</v>
      </c>
    </row>
    <row r="77" spans="2:15">
      <c r="B77" s="3" t="s">
        <v>2</v>
      </c>
      <c r="C77" s="24" t="s">
        <v>230</v>
      </c>
      <c r="D77" s="13" t="s">
        <v>490</v>
      </c>
      <c r="H77" s="33" t="e">
        <f t="shared" si="19"/>
        <v>#DIV/0!</v>
      </c>
      <c r="J77" s="33" t="e">
        <f t="shared" si="19"/>
        <v>#DIV/0!</v>
      </c>
      <c r="L77" s="33" t="e">
        <f t="shared" si="19"/>
        <v>#DIV/0!</v>
      </c>
      <c r="N77" s="33" t="e">
        <f t="shared" si="19"/>
        <v>#DIV/0!</v>
      </c>
      <c r="O77" t="e">
        <f t="shared" si="20"/>
        <v>#DIV/0!</v>
      </c>
    </row>
    <row r="78" spans="2:15">
      <c r="B78" s="3" t="s">
        <v>2</v>
      </c>
      <c r="C78" s="24" t="s">
        <v>231</v>
      </c>
      <c r="D78" s="13" t="s">
        <v>491</v>
      </c>
      <c r="H78" s="33" t="e">
        <f t="shared" si="19"/>
        <v>#DIV/0!</v>
      </c>
      <c r="J78" s="33" t="e">
        <f t="shared" si="19"/>
        <v>#DIV/0!</v>
      </c>
      <c r="L78" s="33" t="e">
        <f t="shared" si="19"/>
        <v>#DIV/0!</v>
      </c>
      <c r="N78" s="33" t="e">
        <f t="shared" si="19"/>
        <v>#DIV/0!</v>
      </c>
      <c r="O78" t="e">
        <f t="shared" si="20"/>
        <v>#DIV/0!</v>
      </c>
    </row>
    <row r="79" spans="2:15" ht="25.5">
      <c r="B79" s="3" t="s">
        <v>2</v>
      </c>
      <c r="C79" s="24" t="s">
        <v>232</v>
      </c>
      <c r="D79" s="13" t="s">
        <v>492</v>
      </c>
      <c r="H79" s="33" t="e">
        <f t="shared" si="19"/>
        <v>#DIV/0!</v>
      </c>
      <c r="J79" s="33" t="e">
        <f t="shared" si="19"/>
        <v>#DIV/0!</v>
      </c>
      <c r="L79" s="33" t="e">
        <f t="shared" si="19"/>
        <v>#DIV/0!</v>
      </c>
      <c r="N79" s="33" t="e">
        <f t="shared" si="19"/>
        <v>#DIV/0!</v>
      </c>
      <c r="O79" t="e">
        <f t="shared" si="20"/>
        <v>#DIV/0!</v>
      </c>
    </row>
    <row r="80" spans="2:15" s="33" customFormat="1">
      <c r="B80" s="36" t="s">
        <v>2</v>
      </c>
      <c r="C80" s="37" t="s">
        <v>233</v>
      </c>
      <c r="D80" s="12" t="s">
        <v>493</v>
      </c>
      <c r="E80" s="33">
        <f t="shared" ref="E80:G80" si="21">E81+E82+E83+E84+E85+E86</f>
        <v>0</v>
      </c>
      <c r="G80" s="33">
        <f t="shared" si="21"/>
        <v>0</v>
      </c>
      <c r="H80" s="33" t="e">
        <f t="shared" si="19"/>
        <v>#DIV/0!</v>
      </c>
      <c r="I80" s="33">
        <f t="shared" ref="I80" si="22">I81+I82+I83+I84+I85+I86</f>
        <v>0</v>
      </c>
      <c r="J80" s="33" t="e">
        <f t="shared" si="19"/>
        <v>#DIV/0!</v>
      </c>
      <c r="K80" s="33">
        <f t="shared" ref="K80" si="23">K81+K82+K83+K84+K85+K86</f>
        <v>0</v>
      </c>
      <c r="L80" s="33" t="e">
        <f t="shared" si="19"/>
        <v>#DIV/0!</v>
      </c>
      <c r="M80" s="33">
        <f t="shared" ref="M80" si="24">M81+M82+M83+M84+M85+M86</f>
        <v>0</v>
      </c>
      <c r="N80" s="33" t="e">
        <f t="shared" si="19"/>
        <v>#DIV/0!</v>
      </c>
      <c r="O80" t="e">
        <f t="shared" si="20"/>
        <v>#DIV/0!</v>
      </c>
    </row>
    <row r="81" spans="2:15">
      <c r="B81" s="3" t="s">
        <v>2</v>
      </c>
      <c r="C81" s="24" t="s">
        <v>234</v>
      </c>
      <c r="D81" s="13" t="s">
        <v>494</v>
      </c>
      <c r="H81" s="33" t="e">
        <f t="shared" si="19"/>
        <v>#DIV/0!</v>
      </c>
      <c r="J81" s="33" t="e">
        <f t="shared" si="19"/>
        <v>#DIV/0!</v>
      </c>
      <c r="L81" s="33" t="e">
        <f t="shared" si="19"/>
        <v>#DIV/0!</v>
      </c>
      <c r="N81" s="33" t="e">
        <f t="shared" si="19"/>
        <v>#DIV/0!</v>
      </c>
      <c r="O81" t="e">
        <f t="shared" si="20"/>
        <v>#DIV/0!</v>
      </c>
    </row>
    <row r="82" spans="2:15">
      <c r="B82" s="3" t="s">
        <v>2</v>
      </c>
      <c r="C82" s="24" t="s">
        <v>235</v>
      </c>
      <c r="D82" s="13" t="s">
        <v>495</v>
      </c>
      <c r="H82" s="33" t="e">
        <f t="shared" si="19"/>
        <v>#DIV/0!</v>
      </c>
      <c r="J82" s="33" t="e">
        <f t="shared" si="19"/>
        <v>#DIV/0!</v>
      </c>
      <c r="L82" s="33" t="e">
        <f t="shared" si="19"/>
        <v>#DIV/0!</v>
      </c>
      <c r="N82" s="33" t="e">
        <f t="shared" si="19"/>
        <v>#DIV/0!</v>
      </c>
      <c r="O82" t="e">
        <f t="shared" si="20"/>
        <v>#DIV/0!</v>
      </c>
    </row>
    <row r="83" spans="2:15">
      <c r="B83" s="3" t="s">
        <v>2</v>
      </c>
      <c r="C83" s="24" t="s">
        <v>236</v>
      </c>
      <c r="D83" s="13" t="s">
        <v>496</v>
      </c>
      <c r="H83" s="33" t="e">
        <f t="shared" si="19"/>
        <v>#DIV/0!</v>
      </c>
      <c r="J83" s="33" t="e">
        <f t="shared" si="19"/>
        <v>#DIV/0!</v>
      </c>
      <c r="L83" s="33" t="e">
        <f t="shared" si="19"/>
        <v>#DIV/0!</v>
      </c>
      <c r="N83" s="33" t="e">
        <f t="shared" si="19"/>
        <v>#DIV/0!</v>
      </c>
      <c r="O83" t="e">
        <f t="shared" si="20"/>
        <v>#DIV/0!</v>
      </c>
    </row>
    <row r="84" spans="2:15">
      <c r="B84" s="3" t="s">
        <v>2</v>
      </c>
      <c r="C84" s="24" t="s">
        <v>237</v>
      </c>
      <c r="D84" s="13" t="s">
        <v>497</v>
      </c>
      <c r="H84" s="33" t="e">
        <f t="shared" si="19"/>
        <v>#DIV/0!</v>
      </c>
      <c r="J84" s="33" t="e">
        <f t="shared" si="19"/>
        <v>#DIV/0!</v>
      </c>
      <c r="L84" s="33" t="e">
        <f t="shared" si="19"/>
        <v>#DIV/0!</v>
      </c>
      <c r="N84" s="33" t="e">
        <f t="shared" si="19"/>
        <v>#DIV/0!</v>
      </c>
      <c r="O84" t="e">
        <f t="shared" si="20"/>
        <v>#DIV/0!</v>
      </c>
    </row>
    <row r="85" spans="2:15">
      <c r="B85" s="3" t="s">
        <v>2</v>
      </c>
      <c r="C85" s="24" t="s">
        <v>238</v>
      </c>
      <c r="D85" s="13" t="s">
        <v>498</v>
      </c>
      <c r="H85" s="33" t="e">
        <f t="shared" si="19"/>
        <v>#DIV/0!</v>
      </c>
      <c r="J85" s="33" t="e">
        <f t="shared" si="19"/>
        <v>#DIV/0!</v>
      </c>
      <c r="L85" s="33" t="e">
        <f t="shared" si="19"/>
        <v>#DIV/0!</v>
      </c>
      <c r="N85" s="33" t="e">
        <f t="shared" si="19"/>
        <v>#DIV/0!</v>
      </c>
      <c r="O85" t="e">
        <f t="shared" si="20"/>
        <v>#DIV/0!</v>
      </c>
    </row>
    <row r="86" spans="2:15">
      <c r="B86" s="3" t="s">
        <v>2</v>
      </c>
      <c r="C86" s="24" t="s">
        <v>239</v>
      </c>
      <c r="D86" s="13" t="s">
        <v>499</v>
      </c>
      <c r="H86" s="33" t="e">
        <f t="shared" si="19"/>
        <v>#DIV/0!</v>
      </c>
      <c r="J86" s="33" t="e">
        <f t="shared" si="19"/>
        <v>#DIV/0!</v>
      </c>
      <c r="L86" s="33" t="e">
        <f t="shared" si="19"/>
        <v>#DIV/0!</v>
      </c>
      <c r="N86" s="33" t="e">
        <f t="shared" si="19"/>
        <v>#DIV/0!</v>
      </c>
      <c r="O86" t="e">
        <f t="shared" si="20"/>
        <v>#DIV/0!</v>
      </c>
    </row>
    <row r="87" spans="2:15" s="33" customFormat="1">
      <c r="B87" s="36" t="s">
        <v>2</v>
      </c>
      <c r="C87" s="37" t="s">
        <v>240</v>
      </c>
      <c r="D87" s="12" t="s">
        <v>500</v>
      </c>
      <c r="E87" s="33">
        <f t="shared" ref="E87:G87" si="25">E88+E89</f>
        <v>0</v>
      </c>
      <c r="G87" s="33">
        <f t="shared" si="25"/>
        <v>0</v>
      </c>
      <c r="H87" s="33" t="e">
        <f t="shared" si="19"/>
        <v>#DIV/0!</v>
      </c>
      <c r="I87" s="33">
        <f t="shared" ref="I87" si="26">I88+I89</f>
        <v>0</v>
      </c>
      <c r="J87" s="33" t="e">
        <f t="shared" si="19"/>
        <v>#DIV/0!</v>
      </c>
      <c r="K87" s="33">
        <f t="shared" ref="K87" si="27">K88+K89</f>
        <v>0</v>
      </c>
      <c r="L87" s="33" t="e">
        <f t="shared" si="19"/>
        <v>#DIV/0!</v>
      </c>
      <c r="M87" s="33">
        <f t="shared" ref="M87" si="28">M88+M89</f>
        <v>0</v>
      </c>
      <c r="N87" s="33" t="e">
        <f t="shared" si="19"/>
        <v>#DIV/0!</v>
      </c>
      <c r="O87" t="e">
        <f t="shared" si="20"/>
        <v>#DIV/0!</v>
      </c>
    </row>
    <row r="88" spans="2:15">
      <c r="B88" s="3" t="s">
        <v>2</v>
      </c>
      <c r="C88" s="24" t="s">
        <v>241</v>
      </c>
      <c r="D88" s="6" t="s">
        <v>501</v>
      </c>
      <c r="H88" s="33" t="e">
        <f t="shared" si="19"/>
        <v>#DIV/0!</v>
      </c>
      <c r="J88" s="33" t="e">
        <f t="shared" si="19"/>
        <v>#DIV/0!</v>
      </c>
      <c r="L88" s="33" t="e">
        <f t="shared" si="19"/>
        <v>#DIV/0!</v>
      </c>
      <c r="N88" s="33" t="e">
        <f t="shared" si="19"/>
        <v>#DIV/0!</v>
      </c>
      <c r="O88" t="e">
        <f t="shared" si="20"/>
        <v>#DIV/0!</v>
      </c>
    </row>
    <row r="89" spans="2:15">
      <c r="B89" s="3" t="s">
        <v>2</v>
      </c>
      <c r="C89" s="24" t="s">
        <v>242</v>
      </c>
      <c r="D89" s="6" t="s">
        <v>502</v>
      </c>
      <c r="H89" s="33" t="e">
        <f t="shared" si="19"/>
        <v>#DIV/0!</v>
      </c>
      <c r="J89" s="33" t="e">
        <f t="shared" si="19"/>
        <v>#DIV/0!</v>
      </c>
      <c r="L89" s="33" t="e">
        <f t="shared" si="19"/>
        <v>#DIV/0!</v>
      </c>
      <c r="N89" s="33" t="e">
        <f t="shared" si="19"/>
        <v>#DIV/0!</v>
      </c>
      <c r="O89" t="e">
        <f t="shared" si="20"/>
        <v>#DIV/0!</v>
      </c>
    </row>
    <row r="90" spans="2:15" s="33" customFormat="1">
      <c r="B90" s="36" t="s">
        <v>2</v>
      </c>
      <c r="C90" s="37" t="s">
        <v>159</v>
      </c>
      <c r="D90" s="19" t="s">
        <v>503</v>
      </c>
      <c r="E90" s="33">
        <f t="shared" ref="E90:G90" si="29">E91</f>
        <v>0</v>
      </c>
      <c r="G90" s="33">
        <f t="shared" si="29"/>
        <v>0</v>
      </c>
      <c r="H90" s="33" t="e">
        <f t="shared" si="19"/>
        <v>#DIV/0!</v>
      </c>
      <c r="I90" s="33">
        <f t="shared" ref="I90" si="30">I91</f>
        <v>0</v>
      </c>
      <c r="J90" s="33" t="e">
        <f t="shared" si="19"/>
        <v>#DIV/0!</v>
      </c>
      <c r="K90" s="33">
        <f t="shared" ref="K90" si="31">K91</f>
        <v>0</v>
      </c>
      <c r="L90" s="33" t="e">
        <f t="shared" si="19"/>
        <v>#DIV/0!</v>
      </c>
      <c r="M90" s="33">
        <f t="shared" ref="M90" si="32">M91</f>
        <v>0</v>
      </c>
      <c r="N90" s="33" t="e">
        <f t="shared" si="19"/>
        <v>#DIV/0!</v>
      </c>
      <c r="O90" t="e">
        <f t="shared" si="20"/>
        <v>#DIV/0!</v>
      </c>
    </row>
    <row r="91" spans="2:15" s="33" customFormat="1">
      <c r="B91" s="36" t="s">
        <v>2</v>
      </c>
      <c r="C91" s="37" t="s">
        <v>243</v>
      </c>
      <c r="D91" s="12" t="s">
        <v>504</v>
      </c>
      <c r="E91" s="33">
        <f t="shared" ref="E91:G91" si="33">E92+E93+E94+E95</f>
        <v>0</v>
      </c>
      <c r="G91" s="33">
        <f t="shared" si="33"/>
        <v>0</v>
      </c>
      <c r="H91" s="33" t="e">
        <f t="shared" si="19"/>
        <v>#DIV/0!</v>
      </c>
      <c r="I91" s="33">
        <f t="shared" ref="I91" si="34">I92+I93+I94+I95</f>
        <v>0</v>
      </c>
      <c r="J91" s="33" t="e">
        <f t="shared" si="19"/>
        <v>#DIV/0!</v>
      </c>
      <c r="K91" s="33">
        <f t="shared" ref="K91" si="35">K92+K93+K94+K95</f>
        <v>0</v>
      </c>
      <c r="L91" s="33" t="e">
        <f t="shared" si="19"/>
        <v>#DIV/0!</v>
      </c>
      <c r="M91" s="33">
        <f t="shared" ref="M91" si="36">M92+M93+M94+M95</f>
        <v>0</v>
      </c>
      <c r="N91" s="33" t="e">
        <f t="shared" si="19"/>
        <v>#DIV/0!</v>
      </c>
      <c r="O91" t="e">
        <f t="shared" si="20"/>
        <v>#DIV/0!</v>
      </c>
    </row>
    <row r="92" spans="2:15">
      <c r="B92" s="3" t="s">
        <v>2</v>
      </c>
      <c r="C92" s="24" t="s">
        <v>244</v>
      </c>
      <c r="D92" s="13" t="s">
        <v>505</v>
      </c>
      <c r="H92" s="33" t="e">
        <f t="shared" si="19"/>
        <v>#DIV/0!</v>
      </c>
      <c r="J92" s="33" t="e">
        <f t="shared" si="19"/>
        <v>#DIV/0!</v>
      </c>
      <c r="L92" s="33" t="e">
        <f t="shared" si="19"/>
        <v>#DIV/0!</v>
      </c>
      <c r="N92" s="33" t="e">
        <f t="shared" si="19"/>
        <v>#DIV/0!</v>
      </c>
      <c r="O92" t="e">
        <f t="shared" si="20"/>
        <v>#DIV/0!</v>
      </c>
    </row>
    <row r="93" spans="2:15" ht="25.5">
      <c r="B93" s="3" t="s">
        <v>2</v>
      </c>
      <c r="C93" s="24" t="s">
        <v>245</v>
      </c>
      <c r="D93" s="13" t="s">
        <v>506</v>
      </c>
      <c r="H93" s="33" t="e">
        <f t="shared" si="19"/>
        <v>#DIV/0!</v>
      </c>
      <c r="J93" s="33" t="e">
        <f t="shared" si="19"/>
        <v>#DIV/0!</v>
      </c>
      <c r="L93" s="33" t="e">
        <f t="shared" si="19"/>
        <v>#DIV/0!</v>
      </c>
      <c r="N93" s="33" t="e">
        <f t="shared" si="19"/>
        <v>#DIV/0!</v>
      </c>
      <c r="O93" t="e">
        <f t="shared" si="20"/>
        <v>#DIV/0!</v>
      </c>
    </row>
    <row r="94" spans="2:15">
      <c r="B94" s="3" t="s">
        <v>2</v>
      </c>
      <c r="C94" s="24" t="s">
        <v>246</v>
      </c>
      <c r="D94" s="13" t="s">
        <v>507</v>
      </c>
      <c r="H94" s="33" t="e">
        <f t="shared" si="19"/>
        <v>#DIV/0!</v>
      </c>
      <c r="J94" s="33" t="e">
        <f t="shared" si="19"/>
        <v>#DIV/0!</v>
      </c>
      <c r="L94" s="33" t="e">
        <f t="shared" si="19"/>
        <v>#DIV/0!</v>
      </c>
      <c r="N94" s="33" t="e">
        <f t="shared" si="19"/>
        <v>#DIV/0!</v>
      </c>
      <c r="O94" t="e">
        <f t="shared" si="20"/>
        <v>#DIV/0!</v>
      </c>
    </row>
    <row r="95" spans="2:15">
      <c r="B95" s="3" t="s">
        <v>2</v>
      </c>
      <c r="C95" s="24" t="s">
        <v>247</v>
      </c>
      <c r="D95" s="13" t="s">
        <v>508</v>
      </c>
      <c r="H95" s="33" t="e">
        <f t="shared" si="19"/>
        <v>#DIV/0!</v>
      </c>
      <c r="J95" s="33" t="e">
        <f t="shared" si="19"/>
        <v>#DIV/0!</v>
      </c>
      <c r="L95" s="33" t="e">
        <f t="shared" si="19"/>
        <v>#DIV/0!</v>
      </c>
      <c r="N95" s="33" t="e">
        <f t="shared" si="19"/>
        <v>#DIV/0!</v>
      </c>
      <c r="O95" t="e">
        <f t="shared" si="20"/>
        <v>#DIV/0!</v>
      </c>
    </row>
    <row r="96" spans="2:15">
      <c r="H96" s="33"/>
    </row>
    <row r="97" spans="8:8">
      <c r="H97" s="33"/>
    </row>
    <row r="98" spans="8:8">
      <c r="H98" s="33"/>
    </row>
    <row r="99" spans="8:8">
      <c r="H99" s="33"/>
    </row>
    <row r="100" spans="8:8">
      <c r="H100" s="33"/>
    </row>
    <row r="101" spans="8:8">
      <c r="H101" s="33"/>
    </row>
    <row r="102" spans="8:8">
      <c r="H102" s="33"/>
    </row>
    <row r="103" spans="8:8">
      <c r="H103" s="33"/>
    </row>
    <row r="104" spans="8:8">
      <c r="H104" s="33"/>
    </row>
    <row r="105" spans="8:8">
      <c r="H105" s="33"/>
    </row>
    <row r="106" spans="8:8">
      <c r="H106" s="33"/>
    </row>
    <row r="107" spans="8:8">
      <c r="H107" s="33"/>
    </row>
    <row r="108" spans="8:8">
      <c r="H108" s="33"/>
    </row>
    <row r="109" spans="8:8">
      <c r="H109" s="33"/>
    </row>
    <row r="110" spans="8:8">
      <c r="H110" s="33"/>
    </row>
    <row r="111" spans="8:8">
      <c r="H111" s="33"/>
    </row>
    <row r="112" spans="8:8">
      <c r="H112" s="33"/>
    </row>
    <row r="113" spans="8:8">
      <c r="H113" s="33"/>
    </row>
    <row r="114" spans="8:8">
      <c r="H114" s="33"/>
    </row>
    <row r="115" spans="8:8">
      <c r="H115" s="33"/>
    </row>
    <row r="116" spans="8:8">
      <c r="H116" s="33"/>
    </row>
    <row r="117" spans="8:8">
      <c r="H117" s="33"/>
    </row>
    <row r="118" spans="8:8">
      <c r="H118" s="33"/>
    </row>
    <row r="119" spans="8:8">
      <c r="H119" s="33"/>
    </row>
    <row r="120" spans="8:8">
      <c r="H120" s="33"/>
    </row>
    <row r="121" spans="8:8">
      <c r="H121" s="33"/>
    </row>
    <row r="122" spans="8:8">
      <c r="H122" s="33"/>
    </row>
    <row r="123" spans="8:8">
      <c r="H123" s="33"/>
    </row>
    <row r="124" spans="8:8">
      <c r="H124" s="33"/>
    </row>
    <row r="125" spans="8:8">
      <c r="H125" s="33"/>
    </row>
    <row r="126" spans="8:8">
      <c r="H126" s="33"/>
    </row>
    <row r="127" spans="8:8">
      <c r="H127" s="33"/>
    </row>
    <row r="128" spans="8:8">
      <c r="H128" s="33"/>
    </row>
    <row r="129" spans="8:8">
      <c r="H129" s="33"/>
    </row>
    <row r="130" spans="8:8">
      <c r="H130" s="33"/>
    </row>
    <row r="131" spans="8:8">
      <c r="H131" s="33"/>
    </row>
    <row r="132" spans="8:8">
      <c r="H132" s="33"/>
    </row>
    <row r="133" spans="8:8">
      <c r="H133" s="33"/>
    </row>
    <row r="134" spans="8:8">
      <c r="H134" s="33"/>
    </row>
    <row r="135" spans="8:8">
      <c r="H135" s="33"/>
    </row>
  </sheetData>
  <mergeCells count="6">
    <mergeCell ref="E3:F3"/>
    <mergeCell ref="G3:H3"/>
    <mergeCell ref="I3:J3"/>
    <mergeCell ref="K3:L3"/>
    <mergeCell ref="M3:N3"/>
    <mergeCell ref="O3:O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R27"/>
  <sheetViews>
    <sheetView rightToLeft="1" topLeftCell="A10" workbookViewId="0">
      <selection activeCell="K15" sqref="K15"/>
    </sheetView>
  </sheetViews>
  <sheetFormatPr baseColWidth="10" defaultRowHeight="15"/>
  <cols>
    <col min="1" max="1" width="6.7109375" customWidth="1"/>
    <col min="2" max="2" width="32.7109375" customWidth="1"/>
    <col min="3" max="3" width="10" customWidth="1"/>
    <col min="18" max="18" width="11.42578125" style="33"/>
  </cols>
  <sheetData>
    <row r="1" spans="2:18">
      <c r="F1" s="70" t="s">
        <v>589</v>
      </c>
      <c r="G1" s="70"/>
      <c r="H1" s="70"/>
      <c r="I1" s="70"/>
      <c r="J1" s="70"/>
      <c r="K1" s="70"/>
      <c r="L1" s="70"/>
    </row>
    <row r="2" spans="2:18" ht="15.75" thickBot="1"/>
    <row r="3" spans="2:18" ht="24.75" customHeight="1" thickBot="1">
      <c r="B3" s="56" t="s">
        <v>556</v>
      </c>
      <c r="C3" s="51"/>
      <c r="D3" s="60" t="s">
        <v>587</v>
      </c>
      <c r="E3" s="60"/>
      <c r="F3" s="67"/>
      <c r="G3" s="61" t="s">
        <v>586</v>
      </c>
      <c r="H3" s="61"/>
      <c r="I3" s="68"/>
      <c r="J3" s="61" t="s">
        <v>585</v>
      </c>
      <c r="K3" s="61"/>
      <c r="L3" s="68"/>
      <c r="M3" s="61" t="s">
        <v>584</v>
      </c>
      <c r="N3" s="61"/>
      <c r="O3" s="68"/>
      <c r="P3" s="61" t="s">
        <v>583</v>
      </c>
      <c r="Q3" s="61"/>
      <c r="R3" s="58" t="s">
        <v>582</v>
      </c>
    </row>
    <row r="4" spans="2:18" ht="24.75" customHeight="1" thickBot="1">
      <c r="B4" s="57"/>
      <c r="C4" s="52" t="s">
        <v>588</v>
      </c>
      <c r="D4" s="62" t="s">
        <v>580</v>
      </c>
      <c r="E4" s="63" t="s">
        <v>581</v>
      </c>
      <c r="F4" s="63" t="s">
        <v>588</v>
      </c>
      <c r="G4" s="62" t="s">
        <v>580</v>
      </c>
      <c r="H4" s="63" t="s">
        <v>581</v>
      </c>
      <c r="I4" s="63" t="s">
        <v>588</v>
      </c>
      <c r="J4" s="62" t="s">
        <v>580</v>
      </c>
      <c r="K4" s="63" t="s">
        <v>581</v>
      </c>
      <c r="L4" s="63" t="s">
        <v>588</v>
      </c>
      <c r="M4" s="62" t="s">
        <v>580</v>
      </c>
      <c r="N4" s="63" t="s">
        <v>581</v>
      </c>
      <c r="O4" s="63" t="s">
        <v>588</v>
      </c>
      <c r="P4" s="62" t="s">
        <v>580</v>
      </c>
      <c r="Q4" s="63" t="s">
        <v>581</v>
      </c>
      <c r="R4" s="59"/>
    </row>
    <row r="5" spans="2:18" ht="24.75" customHeight="1" thickBot="1">
      <c r="B5" s="52" t="s">
        <v>557</v>
      </c>
      <c r="C5" s="64">
        <f>C6+C8+C10+C26</f>
        <v>0</v>
      </c>
      <c r="D5" s="64">
        <f t="shared" ref="D5:F5" si="0">D6+D8+D10+D26</f>
        <v>0</v>
      </c>
      <c r="E5" s="64">
        <f t="shared" si="0"/>
        <v>0</v>
      </c>
      <c r="F5" s="64">
        <f t="shared" si="0"/>
        <v>0</v>
      </c>
      <c r="G5" s="64">
        <f t="shared" ref="G5" si="1">G6+G8+G10+G26</f>
        <v>0</v>
      </c>
      <c r="H5" s="64">
        <f t="shared" ref="H5:I5" si="2">H6+H8+H10+H26</f>
        <v>0</v>
      </c>
      <c r="I5" s="64">
        <f t="shared" si="2"/>
        <v>0</v>
      </c>
      <c r="J5" s="64">
        <f t="shared" ref="J5" si="3">J6+J8+J10+J26</f>
        <v>0</v>
      </c>
      <c r="K5" s="64">
        <f t="shared" ref="K5:L5" si="4">K6+K8+K10+K26</f>
        <v>0</v>
      </c>
      <c r="L5" s="64">
        <f t="shared" si="4"/>
        <v>0</v>
      </c>
      <c r="M5" s="64">
        <f>M6+M8+M10+M26</f>
        <v>0</v>
      </c>
      <c r="N5" s="64">
        <f t="shared" ref="N5" si="5">N6+N8+N10+N26</f>
        <v>0</v>
      </c>
      <c r="O5" s="64">
        <f t="shared" ref="O5" si="6">O6+O8+O10+O26</f>
        <v>0</v>
      </c>
      <c r="P5" s="64">
        <f t="shared" ref="P5" si="7">P6+P8+P10+P26</f>
        <v>0</v>
      </c>
      <c r="Q5" s="64">
        <f t="shared" ref="Q5" si="8">Q6+Q8+Q10+Q26</f>
        <v>0</v>
      </c>
      <c r="R5" s="33" t="e">
        <f>(O5/C5)^(1/4)-1</f>
        <v>#DIV/0!</v>
      </c>
    </row>
    <row r="6" spans="2:18" ht="24.75" customHeight="1" thickBot="1">
      <c r="B6" s="52" t="s">
        <v>558</v>
      </c>
      <c r="C6" s="64"/>
      <c r="D6" s="25"/>
      <c r="R6" s="33" t="e">
        <f>(O6/C6)^(1/4)-1</f>
        <v>#DIV/0!</v>
      </c>
    </row>
    <row r="7" spans="2:18" ht="24.75" customHeight="1" thickBot="1">
      <c r="B7" s="53" t="s">
        <v>559</v>
      </c>
      <c r="C7" s="25" t="e">
        <f>C6/C5</f>
        <v>#DIV/0!</v>
      </c>
      <c r="D7" s="25" t="e">
        <f>D6/D5</f>
        <v>#DIV/0!</v>
      </c>
      <c r="E7" s="25" t="e">
        <f t="shared" ref="E7:Q7" si="9">E6/E5</f>
        <v>#DIV/0!</v>
      </c>
      <c r="F7" s="25" t="e">
        <f t="shared" si="9"/>
        <v>#DIV/0!</v>
      </c>
      <c r="G7" s="25" t="e">
        <f t="shared" si="9"/>
        <v>#DIV/0!</v>
      </c>
      <c r="H7" s="25" t="e">
        <f t="shared" si="9"/>
        <v>#DIV/0!</v>
      </c>
      <c r="I7" s="25" t="e">
        <f t="shared" si="9"/>
        <v>#DIV/0!</v>
      </c>
      <c r="J7" s="25" t="e">
        <f t="shared" si="9"/>
        <v>#DIV/0!</v>
      </c>
      <c r="K7" s="25" t="e">
        <f t="shared" si="9"/>
        <v>#DIV/0!</v>
      </c>
      <c r="L7" s="25" t="e">
        <f t="shared" si="9"/>
        <v>#DIV/0!</v>
      </c>
      <c r="M7" s="25" t="e">
        <f t="shared" si="9"/>
        <v>#DIV/0!</v>
      </c>
      <c r="N7" s="25" t="e">
        <f t="shared" si="9"/>
        <v>#DIV/0!</v>
      </c>
      <c r="O7" s="25" t="e">
        <f t="shared" si="9"/>
        <v>#DIV/0!</v>
      </c>
      <c r="P7" s="25" t="e">
        <f t="shared" si="9"/>
        <v>#DIV/0!</v>
      </c>
      <c r="Q7" s="25" t="e">
        <f t="shared" si="9"/>
        <v>#DIV/0!</v>
      </c>
    </row>
    <row r="8" spans="2:18" ht="24.75" customHeight="1" thickBot="1">
      <c r="B8" s="52" t="s">
        <v>560</v>
      </c>
      <c r="C8" s="64"/>
      <c r="D8" s="25"/>
      <c r="R8" s="33" t="e">
        <f>(O8/C8)^(1/4)-1</f>
        <v>#DIV/0!</v>
      </c>
    </row>
    <row r="9" spans="2:18" ht="24.75" customHeight="1" thickBot="1">
      <c r="B9" s="53" t="s">
        <v>561</v>
      </c>
      <c r="C9" s="25" t="e">
        <f>C8/C5</f>
        <v>#DIV/0!</v>
      </c>
      <c r="D9" s="25" t="e">
        <f>D8/D5</f>
        <v>#DIV/0!</v>
      </c>
      <c r="E9" s="25" t="e">
        <f>E8/E5</f>
        <v>#DIV/0!</v>
      </c>
      <c r="F9" s="25" t="e">
        <f>F8/F5</f>
        <v>#DIV/0!</v>
      </c>
      <c r="G9" s="25" t="e">
        <f t="shared" ref="E9:Q9" si="10">G8/G5</f>
        <v>#DIV/0!</v>
      </c>
      <c r="H9" s="25" t="e">
        <f>H8/H5</f>
        <v>#DIV/0!</v>
      </c>
      <c r="I9" s="25" t="e">
        <f>I8/I5</f>
        <v>#DIV/0!</v>
      </c>
      <c r="J9" s="25" t="e">
        <f t="shared" si="10"/>
        <v>#DIV/0!</v>
      </c>
      <c r="K9" s="25" t="e">
        <f t="shared" si="10"/>
        <v>#DIV/0!</v>
      </c>
      <c r="L9" s="25" t="e">
        <f t="shared" si="10"/>
        <v>#DIV/0!</v>
      </c>
      <c r="M9" s="25" t="e">
        <f t="shared" si="10"/>
        <v>#DIV/0!</v>
      </c>
      <c r="N9" s="25" t="e">
        <f t="shared" si="10"/>
        <v>#DIV/0!</v>
      </c>
      <c r="O9" s="25" t="e">
        <f t="shared" si="10"/>
        <v>#DIV/0!</v>
      </c>
      <c r="P9" s="25" t="e">
        <f t="shared" si="10"/>
        <v>#DIV/0!</v>
      </c>
      <c r="Q9" s="25" t="e">
        <f t="shared" si="10"/>
        <v>#DIV/0!</v>
      </c>
    </row>
    <row r="10" spans="2:18" ht="24.75" customHeight="1" thickBot="1">
      <c r="B10" s="52" t="s">
        <v>562</v>
      </c>
      <c r="C10" s="64">
        <f>SUM(C12:C25)</f>
        <v>0</v>
      </c>
      <c r="D10" s="64">
        <f t="shared" ref="D10:Q10" si="11">SUM(D12:D25)</f>
        <v>0</v>
      </c>
      <c r="E10" s="64">
        <f t="shared" si="11"/>
        <v>0</v>
      </c>
      <c r="F10" s="64">
        <f t="shared" si="11"/>
        <v>0</v>
      </c>
      <c r="G10" s="64">
        <f t="shared" si="11"/>
        <v>0</v>
      </c>
      <c r="H10" s="64">
        <f t="shared" si="11"/>
        <v>0</v>
      </c>
      <c r="I10" s="64">
        <f t="shared" si="11"/>
        <v>0</v>
      </c>
      <c r="J10" s="64">
        <f t="shared" si="11"/>
        <v>0</v>
      </c>
      <c r="K10" s="64">
        <f t="shared" si="11"/>
        <v>0</v>
      </c>
      <c r="L10" s="64">
        <f t="shared" si="11"/>
        <v>0</v>
      </c>
      <c r="M10" s="64">
        <f>SUM(M12:M25)</f>
        <v>0</v>
      </c>
      <c r="N10" s="64">
        <f t="shared" si="11"/>
        <v>0</v>
      </c>
      <c r="O10" s="64">
        <f t="shared" si="11"/>
        <v>0</v>
      </c>
      <c r="P10" s="64">
        <f t="shared" si="11"/>
        <v>0</v>
      </c>
      <c r="Q10" s="64">
        <f t="shared" si="11"/>
        <v>0</v>
      </c>
      <c r="R10" s="33" t="e">
        <f>(O10/C10)^(1/4)-1</f>
        <v>#DIV/0!</v>
      </c>
    </row>
    <row r="11" spans="2:18" ht="24.75" customHeight="1" thickBot="1">
      <c r="B11" s="53" t="s">
        <v>563</v>
      </c>
      <c r="C11" s="25" t="e">
        <f>C10/C5</f>
        <v>#DIV/0!</v>
      </c>
      <c r="D11" s="25" t="e">
        <f>D10/D5</f>
        <v>#DIV/0!</v>
      </c>
      <c r="E11" s="25" t="e">
        <f t="shared" ref="E11:Q11" si="12">E10/E5</f>
        <v>#DIV/0!</v>
      </c>
      <c r="F11" s="25" t="e">
        <f t="shared" si="12"/>
        <v>#DIV/0!</v>
      </c>
      <c r="G11" s="25" t="e">
        <f t="shared" si="12"/>
        <v>#DIV/0!</v>
      </c>
      <c r="H11" s="25" t="e">
        <f t="shared" si="12"/>
        <v>#DIV/0!</v>
      </c>
      <c r="I11" s="25" t="e">
        <f t="shared" si="12"/>
        <v>#DIV/0!</v>
      </c>
      <c r="J11" s="25" t="e">
        <f t="shared" si="12"/>
        <v>#DIV/0!</v>
      </c>
      <c r="K11" s="25" t="e">
        <f t="shared" si="12"/>
        <v>#DIV/0!</v>
      </c>
      <c r="L11" s="25" t="e">
        <f t="shared" si="12"/>
        <v>#DIV/0!</v>
      </c>
      <c r="M11" s="25" t="e">
        <f t="shared" si="12"/>
        <v>#DIV/0!</v>
      </c>
      <c r="N11" s="25" t="e">
        <f t="shared" si="12"/>
        <v>#DIV/0!</v>
      </c>
      <c r="O11" s="25" t="e">
        <f t="shared" si="12"/>
        <v>#DIV/0!</v>
      </c>
      <c r="P11" s="25" t="e">
        <f t="shared" si="12"/>
        <v>#DIV/0!</v>
      </c>
      <c r="Q11" s="25" t="e">
        <f t="shared" si="12"/>
        <v>#DIV/0!</v>
      </c>
    </row>
    <row r="12" spans="2:18" ht="24.75" customHeight="1" thickBot="1">
      <c r="B12" s="54" t="s">
        <v>564</v>
      </c>
      <c r="C12" s="66"/>
      <c r="D12" s="25"/>
      <c r="R12" s="33" t="e">
        <f>(O12/C12)^(1/4)-1</f>
        <v>#DIV/0!</v>
      </c>
    </row>
    <row r="13" spans="2:18" ht="24.75" customHeight="1" thickBot="1">
      <c r="B13" s="54" t="s">
        <v>565</v>
      </c>
      <c r="C13" s="66"/>
      <c r="D13" s="25"/>
      <c r="R13" s="33" t="e">
        <f t="shared" ref="R13:R26" si="13">(O13/C13)^(1/4)-1</f>
        <v>#DIV/0!</v>
      </c>
    </row>
    <row r="14" spans="2:18" ht="24.75" customHeight="1" thickBot="1">
      <c r="B14" s="54" t="s">
        <v>566</v>
      </c>
      <c r="C14" s="66"/>
      <c r="D14" s="25"/>
      <c r="R14" s="33" t="e">
        <f t="shared" si="13"/>
        <v>#DIV/0!</v>
      </c>
    </row>
    <row r="15" spans="2:18" ht="24.75" customHeight="1" thickBot="1">
      <c r="B15" s="53" t="s">
        <v>567</v>
      </c>
      <c r="C15" s="65"/>
      <c r="D15" s="25"/>
      <c r="R15" s="33" t="e">
        <f t="shared" si="13"/>
        <v>#DIV/0!</v>
      </c>
    </row>
    <row r="16" spans="2:18" ht="24.75" customHeight="1" thickBot="1">
      <c r="B16" s="54" t="s">
        <v>568</v>
      </c>
      <c r="C16" s="66"/>
      <c r="D16" s="25"/>
      <c r="R16" s="33" t="e">
        <f t="shared" si="13"/>
        <v>#DIV/0!</v>
      </c>
    </row>
    <row r="17" spans="2:18" ht="24.75" customHeight="1" thickBot="1">
      <c r="B17" s="53" t="s">
        <v>569</v>
      </c>
      <c r="C17" s="65"/>
      <c r="D17" s="25"/>
      <c r="R17" s="33" t="e">
        <f t="shared" si="13"/>
        <v>#DIV/0!</v>
      </c>
    </row>
    <row r="18" spans="2:18" ht="24.75" customHeight="1" thickBot="1">
      <c r="B18" s="54" t="s">
        <v>570</v>
      </c>
      <c r="C18" s="66"/>
      <c r="D18" s="25"/>
      <c r="R18" s="33" t="e">
        <f t="shared" si="13"/>
        <v>#DIV/0!</v>
      </c>
    </row>
    <row r="19" spans="2:18" ht="24.75" customHeight="1" thickBot="1">
      <c r="B19" s="53" t="s">
        <v>571</v>
      </c>
      <c r="C19" s="65"/>
      <c r="D19" s="25"/>
      <c r="R19" s="33" t="e">
        <f t="shared" si="13"/>
        <v>#DIV/0!</v>
      </c>
    </row>
    <row r="20" spans="2:18" ht="24.75" customHeight="1" thickBot="1">
      <c r="B20" s="54" t="s">
        <v>572</v>
      </c>
      <c r="C20" s="66"/>
      <c r="D20" s="25"/>
      <c r="R20" s="33" t="e">
        <f t="shared" si="13"/>
        <v>#DIV/0!</v>
      </c>
    </row>
    <row r="21" spans="2:18" ht="24.75" customHeight="1" thickBot="1">
      <c r="B21" s="53" t="s">
        <v>573</v>
      </c>
      <c r="C21" s="65"/>
      <c r="D21" s="25"/>
      <c r="R21" s="33" t="e">
        <f t="shared" si="13"/>
        <v>#DIV/0!</v>
      </c>
    </row>
    <row r="22" spans="2:18" ht="24.75" customHeight="1" thickBot="1">
      <c r="B22" s="54" t="s">
        <v>574</v>
      </c>
      <c r="C22" s="66"/>
      <c r="D22" s="25"/>
      <c r="R22" s="33" t="e">
        <f t="shared" si="13"/>
        <v>#DIV/0!</v>
      </c>
    </row>
    <row r="23" spans="2:18" ht="24.75" customHeight="1" thickBot="1">
      <c r="B23" s="53" t="s">
        <v>575</v>
      </c>
      <c r="C23" s="65"/>
      <c r="D23" s="25"/>
      <c r="R23" s="33" t="e">
        <f t="shared" si="13"/>
        <v>#DIV/0!</v>
      </c>
    </row>
    <row r="24" spans="2:18" ht="24.75" customHeight="1" thickBot="1">
      <c r="B24" s="54" t="s">
        <v>576</v>
      </c>
      <c r="C24" s="66"/>
      <c r="D24" s="25"/>
      <c r="R24" s="33" t="e">
        <f t="shared" si="13"/>
        <v>#DIV/0!</v>
      </c>
    </row>
    <row r="25" spans="2:18" ht="24.75" customHeight="1" thickBot="1">
      <c r="B25" s="53" t="s">
        <v>577</v>
      </c>
      <c r="C25" s="65"/>
      <c r="D25" s="25"/>
      <c r="R25" s="33" t="e">
        <f t="shared" si="13"/>
        <v>#DIV/0!</v>
      </c>
    </row>
    <row r="26" spans="2:18" ht="24.75" customHeight="1" thickBot="1">
      <c r="B26" s="52" t="s">
        <v>578</v>
      </c>
      <c r="C26" s="64"/>
      <c r="D26" s="25"/>
      <c r="R26" s="33" t="e">
        <f t="shared" si="13"/>
        <v>#DIV/0!</v>
      </c>
    </row>
    <row r="27" spans="2:18" ht="24.75" customHeight="1" thickBot="1">
      <c r="B27" s="55" t="s">
        <v>579</v>
      </c>
      <c r="C27" s="25" t="e">
        <f>C26/C5</f>
        <v>#DIV/0!</v>
      </c>
      <c r="D27" s="25" t="e">
        <f>D26/D5</f>
        <v>#DIV/0!</v>
      </c>
      <c r="E27" s="25" t="e">
        <f t="shared" ref="E27:Q27" si="14">E26/E5</f>
        <v>#DIV/0!</v>
      </c>
      <c r="F27" s="25" t="e">
        <f t="shared" si="14"/>
        <v>#DIV/0!</v>
      </c>
      <c r="G27" s="25" t="e">
        <f t="shared" si="14"/>
        <v>#DIV/0!</v>
      </c>
      <c r="H27" s="25" t="e">
        <f t="shared" si="14"/>
        <v>#DIV/0!</v>
      </c>
      <c r="I27" s="25" t="e">
        <f t="shared" si="14"/>
        <v>#DIV/0!</v>
      </c>
      <c r="J27" s="25" t="e">
        <f t="shared" si="14"/>
        <v>#DIV/0!</v>
      </c>
      <c r="K27" s="25" t="e">
        <f>K26/K5</f>
        <v>#DIV/0!</v>
      </c>
      <c r="L27" s="25" t="e">
        <f>L26/L5</f>
        <v>#DIV/0!</v>
      </c>
      <c r="M27" s="25" t="e">
        <f t="shared" ref="M27:O27" si="15">M26/M5</f>
        <v>#DIV/0!</v>
      </c>
      <c r="N27" s="25" t="e">
        <f t="shared" si="15"/>
        <v>#DIV/0!</v>
      </c>
      <c r="O27" s="25" t="e">
        <f t="shared" si="15"/>
        <v>#DIV/0!</v>
      </c>
      <c r="P27" s="25" t="e">
        <f t="shared" si="14"/>
        <v>#DIV/0!</v>
      </c>
      <c r="Q27" s="25" t="e">
        <f t="shared" si="14"/>
        <v>#DIV/0!</v>
      </c>
      <c r="R27" s="69"/>
    </row>
  </sheetData>
  <mergeCells count="8">
    <mergeCell ref="R3:R4"/>
    <mergeCell ref="F1:L1"/>
    <mergeCell ref="B3:B4"/>
    <mergeCell ref="D3:E3"/>
    <mergeCell ref="G3:H3"/>
    <mergeCell ref="J3:K3"/>
    <mergeCell ref="M3:N3"/>
    <mergeCell ref="P3:Q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F42"/>
  <sheetViews>
    <sheetView tabSelected="1" topLeftCell="A4" workbookViewId="0">
      <selection activeCell="C4" sqref="C4"/>
    </sheetView>
  </sheetViews>
  <sheetFormatPr baseColWidth="10" defaultRowHeight="15"/>
  <cols>
    <col min="1" max="1" width="11.42578125" style="125"/>
    <col min="2" max="2" width="11.42578125" style="72"/>
    <col min="3" max="3" width="21.42578125" style="72" bestFit="1" customWidth="1"/>
    <col min="4" max="4" width="21.7109375" style="72" bestFit="1" customWidth="1"/>
    <col min="5" max="5" width="27.42578125" style="72" bestFit="1" customWidth="1"/>
    <col min="6" max="6" width="14.5703125" style="72" bestFit="1" customWidth="1"/>
    <col min="7" max="16384" width="11.42578125" style="72"/>
  </cols>
  <sheetData>
    <row r="2" spans="1:6" ht="15.75">
      <c r="A2" s="71" t="s">
        <v>590</v>
      </c>
      <c r="B2" s="71"/>
      <c r="C2" s="71"/>
      <c r="D2" s="71"/>
      <c r="E2" s="71"/>
      <c r="F2" s="71"/>
    </row>
    <row r="3" spans="1:6" ht="15.75">
      <c r="A3" s="73"/>
      <c r="B3" s="74"/>
      <c r="C3" s="75"/>
      <c r="D3" s="75"/>
      <c r="E3" s="74" t="s">
        <v>591</v>
      </c>
      <c r="F3" s="76" t="s">
        <v>603</v>
      </c>
    </row>
    <row r="4" spans="1:6" ht="15.75">
      <c r="A4" s="73"/>
      <c r="B4" s="77" t="s">
        <v>592</v>
      </c>
      <c r="C4" s="78">
        <v>0</v>
      </c>
      <c r="D4" s="79" t="s">
        <v>2</v>
      </c>
      <c r="E4" s="74" t="s">
        <v>593</v>
      </c>
      <c r="F4" s="80">
        <v>0</v>
      </c>
    </row>
    <row r="5" spans="1:6" ht="15.75">
      <c r="A5" s="73"/>
      <c r="B5" s="81"/>
      <c r="C5" s="75"/>
      <c r="D5" s="75"/>
      <c r="E5" s="74" t="s">
        <v>594</v>
      </c>
      <c r="F5" s="82">
        <v>0</v>
      </c>
    </row>
    <row r="6" spans="1:6" ht="16.5" thickBot="1">
      <c r="A6" s="83"/>
      <c r="B6" s="81"/>
      <c r="C6" s="84"/>
      <c r="D6" s="81"/>
      <c r="E6" s="85"/>
      <c r="F6" s="86"/>
    </row>
    <row r="7" spans="1:6" ht="15.75">
      <c r="A7" s="87" t="s">
        <v>595</v>
      </c>
      <c r="B7" s="88" t="s">
        <v>596</v>
      </c>
      <c r="C7" s="88" t="s">
        <v>597</v>
      </c>
      <c r="D7" s="88" t="s">
        <v>593</v>
      </c>
      <c r="E7" s="88" t="s">
        <v>598</v>
      </c>
      <c r="F7" s="89" t="s">
        <v>599</v>
      </c>
    </row>
    <row r="8" spans="1:6" ht="16.5" thickBot="1">
      <c r="A8" s="90"/>
      <c r="B8" s="91"/>
      <c r="C8" s="91"/>
      <c r="D8" s="91"/>
      <c r="E8" s="91"/>
      <c r="F8" s="92" t="s">
        <v>600</v>
      </c>
    </row>
    <row r="9" spans="1:6" ht="15.75">
      <c r="A9" s="93"/>
      <c r="B9" s="94"/>
      <c r="C9" s="95"/>
      <c r="D9" s="95"/>
      <c r="E9" s="95"/>
      <c r="F9" s="96"/>
    </row>
    <row r="10" spans="1:6" ht="15.75">
      <c r="A10" s="97"/>
      <c r="B10" s="98" t="e">
        <f>DATE(YEAR(F3),12,31)</f>
        <v>#VALUE!</v>
      </c>
      <c r="C10" s="99" t="s">
        <v>601</v>
      </c>
      <c r="D10" s="100" t="e">
        <f>C4*F4*DAYS360(F3,B10)/360</f>
        <v>#VALUE!</v>
      </c>
      <c r="E10" s="101" t="e">
        <f>D10</f>
        <v>#VALUE!</v>
      </c>
      <c r="F10" s="102">
        <f>C4</f>
        <v>0</v>
      </c>
    </row>
    <row r="11" spans="1:6" ht="15.75">
      <c r="A11" s="103"/>
      <c r="B11" s="104"/>
      <c r="C11" s="105"/>
      <c r="D11" s="106"/>
      <c r="E11" s="107"/>
      <c r="F11" s="108"/>
    </row>
    <row r="12" spans="1:6" ht="15.75">
      <c r="A12" s="103">
        <v>1</v>
      </c>
      <c r="B12" s="104" t="e">
        <f>DATE(YEAR(B10)+1,12,31)</f>
        <v>#VALUE!</v>
      </c>
      <c r="C12" s="109" t="e">
        <f>E12-D12</f>
        <v>#DIV/0!</v>
      </c>
      <c r="D12" s="106">
        <f>F10*F4</f>
        <v>0</v>
      </c>
      <c r="E12" s="110" t="e">
        <f>C4*(F4/(1-(1/(1+F4)^F5)))</f>
        <v>#DIV/0!</v>
      </c>
      <c r="F12" s="111" t="e">
        <f>F10-C12</f>
        <v>#DIV/0!</v>
      </c>
    </row>
    <row r="13" spans="1:6" ht="15.75">
      <c r="A13" s="103"/>
      <c r="B13" s="104"/>
      <c r="C13" s="106"/>
      <c r="D13" s="106"/>
      <c r="E13" s="107"/>
      <c r="F13" s="112"/>
    </row>
    <row r="14" spans="1:6" ht="15.75">
      <c r="A14" s="103">
        <v>2</v>
      </c>
      <c r="B14" s="104" t="e">
        <f>DATE(YEAR(B12)+1,12,31)</f>
        <v>#VALUE!</v>
      </c>
      <c r="C14" s="109" t="e">
        <f>E14-D14</f>
        <v>#DIV/0!</v>
      </c>
      <c r="D14" s="109" t="e">
        <f>F12*F4</f>
        <v>#DIV/0!</v>
      </c>
      <c r="E14" s="110" t="e">
        <f>C4*(F4/(1-(1/(1+F4)^F5)))</f>
        <v>#DIV/0!</v>
      </c>
      <c r="F14" s="111" t="e">
        <f>F12-C14</f>
        <v>#DIV/0!</v>
      </c>
    </row>
    <row r="15" spans="1:6" ht="15.75">
      <c r="A15" s="103"/>
      <c r="B15" s="104"/>
      <c r="C15" s="106"/>
      <c r="D15" s="106"/>
      <c r="E15" s="107"/>
      <c r="F15" s="112"/>
    </row>
    <row r="16" spans="1:6" ht="15.75">
      <c r="A16" s="103">
        <v>3</v>
      </c>
      <c r="B16" s="104" t="e">
        <f>DATE(YEAR(B14)+1,12,31)</f>
        <v>#VALUE!</v>
      </c>
      <c r="C16" s="109" t="e">
        <f>E16-D16</f>
        <v>#DIV/0!</v>
      </c>
      <c r="D16" s="109" t="e">
        <f>F14*F4</f>
        <v>#DIV/0!</v>
      </c>
      <c r="E16" s="110" t="e">
        <f>C4*(F4/(1-(1/(1+F4)^F5)))</f>
        <v>#DIV/0!</v>
      </c>
      <c r="F16" s="111" t="e">
        <f>F14-C16</f>
        <v>#DIV/0!</v>
      </c>
    </row>
    <row r="17" spans="1:6" ht="15.75">
      <c r="A17" s="103"/>
      <c r="B17" s="104"/>
      <c r="C17" s="106"/>
      <c r="D17" s="106"/>
      <c r="E17" s="107"/>
      <c r="F17" s="112"/>
    </row>
    <row r="18" spans="1:6" ht="15.75">
      <c r="A18" s="103">
        <v>4</v>
      </c>
      <c r="B18" s="104" t="e">
        <f>DATE(YEAR(B16)+1,12,31)</f>
        <v>#VALUE!</v>
      </c>
      <c r="C18" s="109" t="e">
        <f>E18-D18</f>
        <v>#DIV/0!</v>
      </c>
      <c r="D18" s="109" t="e">
        <f>F16*F4</f>
        <v>#DIV/0!</v>
      </c>
      <c r="E18" s="110" t="e">
        <f>C4*(F4/(1-(1/(1+F4)^F5)))</f>
        <v>#DIV/0!</v>
      </c>
      <c r="F18" s="111" t="e">
        <f>F16-C18</f>
        <v>#DIV/0!</v>
      </c>
    </row>
    <row r="19" spans="1:6" ht="15.75">
      <c r="A19" s="103"/>
      <c r="B19" s="104"/>
      <c r="C19" s="106"/>
      <c r="D19" s="106"/>
      <c r="E19" s="107"/>
      <c r="F19" s="112"/>
    </row>
    <row r="20" spans="1:6" ht="15.75">
      <c r="A20" s="103">
        <v>5</v>
      </c>
      <c r="B20" s="104" t="e">
        <f>DATE(YEAR(B18)+1,12,31)</f>
        <v>#VALUE!</v>
      </c>
      <c r="C20" s="109" t="e">
        <f>E20-D20</f>
        <v>#DIV/0!</v>
      </c>
      <c r="D20" s="109" t="e">
        <f>F18*F4</f>
        <v>#DIV/0!</v>
      </c>
      <c r="E20" s="110" t="e">
        <f>C4*(F4/(1-(1/(1+F4)^F5)))</f>
        <v>#DIV/0!</v>
      </c>
      <c r="F20" s="111" t="e">
        <f>F18-C20</f>
        <v>#DIV/0!</v>
      </c>
    </row>
    <row r="21" spans="1:6" ht="15.75">
      <c r="A21" s="103"/>
      <c r="B21" s="104"/>
      <c r="C21" s="106"/>
      <c r="D21" s="106"/>
      <c r="E21" s="107"/>
      <c r="F21" s="112"/>
    </row>
    <row r="22" spans="1:6" ht="15.75">
      <c r="A22" s="103">
        <v>6</v>
      </c>
      <c r="B22" s="104" t="e">
        <f>DATE(YEAR(B20)+1,12,31)</f>
        <v>#VALUE!</v>
      </c>
      <c r="C22" s="109" t="e">
        <f>E22-D22</f>
        <v>#DIV/0!</v>
      </c>
      <c r="D22" s="109" t="e">
        <f>F20*F4</f>
        <v>#DIV/0!</v>
      </c>
      <c r="E22" s="110" t="e">
        <f>C4*(F4/(1-(1/(1+F4)^F5)))</f>
        <v>#DIV/0!</v>
      </c>
      <c r="F22" s="111" t="e">
        <f>F20-C22</f>
        <v>#DIV/0!</v>
      </c>
    </row>
    <row r="23" spans="1:6" ht="15.75">
      <c r="A23" s="103"/>
      <c r="B23" s="104"/>
      <c r="C23" s="106"/>
      <c r="D23" s="106"/>
      <c r="E23" s="107"/>
      <c r="F23" s="112"/>
    </row>
    <row r="24" spans="1:6" ht="15.75">
      <c r="A24" s="103">
        <v>7</v>
      </c>
      <c r="B24" s="104" t="e">
        <f>DATE(YEAR(B22)+1,12,31)</f>
        <v>#VALUE!</v>
      </c>
      <c r="C24" s="109" t="e">
        <f>E24-D24</f>
        <v>#DIV/0!</v>
      </c>
      <c r="D24" s="109" t="e">
        <f>F22*F4</f>
        <v>#DIV/0!</v>
      </c>
      <c r="E24" s="110" t="e">
        <f>C4*(F4/(1-(1/(1+F4)^F5)))</f>
        <v>#DIV/0!</v>
      </c>
      <c r="F24" s="111" t="e">
        <f>F22-C24</f>
        <v>#DIV/0!</v>
      </c>
    </row>
    <row r="25" spans="1:6" ht="15.75">
      <c r="A25" s="103"/>
      <c r="B25" s="104"/>
      <c r="C25" s="106"/>
      <c r="D25" s="106"/>
      <c r="E25" s="107"/>
      <c r="F25" s="112"/>
    </row>
    <row r="26" spans="1:6" ht="15.75">
      <c r="A26" s="103">
        <v>8</v>
      </c>
      <c r="B26" s="104" t="e">
        <f>DATE(YEAR(B24)+1,12,31)</f>
        <v>#VALUE!</v>
      </c>
      <c r="C26" s="109" t="e">
        <f>E26-D26</f>
        <v>#DIV/0!</v>
      </c>
      <c r="D26" s="109" t="e">
        <f>F24*F4</f>
        <v>#DIV/0!</v>
      </c>
      <c r="E26" s="110" t="e">
        <f>C4*(F4/(1-(1/(1+F4)^F5)))</f>
        <v>#DIV/0!</v>
      </c>
      <c r="F26" s="111" t="e">
        <f>F24-C26</f>
        <v>#DIV/0!</v>
      </c>
    </row>
    <row r="27" spans="1:6" ht="15.75">
      <c r="A27" s="103"/>
      <c r="B27" s="104"/>
      <c r="C27" s="106"/>
      <c r="D27" s="106"/>
      <c r="E27" s="107"/>
      <c r="F27" s="112"/>
    </row>
    <row r="28" spans="1:6" ht="15.75">
      <c r="A28" s="103">
        <v>9</v>
      </c>
      <c r="B28" s="104" t="e">
        <f>DATE(YEAR(B26)+1,12,31)</f>
        <v>#VALUE!</v>
      </c>
      <c r="C28" s="109" t="e">
        <f>E28-D28</f>
        <v>#DIV/0!</v>
      </c>
      <c r="D28" s="109" t="e">
        <f>F26*F4</f>
        <v>#DIV/0!</v>
      </c>
      <c r="E28" s="110" t="e">
        <f>C4*(F4/(1-(1/(1+F4)^F5)))</f>
        <v>#DIV/0!</v>
      </c>
      <c r="F28" s="111" t="e">
        <f>F26-C28</f>
        <v>#DIV/0!</v>
      </c>
    </row>
    <row r="29" spans="1:6" ht="15.75">
      <c r="A29" s="103"/>
      <c r="B29" s="104"/>
      <c r="C29" s="106"/>
      <c r="D29" s="106"/>
      <c r="E29" s="107"/>
      <c r="F29" s="112"/>
    </row>
    <row r="30" spans="1:6" ht="15.75">
      <c r="A30" s="103">
        <v>10</v>
      </c>
      <c r="B30" s="104" t="e">
        <f>DATE(YEAR(B28)+1,12,31)</f>
        <v>#VALUE!</v>
      </c>
      <c r="C30" s="109" t="e">
        <f>E30-D30</f>
        <v>#DIV/0!</v>
      </c>
      <c r="D30" s="109" t="e">
        <f>F28*F4</f>
        <v>#DIV/0!</v>
      </c>
      <c r="E30" s="110" t="e">
        <f>C4*(F4/(1-(1/(1+F4)^F5)))</f>
        <v>#DIV/0!</v>
      </c>
      <c r="F30" s="111" t="e">
        <f>F28-C30</f>
        <v>#DIV/0!</v>
      </c>
    </row>
    <row r="31" spans="1:6" ht="15.75">
      <c r="A31" s="103"/>
      <c r="B31" s="104"/>
      <c r="C31" s="106"/>
      <c r="D31" s="106"/>
      <c r="E31" s="107"/>
      <c r="F31" s="112"/>
    </row>
    <row r="32" spans="1:6" ht="15.75">
      <c r="A32" s="103">
        <v>11</v>
      </c>
      <c r="B32" s="104" t="e">
        <f>DATE(YEAR(B30)+1,12,31)</f>
        <v>#VALUE!</v>
      </c>
      <c r="C32" s="109" t="e">
        <f>E32-D32</f>
        <v>#DIV/0!</v>
      </c>
      <c r="D32" s="109" t="e">
        <f>F30*F4</f>
        <v>#DIV/0!</v>
      </c>
      <c r="E32" s="110" t="e">
        <f>C4*(F4/(1-(1/(1+F4)^F5)))</f>
        <v>#DIV/0!</v>
      </c>
      <c r="F32" s="111" t="e">
        <f>F30-C32</f>
        <v>#DIV/0!</v>
      </c>
    </row>
    <row r="33" spans="1:6" ht="15.75">
      <c r="A33" s="103"/>
      <c r="B33" s="104"/>
      <c r="C33" s="106"/>
      <c r="D33" s="106"/>
      <c r="E33" s="107"/>
      <c r="F33" s="112"/>
    </row>
    <row r="34" spans="1:6" ht="15.75">
      <c r="A34" s="103">
        <v>12</v>
      </c>
      <c r="B34" s="104" t="e">
        <f>DATE(YEAR(B32)+1,12,31)</f>
        <v>#VALUE!</v>
      </c>
      <c r="C34" s="109" t="e">
        <f>E34-D34</f>
        <v>#DIV/0!</v>
      </c>
      <c r="D34" s="109" t="e">
        <f>F32*F4</f>
        <v>#DIV/0!</v>
      </c>
      <c r="E34" s="110" t="e">
        <f>C4*(F4/(1-(1/(1+F4)^F5)))</f>
        <v>#DIV/0!</v>
      </c>
      <c r="F34" s="111" t="e">
        <f>F32-C34</f>
        <v>#DIV/0!</v>
      </c>
    </row>
    <row r="35" spans="1:6" ht="15.75">
      <c r="A35" s="103"/>
      <c r="B35" s="104"/>
      <c r="C35" s="109"/>
      <c r="D35" s="106"/>
      <c r="E35" s="107"/>
      <c r="F35" s="112"/>
    </row>
    <row r="36" spans="1:6" ht="15.75">
      <c r="A36" s="103">
        <v>13</v>
      </c>
      <c r="B36" s="104" t="e">
        <f>DATE(YEAR(B34)+1,12,31)</f>
        <v>#VALUE!</v>
      </c>
      <c r="C36" s="109" t="e">
        <f>E36-D36</f>
        <v>#DIV/0!</v>
      </c>
      <c r="D36" s="109" t="e">
        <f>F34*F4</f>
        <v>#DIV/0!</v>
      </c>
      <c r="E36" s="110" t="e">
        <f>C4*(F4/(1-(1/(1+F4)^F5)))</f>
        <v>#DIV/0!</v>
      </c>
      <c r="F36" s="111" t="e">
        <f>F34-C36</f>
        <v>#DIV/0!</v>
      </c>
    </row>
    <row r="37" spans="1:6" ht="15.75">
      <c r="A37" s="103"/>
      <c r="B37" s="104"/>
      <c r="C37" s="109"/>
      <c r="D37" s="106"/>
      <c r="E37" s="107"/>
      <c r="F37" s="112"/>
    </row>
    <row r="38" spans="1:6" ht="15.75">
      <c r="A38" s="103">
        <v>14</v>
      </c>
      <c r="B38" s="104" t="e">
        <f>DATE(YEAR(B36)+1,12,31)</f>
        <v>#VALUE!</v>
      </c>
      <c r="C38" s="109" t="e">
        <f>E38-D38</f>
        <v>#DIV/0!</v>
      </c>
      <c r="D38" s="109" t="e">
        <f>F36*F4</f>
        <v>#DIV/0!</v>
      </c>
      <c r="E38" s="110" t="e">
        <f>C4*(F4/(1-(1/(1+F4)^F5)))</f>
        <v>#DIV/0!</v>
      </c>
      <c r="F38" s="111" t="e">
        <f>F36-C38</f>
        <v>#DIV/0!</v>
      </c>
    </row>
    <row r="39" spans="1:6" ht="15.75">
      <c r="A39" s="103"/>
      <c r="B39" s="104"/>
      <c r="C39" s="109"/>
      <c r="D39" s="106"/>
      <c r="E39" s="107"/>
      <c r="F39" s="112"/>
    </row>
    <row r="40" spans="1:6" ht="15.75">
      <c r="A40" s="113">
        <v>15</v>
      </c>
      <c r="B40" s="114" t="e">
        <f>DATE(YEAR(B38)+1,12,31)</f>
        <v>#VALUE!</v>
      </c>
      <c r="C40" s="115" t="e">
        <f>E40-D40</f>
        <v>#DIV/0!</v>
      </c>
      <c r="D40" s="115" t="e">
        <f>F38*F4</f>
        <v>#DIV/0!</v>
      </c>
      <c r="E40" s="116" t="e">
        <f>C4*(F4/(1-(1/(1+F4)^F5)))</f>
        <v>#DIV/0!</v>
      </c>
      <c r="F40" s="117" t="e">
        <f>F38-C40</f>
        <v>#DIV/0!</v>
      </c>
    </row>
    <row r="41" spans="1:6" ht="16.5" thickBot="1">
      <c r="A41" s="118"/>
      <c r="B41" s="119"/>
      <c r="C41" s="106"/>
      <c r="D41" s="106"/>
      <c r="E41" s="107"/>
      <c r="F41" s="120"/>
    </row>
    <row r="42" spans="1:6" ht="16.5" thickBot="1">
      <c r="A42" s="121" t="s">
        <v>602</v>
      </c>
      <c r="B42" s="122"/>
      <c r="C42" s="123" t="e">
        <f>SUM(C12:C40)</f>
        <v>#DIV/0!</v>
      </c>
      <c r="D42" s="123" t="e">
        <f>SUM(D10:D40)</f>
        <v>#VALUE!</v>
      </c>
      <c r="E42" s="123" t="e">
        <f>SUM(E10:E40)</f>
        <v>#VALUE!</v>
      </c>
      <c r="F42" s="124"/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مالية عامة</vt:lpstr>
      <vt:lpstr>دليل مالي-هيكلة م ع 1-ملحق 1</vt:lpstr>
      <vt:lpstr>دليلمالي-هيكلة ن ع 1-ملحق2</vt:lpstr>
      <vt:lpstr>دليل مالي-نمو م ع 1-ملحق 3</vt:lpstr>
      <vt:lpstr>دليلمالي-نمو ن ع 1-ملحق4</vt:lpstr>
      <vt:lpstr>دليل مالي -الديون-ملحق5</vt:lpstr>
      <vt:lpstr>tab-Amortissement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ZAGHDOUDI</dc:creator>
  <cp:lastModifiedBy>zaghdoudi</cp:lastModifiedBy>
  <dcterms:created xsi:type="dcterms:W3CDTF">2014-10-09T22:03:27Z</dcterms:created>
  <dcterms:modified xsi:type="dcterms:W3CDTF">2016-10-04T10:32:57Z</dcterms:modified>
</cp:coreProperties>
</file>