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127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xavwa\OneDrive\"/>
    </mc:Choice>
  </mc:AlternateContent>
  <bookViews>
    <workbookView xWindow="0" yWindow="0" windowWidth="20490" windowHeight="7755" tabRatio="734"/>
  </bookViews>
  <sheets>
    <sheet name="liste A R " sheetId="1" r:id="rId1"/>
    <sheet name="Feuil1" sheetId="11" r:id="rId2"/>
    <sheet name="Tech avion" sheetId="10" r:id="rId3"/>
    <sheet name="calcul taxe " sheetId="9" r:id="rId4"/>
    <sheet name="400-5000" sheetId="3" r:id="rId5"/>
    <sheet name="5100-10000" sheetId="4" r:id="rId6"/>
    <sheet name="10250-22500" sheetId="5" r:id="rId7"/>
    <sheet name="22750-35000" sheetId="6" r:id="rId8"/>
    <sheet name="35250-49500" sheetId="7" r:id="rId9"/>
    <sheet name="49750-54250" sheetId="8" r:id="rId10"/>
  </sheets>
  <definedNames>
    <definedName name="_xlnm._FilterDatabase" localSheetId="0" hidden="1">'liste A R '!$A$8:$A$207</definedName>
    <definedName name="_xlnm._FilterDatabase" localSheetId="2" hidden="1">'Tech avion'!$A$1:$G$90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8" i="1" l="1"/>
  <c r="A168" i="1"/>
  <c r="D168" i="1"/>
  <c r="F168" i="1"/>
  <c r="C2" i="9" l="1"/>
  <c r="E2" i="9" s="1"/>
  <c r="G2" i="9" s="1"/>
  <c r="B2" i="9"/>
  <c r="G168" i="1"/>
</calcChain>
</file>

<file path=xl/sharedStrings.xml><?xml version="1.0" encoding="utf-8"?>
<sst xmlns="http://schemas.openxmlformats.org/spreadsheetml/2006/main" count="910" uniqueCount="399">
  <si>
    <t>619,05</t>
  </si>
  <si>
    <t>623,81</t>
  </si>
  <si>
    <t>628,57</t>
  </si>
  <si>
    <t>633,33</t>
  </si>
  <si>
    <t>638,10</t>
  </si>
  <si>
    <t>642,86</t>
  </si>
  <si>
    <t>647,62</t>
  </si>
  <si>
    <t>652,38</t>
  </si>
  <si>
    <t>657,14</t>
  </si>
  <si>
    <t>661,90</t>
  </si>
  <si>
    <t>666,67</t>
  </si>
  <si>
    <t>671,43</t>
  </si>
  <si>
    <t>676,19</t>
  </si>
  <si>
    <t>680,95</t>
  </si>
  <si>
    <t>685,71</t>
  </si>
  <si>
    <t>690,48</t>
  </si>
  <si>
    <t>695,24</t>
  </si>
  <si>
    <t>700,00</t>
  </si>
  <si>
    <t>704,76</t>
  </si>
  <si>
    <t>709,52</t>
  </si>
  <si>
    <t>714,29</t>
  </si>
  <si>
    <t>719,05</t>
  </si>
  <si>
    <t>723,81</t>
  </si>
  <si>
    <t>728,57</t>
  </si>
  <si>
    <t>733,33</t>
  </si>
  <si>
    <t>738,10</t>
  </si>
  <si>
    <t>742,86</t>
  </si>
  <si>
    <t>747,62</t>
  </si>
  <si>
    <t>752,38</t>
  </si>
  <si>
    <t>757,14</t>
  </si>
  <si>
    <t>761,90</t>
  </si>
  <si>
    <t>433,33</t>
  </si>
  <si>
    <t>438,10</t>
  </si>
  <si>
    <t>442,86</t>
  </si>
  <si>
    <t>447,62</t>
  </si>
  <si>
    <t>402,38</t>
  </si>
  <si>
    <t>404,76</t>
  </si>
  <si>
    <t>407,14</t>
  </si>
  <si>
    <t>409,52</t>
  </si>
  <si>
    <t>Bénéfice Taxe EA déduite</t>
  </si>
  <si>
    <t>Prix de vente</t>
  </si>
  <si>
    <t>Prix d'achat</t>
  </si>
  <si>
    <t>1904,76</t>
  </si>
  <si>
    <t>1290,48</t>
  </si>
  <si>
    <t>1390,48</t>
  </si>
  <si>
    <t>1252,38</t>
  </si>
  <si>
    <t>1352,38</t>
  </si>
  <si>
    <t>1452,38</t>
  </si>
  <si>
    <t>1314,29</t>
  </si>
  <si>
    <t>1414,29</t>
  </si>
  <si>
    <t>1514,29</t>
  </si>
  <si>
    <t>1376,19</t>
  </si>
  <si>
    <t>1476,19</t>
  </si>
  <si>
    <t>1100,00</t>
  </si>
  <si>
    <t>1200,00</t>
  </si>
  <si>
    <t>1061,90</t>
  </si>
  <si>
    <t>1161,90</t>
  </si>
  <si>
    <t>1261,90</t>
  </si>
  <si>
    <t>1123,81</t>
  </si>
  <si>
    <t>1128,57</t>
  </si>
  <si>
    <t>1133,33</t>
  </si>
  <si>
    <t>1138,10</t>
  </si>
  <si>
    <t>1142,86</t>
  </si>
  <si>
    <t>1052,38</t>
  </si>
  <si>
    <t>1057,14</t>
  </si>
  <si>
    <t>1066,67</t>
  </si>
  <si>
    <t>1071,43</t>
  </si>
  <si>
    <t>1076,19</t>
  </si>
  <si>
    <t>1080,95</t>
  </si>
  <si>
    <t>1085,71</t>
  </si>
  <si>
    <t>1090,48</t>
  </si>
  <si>
    <t>1095,24</t>
  </si>
  <si>
    <t>909,52</t>
  </si>
  <si>
    <t>914,29</t>
  </si>
  <si>
    <t>919,05</t>
  </si>
  <si>
    <t>923,81</t>
  </si>
  <si>
    <t>928,57</t>
  </si>
  <si>
    <t>933,33</t>
  </si>
  <si>
    <t>938,10</t>
  </si>
  <si>
    <t>942,86</t>
  </si>
  <si>
    <t>947,62</t>
  </si>
  <si>
    <t>952,38</t>
  </si>
  <si>
    <t>576,19</t>
  </si>
  <si>
    <t>580,95</t>
  </si>
  <si>
    <t>600,00</t>
  </si>
  <si>
    <t>604,76</t>
  </si>
  <si>
    <t>609,52</t>
  </si>
  <si>
    <t>614,29</t>
  </si>
  <si>
    <t>2738,10</t>
  </si>
  <si>
    <t>2750,00</t>
  </si>
  <si>
    <t>2761,90</t>
  </si>
  <si>
    <t>2773,81</t>
  </si>
  <si>
    <t>2547,62</t>
  </si>
  <si>
    <t>2559,52</t>
  </si>
  <si>
    <t>2571,43</t>
  </si>
  <si>
    <t>2345,24</t>
  </si>
  <si>
    <t>2357,14</t>
  </si>
  <si>
    <t>2369,05</t>
  </si>
  <si>
    <t>2380,95</t>
  </si>
  <si>
    <t>2392,86</t>
  </si>
  <si>
    <t>2404,76</t>
  </si>
  <si>
    <t>2416,67</t>
  </si>
  <si>
    <t>2428,57</t>
  </si>
  <si>
    <t>1964,29</t>
  </si>
  <si>
    <t>1976,19</t>
  </si>
  <si>
    <t>1988,10</t>
  </si>
  <si>
    <t>2000,00</t>
  </si>
  <si>
    <t>2011,90</t>
  </si>
  <si>
    <t>2023,81</t>
  </si>
  <si>
    <t>2035,71</t>
  </si>
  <si>
    <t>2047,62</t>
  </si>
  <si>
    <t>1821,43</t>
  </si>
  <si>
    <t>1833,33</t>
  </si>
  <si>
    <t>1845,24</t>
  </si>
  <si>
    <t>1857,14</t>
  </si>
  <si>
    <t>1630,95</t>
  </si>
  <si>
    <t>1642,86</t>
  </si>
  <si>
    <t>1654,76</t>
  </si>
  <si>
    <t>1666,67</t>
  </si>
  <si>
    <t>1678,57</t>
  </si>
  <si>
    <t>1690,48</t>
  </si>
  <si>
    <t>1702,38</t>
  </si>
  <si>
    <t>1714,29</t>
  </si>
  <si>
    <t>1726,19</t>
  </si>
  <si>
    <t>1738,10</t>
  </si>
  <si>
    <t>1750,00</t>
  </si>
  <si>
    <t>1761,90</t>
  </si>
  <si>
    <t>1773,81</t>
  </si>
  <si>
    <t>1785,71</t>
  </si>
  <si>
    <t>1797,62</t>
  </si>
  <si>
    <t>1809,52</t>
  </si>
  <si>
    <t>1869,05</t>
  </si>
  <si>
    <t>1880,95</t>
  </si>
  <si>
    <t>1892,86</t>
  </si>
  <si>
    <t>3809,52</t>
  </si>
  <si>
    <t>3821,43</t>
  </si>
  <si>
    <t>3833,33</t>
  </si>
  <si>
    <t>3845,24</t>
  </si>
  <si>
    <t>3857,14</t>
  </si>
  <si>
    <t>3869,05</t>
  </si>
  <si>
    <t>3880,95</t>
  </si>
  <si>
    <t>3892,86</t>
  </si>
  <si>
    <t>3904,76</t>
  </si>
  <si>
    <t>3916,67</t>
  </si>
  <si>
    <t>3928,57</t>
  </si>
  <si>
    <t>3940,48</t>
  </si>
  <si>
    <t>3952,38</t>
  </si>
  <si>
    <t>3726,19</t>
  </si>
  <si>
    <t>3738,10</t>
  </si>
  <si>
    <t>3750,00</t>
  </si>
  <si>
    <t>3761,90</t>
  </si>
  <si>
    <t>3773,81</t>
  </si>
  <si>
    <t>3785,71</t>
  </si>
  <si>
    <t>3797,62</t>
  </si>
  <si>
    <t>3571,43</t>
  </si>
  <si>
    <t>3345,24</t>
  </si>
  <si>
    <t>3357,14</t>
  </si>
  <si>
    <t>3369,05</t>
  </si>
  <si>
    <t>3380,95</t>
  </si>
  <si>
    <t>3392,86</t>
  </si>
  <si>
    <t>3404,76</t>
  </si>
  <si>
    <t>3416,67</t>
  </si>
  <si>
    <t>3428,57</t>
  </si>
  <si>
    <t>3202,38</t>
  </si>
  <si>
    <t>3214,29</t>
  </si>
  <si>
    <t>3226,19</t>
  </si>
  <si>
    <t>3238,10</t>
  </si>
  <si>
    <t>3250,00</t>
  </si>
  <si>
    <t>3261,90</t>
  </si>
  <si>
    <t>3273,81</t>
  </si>
  <si>
    <t>3285,71</t>
  </si>
  <si>
    <t>3059,52</t>
  </si>
  <si>
    <t>3071,43</t>
  </si>
  <si>
    <t>3083,33</t>
  </si>
  <si>
    <t>2857,14</t>
  </si>
  <si>
    <t>2869,05</t>
  </si>
  <si>
    <t>2880,95</t>
  </si>
  <si>
    <t>2892,86</t>
  </si>
  <si>
    <t>2904,76</t>
  </si>
  <si>
    <t>2678,57</t>
  </si>
  <si>
    <t>2690,48</t>
  </si>
  <si>
    <t>2702,38</t>
  </si>
  <si>
    <t>2714,29</t>
  </si>
  <si>
    <t>2726,19</t>
  </si>
  <si>
    <t>3535,71</t>
  </si>
  <si>
    <t>3547,62</t>
  </si>
  <si>
    <t>3559,52</t>
  </si>
  <si>
    <t>3583,33</t>
  </si>
  <si>
    <t>3595,24</t>
  </si>
  <si>
    <t>3607,14</t>
  </si>
  <si>
    <t>3619,05</t>
  </si>
  <si>
    <t>3630,95</t>
  </si>
  <si>
    <t>3642,86</t>
  </si>
  <si>
    <t>3654,76</t>
  </si>
  <si>
    <t>3666,67</t>
  </si>
  <si>
    <t>3678,57</t>
  </si>
  <si>
    <t>3690,48</t>
  </si>
  <si>
    <t>3702,38</t>
  </si>
  <si>
    <t>3714,29</t>
  </si>
  <si>
    <t>3488,10</t>
  </si>
  <si>
    <t>3500,00</t>
  </si>
  <si>
    <t>3511,90</t>
  </si>
  <si>
    <t>3523,81</t>
  </si>
  <si>
    <t>prix d achat</t>
  </si>
  <si>
    <t xml:space="preserve">prix d achat + taxe </t>
  </si>
  <si>
    <t>contrat + style</t>
  </si>
  <si>
    <t xml:space="preserve">prix d achat + taxe + contrat + style </t>
  </si>
  <si>
    <t>benifice escompter</t>
  </si>
  <si>
    <t xml:space="preserve">benifice </t>
  </si>
  <si>
    <t>forster</t>
  </si>
  <si>
    <t>mirallas</t>
  </si>
  <si>
    <t>azpilicueta</t>
  </si>
  <si>
    <t>montero</t>
  </si>
  <si>
    <t>gibbs</t>
  </si>
  <si>
    <t>barkley</t>
  </si>
  <si>
    <t>baines</t>
  </si>
  <si>
    <t>gradel</t>
  </si>
  <si>
    <t>alves</t>
  </si>
  <si>
    <t>shaqiri</t>
  </si>
  <si>
    <t>diouf</t>
  </si>
  <si>
    <t>smalling</t>
  </si>
  <si>
    <t>fonte</t>
  </si>
  <si>
    <t>henderson</t>
  </si>
  <si>
    <t>falcao</t>
  </si>
  <si>
    <t>herrera</t>
  </si>
  <si>
    <t>ogbonna</t>
  </si>
  <si>
    <t>bony</t>
  </si>
  <si>
    <t>alderweireld</t>
  </si>
  <si>
    <t>terry</t>
  </si>
  <si>
    <t>navas</t>
  </si>
  <si>
    <t>gabriel</t>
  </si>
  <si>
    <t>valdes</t>
  </si>
  <si>
    <t>lukaku</t>
  </si>
  <si>
    <t>deulofeu</t>
  </si>
  <si>
    <t>ramsey</t>
  </si>
  <si>
    <t>mata</t>
  </si>
  <si>
    <t>williams</t>
  </si>
  <si>
    <t>coleman</t>
  </si>
  <si>
    <t>moreno</t>
  </si>
  <si>
    <t>zabaleta</t>
  </si>
  <si>
    <t>defoe</t>
  </si>
  <si>
    <t>welbeck</t>
  </si>
  <si>
    <t>wijnaldum</t>
  </si>
  <si>
    <t>zouma</t>
  </si>
  <si>
    <t>zaha</t>
  </si>
  <si>
    <t>ivanovic</t>
  </si>
  <si>
    <t>richards</t>
  </si>
  <si>
    <t>mané</t>
  </si>
  <si>
    <t>sissoko</t>
  </si>
  <si>
    <t>giroud</t>
  </si>
  <si>
    <t>debuchy</t>
  </si>
  <si>
    <t>djiloboji</t>
  </si>
  <si>
    <t>mertesacker</t>
  </si>
  <si>
    <t>darmian</t>
  </si>
  <si>
    <t>mignolet</t>
  </si>
  <si>
    <t>fellaini</t>
  </si>
  <si>
    <t>oxlade-chamberlain</t>
  </si>
  <si>
    <t>martial</t>
  </si>
  <si>
    <t>bolasie</t>
  </si>
  <si>
    <t>depay</t>
  </si>
  <si>
    <t>sako</t>
  </si>
  <si>
    <t>dembélé</t>
  </si>
  <si>
    <t>kane</t>
  </si>
  <si>
    <t>baba</t>
  </si>
  <si>
    <t>rojo</t>
  </si>
  <si>
    <t>shaw</t>
  </si>
  <si>
    <t>lamela</t>
  </si>
  <si>
    <t>aguero</t>
  </si>
  <si>
    <t>piszczek</t>
  </si>
  <si>
    <t>sagna</t>
  </si>
  <si>
    <t>begovic</t>
  </si>
  <si>
    <t>total</t>
  </si>
  <si>
    <t>mandzukitch</t>
  </si>
  <si>
    <t>clichy</t>
  </si>
  <si>
    <t>cahill</t>
  </si>
  <si>
    <t>valbuena</t>
  </si>
  <si>
    <t>mbemba</t>
  </si>
  <si>
    <t>dyer</t>
  </si>
  <si>
    <t xml:space="preserve">ramires </t>
  </si>
  <si>
    <t>remy</t>
  </si>
  <si>
    <t>carroll</t>
  </si>
  <si>
    <t>marcelo</t>
  </si>
  <si>
    <t>felipe anderson</t>
  </si>
  <si>
    <t>payet</t>
  </si>
  <si>
    <t>clyne</t>
  </si>
  <si>
    <t>fernandinho</t>
  </si>
  <si>
    <t>walker</t>
  </si>
  <si>
    <t>pedro</t>
  </si>
  <si>
    <t>townsend</t>
  </si>
  <si>
    <t>walcott</t>
  </si>
  <si>
    <t>mangala</t>
  </si>
  <si>
    <t>sterling</t>
  </si>
  <si>
    <t>koscielny</t>
  </si>
  <si>
    <t>matic</t>
  </si>
  <si>
    <t>firmino</t>
  </si>
  <si>
    <t>gotze</t>
  </si>
  <si>
    <t>alba</t>
  </si>
  <si>
    <t>cech</t>
  </si>
  <si>
    <t>lewandowski</t>
  </si>
  <si>
    <t>aubameyang</t>
  </si>
  <si>
    <t>cuadrado</t>
  </si>
  <si>
    <t>dybala</t>
  </si>
  <si>
    <t>mertens</t>
  </si>
  <si>
    <t>lloris</t>
  </si>
  <si>
    <t>oscar</t>
  </si>
  <si>
    <t>willian</t>
  </si>
  <si>
    <t>kompany</t>
  </si>
  <si>
    <t>cazorla</t>
  </si>
  <si>
    <t>rakitic</t>
  </si>
  <si>
    <t>konoplyanka</t>
  </si>
  <si>
    <t>couthino</t>
  </si>
  <si>
    <t>danilo</t>
  </si>
  <si>
    <t>mathieu</t>
  </si>
  <si>
    <t>varane</t>
  </si>
  <si>
    <t>piqué</t>
  </si>
  <si>
    <t>godin</t>
  </si>
  <si>
    <t>griezman</t>
  </si>
  <si>
    <t>jesé</t>
  </si>
  <si>
    <t>isco</t>
  </si>
  <si>
    <t>martinez</t>
  </si>
  <si>
    <t>krychowiak</t>
  </si>
  <si>
    <t>perez</t>
  </si>
  <si>
    <t>pépé</t>
  </si>
  <si>
    <t>filipe luis</t>
  </si>
  <si>
    <t>Nom du joueur</t>
  </si>
  <si>
    <t>Numero de la carte</t>
  </si>
  <si>
    <t>Style</t>
  </si>
  <si>
    <t>Revendu</t>
  </si>
  <si>
    <t>Joueurs sur la liste des Transfert</t>
  </si>
  <si>
    <t>A refaire</t>
  </si>
  <si>
    <t>Aux encheres</t>
  </si>
  <si>
    <t>reus</t>
  </si>
  <si>
    <t>bale</t>
  </si>
  <si>
    <t>lucas</t>
  </si>
  <si>
    <t>di maria</t>
  </si>
  <si>
    <t>costa (douglas)</t>
  </si>
  <si>
    <t>hazard</t>
  </si>
  <si>
    <t>yaya touré</t>
  </si>
  <si>
    <t>zlatan</t>
  </si>
  <si>
    <t>silva (thiago)</t>
  </si>
  <si>
    <t>vidal</t>
  </si>
  <si>
    <t>silva (david)</t>
  </si>
  <si>
    <t>lacazette</t>
  </si>
  <si>
    <t>hummels</t>
  </si>
  <si>
    <t>rodriguez</t>
  </si>
  <si>
    <t>ozil</t>
  </si>
  <si>
    <t>gundogan</t>
  </si>
  <si>
    <t>courtois</t>
  </si>
  <si>
    <t>lahm</t>
  </si>
  <si>
    <t>vardy</t>
  </si>
  <si>
    <t>schurrle</t>
  </si>
  <si>
    <t>ribery</t>
  </si>
  <si>
    <t>marchisio</t>
  </si>
  <si>
    <t>coman</t>
  </si>
  <si>
    <t>sandro</t>
  </si>
  <si>
    <t>kroos</t>
  </si>
  <si>
    <t>modric</t>
  </si>
  <si>
    <t>bellarabi</t>
  </si>
  <si>
    <t>muller</t>
  </si>
  <si>
    <t>de bruyne</t>
  </si>
  <si>
    <t>sturridge</t>
  </si>
  <si>
    <t>matuidi</t>
  </si>
  <si>
    <t>nainggolain</t>
  </si>
  <si>
    <t>pepe</t>
  </si>
  <si>
    <t>boateng</t>
  </si>
  <si>
    <t>iniesta</t>
  </si>
  <si>
    <t>insigne</t>
  </si>
  <si>
    <t>alaba</t>
  </si>
  <si>
    <t>ben arfa</t>
  </si>
  <si>
    <t>benzema</t>
  </si>
  <si>
    <t>rooney</t>
  </si>
  <si>
    <t>tevez</t>
  </si>
  <si>
    <t>chiellini</t>
  </si>
  <si>
    <t>x</t>
  </si>
  <si>
    <t>chasseur</t>
  </si>
  <si>
    <t>ombre</t>
  </si>
  <si>
    <t>catalyseur</t>
  </si>
  <si>
    <t>chat</t>
  </si>
  <si>
    <t>xx</t>
  </si>
  <si>
    <t>naldo</t>
  </si>
  <si>
    <t>neymar</t>
  </si>
  <si>
    <t>87/88</t>
  </si>
  <si>
    <t>70000/75000</t>
  </si>
  <si>
    <t>ramos</t>
  </si>
  <si>
    <t>moukandjo</t>
  </si>
  <si>
    <t>avion+</t>
  </si>
  <si>
    <t xml:space="preserve">chasseur + avion </t>
  </si>
  <si>
    <t>xhaka</t>
  </si>
  <si>
    <t>chasseur + avion +</t>
  </si>
  <si>
    <t>chasseur avion +</t>
  </si>
  <si>
    <t>ombre avion+</t>
  </si>
  <si>
    <t>leroy fer</t>
  </si>
  <si>
    <t>aleix vidal</t>
  </si>
  <si>
    <t xml:space="preserve">chasseur + avion+ </t>
  </si>
  <si>
    <t>nkoudou</t>
  </si>
  <si>
    <t>can</t>
  </si>
  <si>
    <t>bernat</t>
  </si>
  <si>
    <t>alessandrini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</si>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</sst>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1"/>
      <color rgb="FF3E3E3E"/>
      <name val="Calibri"/>
      <family val="2"/>
    </font>
    <font>
      <b/>
      <sz val="11"/>
      <color rgb="FF000000"/>
      <name val="Comic Sans MS"/>
      <family val="4"/>
    </font>
    <font>
      <b/>
      <sz val="11"/>
      <color rgb="FF00AF50"/>
      <name val="Comic Sans MS"/>
      <family val="4"/>
    </font>
    <font>
      <b/>
      <sz val="11"/>
      <color rgb="FFFF0000"/>
      <name val="Comic Sans MS"/>
      <family val="4"/>
    </font>
    <font>
      <sz val="14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2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1F1F1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34998626667073579"/>
        <bgColor theme="0" tint="-0.34998626667073579"/>
      </patternFill>
    </fill>
    <fill>
      <patternFill patternType="solid">
        <fgColor theme="1"/>
        <bgColor theme="1"/>
      </patternFill>
    </fill>
  </fills>
  <borders count="10">
    <border>
      <left/>
      <right/>
      <top/>
      <bottom/>
      <diagonal/>
    </border>
    <border>
      <left style="thin">
        <color rgb="FF3E3E3E"/>
      </left>
      <right style="thin">
        <color rgb="FF3E3E3E"/>
      </right>
      <top style="thin">
        <color rgb="FF3E3E3E"/>
      </top>
      <bottom style="thin">
        <color rgb="FF3E3E3E"/>
      </bottom>
      <diagonal/>
    </border>
    <border>
      <left style="thin">
        <color rgb="FF3E3E3E"/>
      </left>
      <right style="thin">
        <color rgb="FF3E3E3E"/>
      </right>
      <top style="thin">
        <color rgb="FF000000"/>
      </top>
      <bottom style="thin">
        <color rgb="FF3E3E3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1" fillId="0" borderId="0" xfId="1"/>
    <xf numFmtId="0" fontId="2" fillId="2" borderId="1" xfId="1" applyFont="1" applyFill="1" applyBorder="1" applyAlignment="1">
      <alignment horizontal="center" vertical="top"/>
    </xf>
    <xf numFmtId="0" fontId="2" fillId="2" borderId="1" xfId="1" applyFont="1" applyFill="1" applyBorder="1" applyAlignment="1">
      <alignment horizontal="right" vertical="top"/>
    </xf>
    <xf numFmtId="0" fontId="2" fillId="2" borderId="2" xfId="1" applyFont="1" applyFill="1" applyBorder="1" applyAlignment="1">
      <alignment horizontal="center" vertical="top"/>
    </xf>
    <xf numFmtId="0" fontId="2" fillId="2" borderId="2" xfId="1" applyFont="1" applyFill="1" applyBorder="1" applyAlignment="1">
      <alignment horizontal="right" vertical="top"/>
    </xf>
    <xf numFmtId="0" fontId="3" fillId="0" borderId="3" xfId="1" applyFont="1" applyBorder="1" applyAlignment="1">
      <alignment horizontal="left" vertical="top"/>
    </xf>
    <xf numFmtId="0" fontId="4" fillId="0" borderId="3" xfId="1" applyFont="1" applyBorder="1" applyAlignment="1">
      <alignment horizontal="left" vertical="top"/>
    </xf>
    <xf numFmtId="0" fontId="5" fillId="0" borderId="3" xfId="1" applyFont="1" applyBorder="1" applyAlignment="1">
      <alignment horizontal="left" vertical="top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2" fillId="2" borderId="1" xfId="1" applyNumberFormat="1" applyFont="1" applyFill="1" applyBorder="1" applyAlignment="1">
      <alignment horizontal="center" vertical="top"/>
    </xf>
    <xf numFmtId="0" fontId="1" fillId="0" borderId="0" xfId="1" applyNumberFormat="1"/>
    <xf numFmtId="0" fontId="6" fillId="0" borderId="0" xfId="0" applyFont="1" applyFill="1"/>
    <xf numFmtId="0" fontId="6" fillId="4" borderId="7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6" fillId="5" borderId="7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wrapText="1"/>
    </xf>
    <xf numFmtId="0" fontId="9" fillId="6" borderId="4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1" fillId="5" borderId="8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/>
    </xf>
    <xf numFmtId="0" fontId="13" fillId="0" borderId="0" xfId="0" applyFont="1" applyFill="1"/>
    <xf numFmtId="0" fontId="11" fillId="5" borderId="9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2">
    <cellStyle name="Normal" xfId="0" builtinId="0"/>
    <cellStyle name="Normal 2" xfId="1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3" name="Tableau3" displayName="Tableau3" ref="A1:G168" totalsRowCount="1" headerRowDxfId="16" dataDxfId="15" totalsRowDxfId="14">
  <autoFilter ref="A1:G167">
    <filterColumn colId="0">
      <filters>
        <filter val="azpilicueta"/>
        <filter val="baines"/>
        <filter val="begovic"/>
        <filter val="bony"/>
        <filter val="carroll"/>
        <filter val="clichy"/>
        <filter val="coleman"/>
        <filter val="coman"/>
        <filter val="darmian"/>
        <filter val="debuchy"/>
        <filter val="defoe"/>
        <filter val="depay"/>
        <filter val="deulofeu"/>
        <filter val="dyer"/>
        <filter val="felipe anderson"/>
        <filter val="fellaini"/>
        <filter val="firmino"/>
        <filter val="fonte"/>
        <filter val="gabriel"/>
        <filter val="henderson"/>
        <filter val="herrera"/>
        <filter val="ivanovic"/>
        <filter val="konoplyanka"/>
        <filter val="mandzukitch"/>
        <filter val="mathieu"/>
        <filter val="mignolet"/>
        <filter val="montero"/>
        <filter val="navas"/>
        <filter val="rojo"/>
        <filter val="vidal"/>
      </filters>
    </filterColumn>
  </autoFilter>
  <sortState ref="A2:G161">
    <sortCondition ref="A1:A161"/>
  </sortState>
  <tableColumns count="7">
    <tableColumn id="1" name="Nom du joueur" totalsRowFunction="count" dataDxfId="13" totalsRowDxfId="6"/>
    <tableColumn id="2" name="Numero de la carte" dataDxfId="12" totalsRowDxfId="5"/>
    <tableColumn id="4" name="Style" dataDxfId="11" totalsRowDxfId="4"/>
    <tableColumn id="5" name="Revendu" totalsRowFunction="count" dataDxfId="10" totalsRowDxfId="3"/>
    <tableColumn id="6" name="Joueurs sur la liste des Transfert" totalsRowFunction="count" dataDxfId="9" totalsRowDxfId="2"/>
    <tableColumn id="8" name="A refaire" totalsRowFunction="count" dataDxfId="8" totalsRowDxfId="1"/>
    <tableColumn id="3" name="Aux encheres" totalsRowFunction="count" dataDxfId="7" totalsRowDxfId="0"/>
  </tableColumns>
  <tableStyleInfo name="TableStyleMedium8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0"/>
  <sheetViews>
    <sheetView tabSelected="1" zoomScale="80" zoomScaleNormal="80" workbookViewId="0">
      <pane ySplit="1" topLeftCell="A2" activePane="bottomLeft" state="frozen"/>
      <selection pane="bottomLeft" activeCell="F40" sqref="F40"/>
    </sheetView>
  </sheetViews>
  <sheetFormatPr baseColWidth="10" defaultColWidth="11.375" defaultRowHeight="18.75" x14ac:dyDescent="0.3"/>
  <cols>
    <col min="1" max="1" width="26.875" style="18" bestFit="1" customWidth="1"/>
    <col min="2" max="4" width="26.875" style="18" customWidth="1"/>
    <col min="5" max="5" width="26.875" style="29" customWidth="1"/>
    <col min="6" max="6" width="26.875" style="25" customWidth="1"/>
    <col min="7" max="7" width="19.875" style="13" customWidth="1"/>
    <col min="8" max="16384" width="11.375" style="13"/>
  </cols>
  <sheetData>
    <row r="1" spans="1:7" s="20" customFormat="1" ht="73.5" customHeight="1" x14ac:dyDescent="0.45">
      <c r="A1" s="19" t="s">
        <v>324</v>
      </c>
      <c r="B1" s="19" t="s">
        <v>325</v>
      </c>
      <c r="C1" s="19" t="s">
        <v>326</v>
      </c>
      <c r="D1" s="19" t="s">
        <v>327</v>
      </c>
      <c r="E1" s="28" t="s">
        <v>328</v>
      </c>
      <c r="F1" s="24" t="s">
        <v>329</v>
      </c>
      <c r="G1" s="19" t="s">
        <v>330</v>
      </c>
    </row>
    <row r="2" spans="1:7" hidden="1" x14ac:dyDescent="0.3">
      <c r="A2" s="18" t="s">
        <v>267</v>
      </c>
      <c r="B2" s="18">
        <v>87</v>
      </c>
      <c r="C2" s="18" t="s">
        <v>374</v>
      </c>
      <c r="E2" s="29" t="s">
        <v>373</v>
      </c>
      <c r="F2" s="18"/>
    </row>
    <row r="3" spans="1:7" hidden="1" x14ac:dyDescent="0.3">
      <c r="A3" s="18" t="s">
        <v>367</v>
      </c>
      <c r="B3" s="18">
        <v>85</v>
      </c>
      <c r="C3" s="18" t="s">
        <v>375</v>
      </c>
      <c r="E3" s="29" t="s">
        <v>373</v>
      </c>
      <c r="F3" s="18"/>
    </row>
    <row r="4" spans="1:7" hidden="1" x14ac:dyDescent="0.3">
      <c r="A4" s="18" t="s">
        <v>296</v>
      </c>
      <c r="B4" s="18">
        <v>84</v>
      </c>
      <c r="C4" s="18" t="s">
        <v>375</v>
      </c>
      <c r="E4" s="29" t="s">
        <v>373</v>
      </c>
      <c r="F4" s="18"/>
    </row>
    <row r="5" spans="1:7" hidden="1" x14ac:dyDescent="0.3">
      <c r="A5" s="18" t="s">
        <v>227</v>
      </c>
      <c r="E5" s="18"/>
      <c r="F5" s="18"/>
    </row>
    <row r="6" spans="1:7" hidden="1" x14ac:dyDescent="0.3">
      <c r="A6" s="18" t="s">
        <v>217</v>
      </c>
      <c r="B6" s="18">
        <v>84</v>
      </c>
      <c r="C6" s="18" t="s">
        <v>375</v>
      </c>
      <c r="D6" s="18">
        <v>7500</v>
      </c>
      <c r="E6" s="18"/>
      <c r="F6" s="25" t="s">
        <v>373</v>
      </c>
    </row>
    <row r="7" spans="1:7" hidden="1" x14ac:dyDescent="0.3">
      <c r="A7" s="18" t="s">
        <v>299</v>
      </c>
      <c r="B7" s="18">
        <v>84</v>
      </c>
      <c r="C7" s="18" t="s">
        <v>374</v>
      </c>
      <c r="D7" s="18">
        <v>8000</v>
      </c>
      <c r="E7" s="18"/>
      <c r="F7" s="25" t="s">
        <v>373</v>
      </c>
    </row>
    <row r="8" spans="1:7" x14ac:dyDescent="0.3">
      <c r="A8" s="18" t="s">
        <v>211</v>
      </c>
      <c r="B8" s="18">
        <v>82</v>
      </c>
      <c r="C8" s="18" t="s">
        <v>390</v>
      </c>
      <c r="D8" s="18">
        <v>11000</v>
      </c>
      <c r="E8" s="18"/>
    </row>
    <row r="9" spans="1:7" hidden="1" x14ac:dyDescent="0.3">
      <c r="A9" s="18" t="s">
        <v>263</v>
      </c>
      <c r="E9" s="18"/>
      <c r="F9" s="18"/>
    </row>
    <row r="10" spans="1:7" x14ac:dyDescent="0.3">
      <c r="A10" s="18" t="s">
        <v>397</v>
      </c>
      <c r="B10" s="18">
        <v>77</v>
      </c>
      <c r="C10" s="18" t="s">
        <v>385</v>
      </c>
      <c r="D10" s="18">
        <v>2000</v>
      </c>
      <c r="E10" s="18"/>
      <c r="F10" s="18"/>
    </row>
    <row r="11" spans="1:7" x14ac:dyDescent="0.3">
      <c r="A11" s="18" t="s">
        <v>215</v>
      </c>
      <c r="B11" s="18">
        <v>83</v>
      </c>
      <c r="C11" s="18" t="s">
        <v>385</v>
      </c>
      <c r="D11" s="18">
        <v>9900</v>
      </c>
      <c r="E11" s="18"/>
      <c r="F11" s="18"/>
    </row>
    <row r="12" spans="1:7" hidden="1" x14ac:dyDescent="0.3">
      <c r="A12" s="18" t="s">
        <v>332</v>
      </c>
      <c r="B12" s="18">
        <v>87</v>
      </c>
      <c r="C12" s="18" t="s">
        <v>374</v>
      </c>
      <c r="D12" s="18">
        <v>92000</v>
      </c>
      <c r="E12" s="18"/>
      <c r="F12" s="25" t="s">
        <v>373</v>
      </c>
    </row>
    <row r="13" spans="1:7" hidden="1" x14ac:dyDescent="0.3">
      <c r="A13" s="18" t="s">
        <v>214</v>
      </c>
      <c r="E13" s="18"/>
      <c r="F13" s="18"/>
    </row>
    <row r="14" spans="1:7" x14ac:dyDescent="0.3">
      <c r="A14" s="18" t="s">
        <v>270</v>
      </c>
      <c r="B14" s="18">
        <v>83</v>
      </c>
      <c r="C14" s="18" t="s">
        <v>385</v>
      </c>
      <c r="D14" s="18">
        <v>8700</v>
      </c>
      <c r="E14" s="18"/>
      <c r="F14" s="18"/>
    </row>
    <row r="15" spans="1:7" hidden="1" x14ac:dyDescent="0.3">
      <c r="A15" s="18" t="s">
        <v>357</v>
      </c>
      <c r="B15" s="18">
        <v>83</v>
      </c>
      <c r="C15" s="18" t="s">
        <v>389</v>
      </c>
      <c r="D15" s="18">
        <v>6000</v>
      </c>
      <c r="F15" s="18"/>
    </row>
    <row r="16" spans="1:7" hidden="1" x14ac:dyDescent="0.3">
      <c r="A16" s="18" t="s">
        <v>368</v>
      </c>
      <c r="B16" s="18">
        <v>81</v>
      </c>
      <c r="C16" s="18" t="s">
        <v>374</v>
      </c>
      <c r="E16" s="29" t="s">
        <v>373</v>
      </c>
      <c r="F16" s="18"/>
    </row>
    <row r="17" spans="1:6" hidden="1" x14ac:dyDescent="0.3">
      <c r="A17" s="18" t="s">
        <v>369</v>
      </c>
      <c r="B17" s="18">
        <v>86</v>
      </c>
      <c r="C17" s="18" t="s">
        <v>374</v>
      </c>
      <c r="E17" s="29" t="s">
        <v>373</v>
      </c>
      <c r="F17" s="18"/>
    </row>
    <row r="18" spans="1:6" hidden="1" x14ac:dyDescent="0.3">
      <c r="A18" s="18" t="s">
        <v>364</v>
      </c>
      <c r="B18" s="18">
        <v>87</v>
      </c>
      <c r="C18" s="18" t="s">
        <v>375</v>
      </c>
      <c r="E18" s="29" t="s">
        <v>378</v>
      </c>
      <c r="F18" s="18"/>
    </row>
    <row r="19" spans="1:6" hidden="1" x14ac:dyDescent="0.3">
      <c r="A19" s="18" t="s">
        <v>258</v>
      </c>
      <c r="B19" s="18">
        <v>77</v>
      </c>
      <c r="C19" s="18" t="s">
        <v>374</v>
      </c>
      <c r="D19" s="18">
        <v>5000</v>
      </c>
      <c r="E19" s="18"/>
      <c r="F19" s="25" t="s">
        <v>373</v>
      </c>
    </row>
    <row r="20" spans="1:6" x14ac:dyDescent="0.3">
      <c r="A20" s="18" t="s">
        <v>396</v>
      </c>
      <c r="B20" s="18">
        <v>79</v>
      </c>
      <c r="C20" s="18" t="s">
        <v>385</v>
      </c>
      <c r="D20" s="18">
        <v>2300</v>
      </c>
      <c r="E20" s="18"/>
      <c r="F20" s="18"/>
    </row>
    <row r="21" spans="1:6" x14ac:dyDescent="0.3">
      <c r="A21" s="18" t="s">
        <v>226</v>
      </c>
      <c r="B21" s="18">
        <v>81</v>
      </c>
      <c r="C21" s="18" t="s">
        <v>385</v>
      </c>
      <c r="D21" s="18">
        <v>3000</v>
      </c>
      <c r="E21" s="18"/>
      <c r="F21" s="18"/>
    </row>
    <row r="22" spans="1:6" hidden="1" x14ac:dyDescent="0.3">
      <c r="A22" s="18" t="s">
        <v>274</v>
      </c>
      <c r="B22" s="18">
        <v>83</v>
      </c>
      <c r="C22" s="18" t="s">
        <v>375</v>
      </c>
      <c r="E22" s="29" t="s">
        <v>378</v>
      </c>
      <c r="F22" s="18"/>
    </row>
    <row r="23" spans="1:6" x14ac:dyDescent="0.3">
      <c r="A23" s="18" t="s">
        <v>395</v>
      </c>
      <c r="B23" s="18">
        <v>80</v>
      </c>
      <c r="C23" s="18" t="s">
        <v>385</v>
      </c>
      <c r="D23" s="18">
        <v>7300</v>
      </c>
      <c r="E23" s="18"/>
      <c r="F23" s="18"/>
    </row>
    <row r="24" spans="1:6" x14ac:dyDescent="0.3">
      <c r="A24" s="18" t="s">
        <v>280</v>
      </c>
      <c r="B24" s="18">
        <v>78</v>
      </c>
      <c r="C24" s="18" t="s">
        <v>385</v>
      </c>
      <c r="D24" s="18">
        <v>2000</v>
      </c>
      <c r="E24" s="18"/>
      <c r="F24" s="18"/>
    </row>
    <row r="25" spans="1:6" hidden="1" x14ac:dyDescent="0.3">
      <c r="A25" s="18" t="s">
        <v>307</v>
      </c>
      <c r="B25" s="18">
        <v>85</v>
      </c>
      <c r="C25" s="18" t="s">
        <v>374</v>
      </c>
      <c r="E25" s="29" t="s">
        <v>373</v>
      </c>
      <c r="F25" s="18"/>
    </row>
    <row r="26" spans="1:6" hidden="1" x14ac:dyDescent="0.3">
      <c r="A26" s="18" t="s">
        <v>297</v>
      </c>
      <c r="B26" s="18">
        <v>86</v>
      </c>
      <c r="C26" s="18" t="s">
        <v>377</v>
      </c>
      <c r="E26" s="29" t="s">
        <v>373</v>
      </c>
      <c r="F26" s="18"/>
    </row>
    <row r="27" spans="1:6" hidden="1" x14ac:dyDescent="0.3">
      <c r="A27" s="18" t="s">
        <v>372</v>
      </c>
      <c r="B27" s="18">
        <v>87</v>
      </c>
      <c r="C27" s="18" t="s">
        <v>375</v>
      </c>
      <c r="E27" s="29" t="s">
        <v>373</v>
      </c>
      <c r="F27" s="18"/>
    </row>
    <row r="28" spans="1:6" x14ac:dyDescent="0.3">
      <c r="A28" s="18" t="s">
        <v>273</v>
      </c>
      <c r="B28" s="18">
        <v>80</v>
      </c>
      <c r="C28" s="18" t="s">
        <v>390</v>
      </c>
      <c r="D28" s="18">
        <v>5100</v>
      </c>
      <c r="E28" s="18"/>
    </row>
    <row r="29" spans="1:6" hidden="1" x14ac:dyDescent="0.3">
      <c r="A29" s="18" t="s">
        <v>284</v>
      </c>
      <c r="E29" s="18"/>
      <c r="F29" s="18"/>
    </row>
    <row r="30" spans="1:6" x14ac:dyDescent="0.3">
      <c r="A30" s="18" t="s">
        <v>237</v>
      </c>
      <c r="B30" s="18">
        <v>82</v>
      </c>
      <c r="C30" s="18" t="s">
        <v>385</v>
      </c>
      <c r="D30" s="18">
        <v>9000</v>
      </c>
      <c r="E30" s="18"/>
      <c r="F30" s="18"/>
    </row>
    <row r="31" spans="1:6" x14ac:dyDescent="0.3">
      <c r="A31" s="18" t="s">
        <v>353</v>
      </c>
      <c r="B31" s="18">
        <v>81</v>
      </c>
      <c r="C31" s="18" t="s">
        <v>388</v>
      </c>
      <c r="D31" s="18">
        <v>8700</v>
      </c>
      <c r="F31" s="18"/>
    </row>
    <row r="32" spans="1:6" hidden="1" x14ac:dyDescent="0.3">
      <c r="A32" s="18" t="s">
        <v>335</v>
      </c>
      <c r="B32" s="18">
        <v>81</v>
      </c>
      <c r="C32" s="18" t="s">
        <v>374</v>
      </c>
      <c r="D32" s="18">
        <v>8500</v>
      </c>
      <c r="E32" s="18"/>
      <c r="F32" s="25" t="s">
        <v>373</v>
      </c>
    </row>
    <row r="33" spans="1:6" hidden="1" x14ac:dyDescent="0.3">
      <c r="A33" s="18" t="s">
        <v>347</v>
      </c>
      <c r="B33" s="18">
        <v>86</v>
      </c>
      <c r="C33" s="18" t="s">
        <v>377</v>
      </c>
      <c r="E33" s="29" t="s">
        <v>373</v>
      </c>
      <c r="F33" s="18"/>
    </row>
    <row r="34" spans="1:6" hidden="1" x14ac:dyDescent="0.3">
      <c r="A34" s="18" t="s">
        <v>310</v>
      </c>
      <c r="E34" s="18"/>
      <c r="F34" s="18"/>
    </row>
    <row r="35" spans="1:6" hidden="1" x14ac:dyDescent="0.3">
      <c r="A35" s="18" t="s">
        <v>300</v>
      </c>
      <c r="B35" s="18">
        <v>82</v>
      </c>
      <c r="C35" s="18" t="s">
        <v>374</v>
      </c>
      <c r="E35" s="29" t="s">
        <v>373</v>
      </c>
      <c r="F35" s="18"/>
    </row>
    <row r="36" spans="1:6" hidden="1" x14ac:dyDescent="0.3">
      <c r="A36" s="18" t="s">
        <v>311</v>
      </c>
      <c r="B36" s="18">
        <v>81</v>
      </c>
      <c r="C36" s="18" t="s">
        <v>375</v>
      </c>
      <c r="D36" s="18">
        <v>4500</v>
      </c>
      <c r="E36" s="18"/>
      <c r="F36" s="25" t="s">
        <v>373</v>
      </c>
    </row>
    <row r="37" spans="1:6" x14ac:dyDescent="0.3">
      <c r="A37" s="18" t="s">
        <v>253</v>
      </c>
      <c r="B37" s="18">
        <v>81</v>
      </c>
      <c r="C37" s="18" t="s">
        <v>390</v>
      </c>
      <c r="D37" s="18">
        <v>2500</v>
      </c>
      <c r="F37" s="18" t="s">
        <v>373</v>
      </c>
    </row>
    <row r="38" spans="1:6" hidden="1" x14ac:dyDescent="0.3">
      <c r="A38" s="18" t="s">
        <v>359</v>
      </c>
      <c r="B38" s="18">
        <v>86</v>
      </c>
      <c r="C38" s="18" t="s">
        <v>374</v>
      </c>
      <c r="E38" s="29" t="s">
        <v>373</v>
      </c>
      <c r="F38" s="18"/>
    </row>
    <row r="39" spans="1:6" x14ac:dyDescent="0.3">
      <c r="A39" s="18" t="s">
        <v>250</v>
      </c>
      <c r="B39" s="18">
        <v>80</v>
      </c>
      <c r="C39" s="18" t="s">
        <v>390</v>
      </c>
      <c r="D39" s="18">
        <v>4700</v>
      </c>
      <c r="F39" s="18" t="s">
        <v>373</v>
      </c>
    </row>
    <row r="40" spans="1:6" x14ac:dyDescent="0.3">
      <c r="A40" s="18" t="s">
        <v>240</v>
      </c>
      <c r="B40" s="18">
        <v>80</v>
      </c>
      <c r="C40" s="18" t="s">
        <v>385</v>
      </c>
      <c r="D40" s="18">
        <v>3400</v>
      </c>
      <c r="E40" s="18"/>
      <c r="F40" s="18" t="s">
        <v>398</v>
      </c>
    </row>
    <row r="41" spans="1:6" hidden="1" x14ac:dyDescent="0.3">
      <c r="A41" s="18" t="s">
        <v>261</v>
      </c>
      <c r="E41" s="18"/>
      <c r="F41" s="18"/>
    </row>
    <row r="42" spans="1:6" x14ac:dyDescent="0.3">
      <c r="A42" s="18" t="s">
        <v>259</v>
      </c>
      <c r="B42" s="18">
        <v>80</v>
      </c>
      <c r="C42" s="18" t="s">
        <v>388</v>
      </c>
      <c r="D42" s="18">
        <v>9300</v>
      </c>
      <c r="E42" s="18"/>
    </row>
    <row r="43" spans="1:6" x14ac:dyDescent="0.3">
      <c r="A43" s="18" t="s">
        <v>391</v>
      </c>
      <c r="B43" s="18">
        <v>76</v>
      </c>
      <c r="C43" s="18" t="s">
        <v>385</v>
      </c>
      <c r="D43" s="18">
        <v>2100</v>
      </c>
      <c r="E43" s="18"/>
      <c r="F43" s="18"/>
    </row>
    <row r="44" spans="1:6" x14ac:dyDescent="0.3">
      <c r="A44" s="18" t="s">
        <v>233</v>
      </c>
      <c r="B44" s="18">
        <v>81</v>
      </c>
      <c r="C44" s="18" t="s">
        <v>385</v>
      </c>
      <c r="D44" s="18">
        <v>4200</v>
      </c>
      <c r="E44" s="18"/>
      <c r="F44" s="18"/>
    </row>
    <row r="45" spans="1:6" hidden="1" x14ac:dyDescent="0.3">
      <c r="A45" s="18" t="s">
        <v>334</v>
      </c>
      <c r="B45" s="18">
        <v>86</v>
      </c>
      <c r="C45" s="18" t="s">
        <v>374</v>
      </c>
      <c r="D45" s="18">
        <v>15000</v>
      </c>
      <c r="E45" s="18"/>
      <c r="F45" s="25" t="s">
        <v>373</v>
      </c>
    </row>
    <row r="46" spans="1:6" hidden="1" x14ac:dyDescent="0.3">
      <c r="A46" s="18" t="s">
        <v>219</v>
      </c>
      <c r="B46" s="18">
        <v>78</v>
      </c>
      <c r="C46" s="18" t="s">
        <v>385</v>
      </c>
      <c r="D46" s="18">
        <v>2000</v>
      </c>
      <c r="E46" s="18"/>
      <c r="F46" s="18"/>
    </row>
    <row r="47" spans="1:6" hidden="1" x14ac:dyDescent="0.3">
      <c r="A47" s="18" t="s">
        <v>251</v>
      </c>
      <c r="E47" s="18"/>
      <c r="F47" s="18"/>
    </row>
    <row r="48" spans="1:6" hidden="1" x14ac:dyDescent="0.3">
      <c r="A48" s="18" t="s">
        <v>301</v>
      </c>
      <c r="B48" s="18">
        <v>78</v>
      </c>
      <c r="C48" s="18" t="s">
        <v>374</v>
      </c>
      <c r="D48" s="18">
        <v>5500</v>
      </c>
      <c r="E48" s="18"/>
      <c r="F48" s="25" t="s">
        <v>373</v>
      </c>
    </row>
    <row r="49" spans="1:6" x14ac:dyDescent="0.3">
      <c r="A49" s="18" t="s">
        <v>277</v>
      </c>
      <c r="B49" s="18">
        <v>77</v>
      </c>
      <c r="C49" s="18" t="s">
        <v>385</v>
      </c>
      <c r="D49" s="18">
        <v>2000</v>
      </c>
      <c r="E49" s="18"/>
      <c r="F49" s="18"/>
    </row>
    <row r="50" spans="1:6" hidden="1" x14ac:dyDescent="0.3">
      <c r="A50" s="18" t="s">
        <v>223</v>
      </c>
      <c r="E50" s="18"/>
      <c r="F50" s="18"/>
    </row>
    <row r="51" spans="1:6" x14ac:dyDescent="0.3">
      <c r="A51" s="18" t="s">
        <v>282</v>
      </c>
      <c r="B51" s="18">
        <v>79</v>
      </c>
      <c r="C51" s="18" t="s">
        <v>393</v>
      </c>
      <c r="D51" s="18">
        <v>3000</v>
      </c>
      <c r="E51" s="18"/>
    </row>
    <row r="52" spans="1:6" x14ac:dyDescent="0.3">
      <c r="A52" s="18" t="s">
        <v>255</v>
      </c>
      <c r="B52" s="18">
        <v>78</v>
      </c>
      <c r="C52" s="18" t="s">
        <v>385</v>
      </c>
      <c r="D52" s="18">
        <v>4300</v>
      </c>
      <c r="E52" s="18"/>
      <c r="F52" s="18"/>
    </row>
    <row r="53" spans="1:6" hidden="1" x14ac:dyDescent="0.3">
      <c r="A53" s="18" t="s">
        <v>285</v>
      </c>
      <c r="E53" s="18"/>
      <c r="F53" s="18"/>
    </row>
    <row r="54" spans="1:6" hidden="1" x14ac:dyDescent="0.3">
      <c r="A54" s="18" t="s">
        <v>323</v>
      </c>
      <c r="B54" s="18">
        <v>82</v>
      </c>
      <c r="C54" s="18" t="s">
        <v>375</v>
      </c>
      <c r="E54" s="29" t="s">
        <v>373</v>
      </c>
      <c r="F54" s="18"/>
    </row>
    <row r="55" spans="1:6" x14ac:dyDescent="0.3">
      <c r="A55" s="18" t="s">
        <v>294</v>
      </c>
      <c r="B55" s="18">
        <v>82</v>
      </c>
      <c r="C55" s="18" t="s">
        <v>385</v>
      </c>
      <c r="D55" s="18">
        <v>9900</v>
      </c>
      <c r="E55" s="18"/>
      <c r="F55" s="18"/>
    </row>
    <row r="56" spans="1:6" x14ac:dyDescent="0.3">
      <c r="A56" s="18" t="s">
        <v>221</v>
      </c>
      <c r="B56" s="18">
        <v>83</v>
      </c>
      <c r="C56" s="18" t="s">
        <v>385</v>
      </c>
      <c r="D56" s="18">
        <v>3800</v>
      </c>
      <c r="E56" s="18"/>
      <c r="F56" s="18"/>
    </row>
    <row r="57" spans="1:6" hidden="1" x14ac:dyDescent="0.3">
      <c r="A57" s="18" t="s">
        <v>209</v>
      </c>
      <c r="B57" s="18">
        <v>78</v>
      </c>
      <c r="C57" s="18" t="s">
        <v>385</v>
      </c>
      <c r="D57" s="18">
        <v>2000</v>
      </c>
      <c r="E57" s="18"/>
      <c r="F57" s="18"/>
    </row>
    <row r="58" spans="1:6" x14ac:dyDescent="0.3">
      <c r="A58" s="18" t="s">
        <v>230</v>
      </c>
      <c r="B58" s="18">
        <v>79</v>
      </c>
      <c r="C58" s="18" t="s">
        <v>385</v>
      </c>
      <c r="D58" s="18">
        <v>3900</v>
      </c>
      <c r="E58" s="18"/>
      <c r="F58" s="18"/>
    </row>
    <row r="59" spans="1:6" hidden="1" x14ac:dyDescent="0.3">
      <c r="A59" s="18" t="s">
        <v>213</v>
      </c>
      <c r="E59" s="18"/>
      <c r="F59" s="18"/>
    </row>
    <row r="60" spans="1:6" hidden="1" x14ac:dyDescent="0.3">
      <c r="A60" s="18" t="s">
        <v>249</v>
      </c>
      <c r="B60" s="18">
        <v>83</v>
      </c>
      <c r="C60" s="18" t="s">
        <v>385</v>
      </c>
      <c r="D60" s="18">
        <v>7300</v>
      </c>
      <c r="E60" s="18"/>
      <c r="F60" s="18"/>
    </row>
    <row r="61" spans="1:6" hidden="1" x14ac:dyDescent="0.3">
      <c r="A61" s="18" t="s">
        <v>315</v>
      </c>
      <c r="B61" s="18">
        <v>86</v>
      </c>
      <c r="C61" s="18" t="s">
        <v>375</v>
      </c>
      <c r="D61" s="18">
        <v>5000</v>
      </c>
      <c r="E61" s="18"/>
      <c r="F61" s="25" t="s">
        <v>373</v>
      </c>
    </row>
    <row r="62" spans="1:6" hidden="1" x14ac:dyDescent="0.3">
      <c r="A62" s="18" t="s">
        <v>295</v>
      </c>
      <c r="B62" s="18">
        <v>84</v>
      </c>
      <c r="C62" s="18" t="s">
        <v>374</v>
      </c>
      <c r="D62" s="18">
        <v>5000</v>
      </c>
      <c r="E62" s="18"/>
      <c r="F62" s="25" t="s">
        <v>373</v>
      </c>
    </row>
    <row r="63" spans="1:6" hidden="1" x14ac:dyDescent="0.3">
      <c r="A63" s="18" t="s">
        <v>216</v>
      </c>
      <c r="E63" s="18"/>
      <c r="F63" s="18"/>
    </row>
    <row r="64" spans="1:6" hidden="1" x14ac:dyDescent="0.3">
      <c r="A64" s="18" t="s">
        <v>316</v>
      </c>
      <c r="B64" s="18">
        <v>84</v>
      </c>
      <c r="C64" s="18" t="s">
        <v>374</v>
      </c>
      <c r="D64" s="18">
        <v>10000</v>
      </c>
      <c r="E64" s="18"/>
      <c r="F64" s="25" t="s">
        <v>373</v>
      </c>
    </row>
    <row r="65" spans="1:6" hidden="1" x14ac:dyDescent="0.3">
      <c r="A65" s="18" t="s">
        <v>346</v>
      </c>
      <c r="B65" s="18">
        <v>83</v>
      </c>
      <c r="C65" s="18" t="s">
        <v>376</v>
      </c>
      <c r="E65" s="29" t="s">
        <v>373</v>
      </c>
      <c r="F65" s="18"/>
    </row>
    <row r="66" spans="1:6" hidden="1" x14ac:dyDescent="0.3">
      <c r="A66" s="18" t="s">
        <v>336</v>
      </c>
      <c r="B66" s="18">
        <v>89</v>
      </c>
      <c r="C66" s="18" t="s">
        <v>374</v>
      </c>
      <c r="D66" s="18">
        <v>70000</v>
      </c>
      <c r="E66" s="18"/>
      <c r="F66" s="25" t="s">
        <v>373</v>
      </c>
    </row>
    <row r="67" spans="1:6" x14ac:dyDescent="0.3">
      <c r="A67" s="18" t="s">
        <v>222</v>
      </c>
      <c r="B67" s="18">
        <v>80</v>
      </c>
      <c r="C67" s="18" t="s">
        <v>385</v>
      </c>
      <c r="D67" s="18">
        <v>6000</v>
      </c>
      <c r="E67" s="18"/>
      <c r="F67" s="18"/>
    </row>
    <row r="68" spans="1:6" x14ac:dyDescent="0.3">
      <c r="A68" s="18" t="s">
        <v>224</v>
      </c>
      <c r="B68" s="18">
        <v>82</v>
      </c>
      <c r="C68" s="18" t="s">
        <v>385</v>
      </c>
      <c r="D68" s="18">
        <v>7500</v>
      </c>
      <c r="E68" s="18"/>
      <c r="F68" s="18"/>
    </row>
    <row r="69" spans="1:6" hidden="1" x14ac:dyDescent="0.3">
      <c r="A69" s="18" t="s">
        <v>343</v>
      </c>
      <c r="B69" s="18">
        <v>86</v>
      </c>
      <c r="C69" s="18" t="s">
        <v>375</v>
      </c>
      <c r="D69" s="18">
        <v>7500</v>
      </c>
      <c r="E69" s="18"/>
      <c r="F69" s="25" t="s">
        <v>373</v>
      </c>
    </row>
    <row r="70" spans="1:6" hidden="1" x14ac:dyDescent="0.3">
      <c r="A70" s="18" t="s">
        <v>365</v>
      </c>
      <c r="B70" s="18">
        <v>88</v>
      </c>
      <c r="C70" s="18" t="s">
        <v>374</v>
      </c>
      <c r="E70" s="29" t="s">
        <v>373</v>
      </c>
      <c r="F70" s="18"/>
    </row>
    <row r="71" spans="1:6" hidden="1" x14ac:dyDescent="0.3">
      <c r="A71" s="18" t="s">
        <v>366</v>
      </c>
      <c r="B71" s="18">
        <v>82</v>
      </c>
      <c r="C71" s="18" t="s">
        <v>386</v>
      </c>
      <c r="D71" s="18">
        <v>5500</v>
      </c>
      <c r="F71" s="18"/>
    </row>
    <row r="72" spans="1:6" hidden="1" x14ac:dyDescent="0.3">
      <c r="A72" s="18" t="s">
        <v>318</v>
      </c>
      <c r="B72" s="18">
        <v>84</v>
      </c>
      <c r="C72" s="18" t="s">
        <v>374</v>
      </c>
      <c r="E72" s="29" t="s">
        <v>373</v>
      </c>
      <c r="F72" s="18"/>
    </row>
    <row r="73" spans="1:6" x14ac:dyDescent="0.3">
      <c r="A73" s="18" t="s">
        <v>245</v>
      </c>
      <c r="B73" s="18">
        <v>80</v>
      </c>
      <c r="C73" s="18" t="s">
        <v>385</v>
      </c>
      <c r="D73" s="18">
        <v>4400</v>
      </c>
      <c r="E73" s="18"/>
      <c r="F73" s="18"/>
    </row>
    <row r="74" spans="1:6" hidden="1" x14ac:dyDescent="0.3">
      <c r="A74" s="18" t="s">
        <v>317</v>
      </c>
      <c r="E74" s="18"/>
      <c r="F74" s="18"/>
    </row>
    <row r="75" spans="1:6" hidden="1" x14ac:dyDescent="0.3">
      <c r="A75" s="18" t="s">
        <v>262</v>
      </c>
      <c r="E75" s="18"/>
      <c r="F75" s="18"/>
    </row>
    <row r="76" spans="1:6" hidden="1" x14ac:dyDescent="0.3">
      <c r="A76" s="18" t="s">
        <v>306</v>
      </c>
      <c r="E76" s="18"/>
      <c r="F76" s="18"/>
    </row>
    <row r="77" spans="1:6" x14ac:dyDescent="0.3">
      <c r="A77" s="18" t="s">
        <v>309</v>
      </c>
      <c r="B77" s="18">
        <v>83</v>
      </c>
      <c r="C77" s="18" t="s">
        <v>389</v>
      </c>
      <c r="D77" s="18">
        <v>6500</v>
      </c>
      <c r="F77" s="18"/>
    </row>
    <row r="78" spans="1:6" hidden="1" x14ac:dyDescent="0.3">
      <c r="A78" s="18" t="s">
        <v>292</v>
      </c>
      <c r="B78" s="18">
        <v>84</v>
      </c>
      <c r="C78" s="18" t="s">
        <v>375</v>
      </c>
      <c r="D78" s="18">
        <v>7000</v>
      </c>
      <c r="E78" s="18"/>
      <c r="F78" s="25" t="s">
        <v>373</v>
      </c>
    </row>
    <row r="79" spans="1:6" hidden="1" x14ac:dyDescent="0.3">
      <c r="A79" s="18" t="s">
        <v>355</v>
      </c>
      <c r="B79" s="18">
        <v>87</v>
      </c>
      <c r="C79" s="18" t="s">
        <v>376</v>
      </c>
      <c r="E79" s="29" t="s">
        <v>373</v>
      </c>
      <c r="F79" s="18"/>
    </row>
    <row r="80" spans="1:6" hidden="1" x14ac:dyDescent="0.3">
      <c r="A80" s="18" t="s">
        <v>320</v>
      </c>
      <c r="E80" s="18"/>
      <c r="F80" s="18"/>
    </row>
    <row r="81" spans="1:6" hidden="1" x14ac:dyDescent="0.3">
      <c r="A81" s="18" t="s">
        <v>342</v>
      </c>
      <c r="B81" s="18">
        <v>84</v>
      </c>
      <c r="C81" s="18" t="s">
        <v>374</v>
      </c>
      <c r="D81" s="18">
        <v>6000</v>
      </c>
      <c r="E81" s="18"/>
      <c r="F81" s="25" t="s">
        <v>373</v>
      </c>
    </row>
    <row r="82" spans="1:6" hidden="1" x14ac:dyDescent="0.3">
      <c r="A82" s="18" t="s">
        <v>348</v>
      </c>
      <c r="B82" s="18">
        <v>87</v>
      </c>
      <c r="C82" s="18" t="s">
        <v>376</v>
      </c>
      <c r="E82" s="29" t="s">
        <v>373</v>
      </c>
      <c r="F82" s="18"/>
    </row>
    <row r="83" spans="1:6" hidden="1" x14ac:dyDescent="0.3">
      <c r="A83" s="18" t="s">
        <v>266</v>
      </c>
      <c r="B83" s="18">
        <v>81</v>
      </c>
      <c r="C83" s="18" t="s">
        <v>385</v>
      </c>
      <c r="D83" s="18">
        <v>3500</v>
      </c>
      <c r="E83" s="18"/>
      <c r="F83" s="18"/>
    </row>
    <row r="84" spans="1:6" hidden="1" x14ac:dyDescent="0.3">
      <c r="A84" s="18" t="s">
        <v>298</v>
      </c>
      <c r="B84" s="18">
        <v>88</v>
      </c>
      <c r="C84" s="18" t="s">
        <v>374</v>
      </c>
      <c r="E84" s="29" t="s">
        <v>373</v>
      </c>
      <c r="F84" s="18"/>
    </row>
    <row r="85" spans="1:6" hidden="1" x14ac:dyDescent="0.3">
      <c r="A85" s="18" t="s">
        <v>303</v>
      </c>
      <c r="B85" s="18">
        <v>85</v>
      </c>
      <c r="C85" s="18" t="s">
        <v>377</v>
      </c>
      <c r="E85" s="29" t="s">
        <v>373</v>
      </c>
      <c r="F85" s="18"/>
    </row>
    <row r="86" spans="1:6" hidden="1" x14ac:dyDescent="0.3">
      <c r="A86" s="18" t="s">
        <v>333</v>
      </c>
      <c r="B86" s="18">
        <v>82</v>
      </c>
      <c r="C86" s="18" t="s">
        <v>374</v>
      </c>
      <c r="D86" s="18">
        <v>4500</v>
      </c>
      <c r="E86" s="18"/>
      <c r="F86" s="25" t="s">
        <v>373</v>
      </c>
    </row>
    <row r="87" spans="1:6" hidden="1" x14ac:dyDescent="0.3">
      <c r="A87" s="18" t="s">
        <v>232</v>
      </c>
      <c r="E87" s="18"/>
      <c r="F87" s="18"/>
    </row>
    <row r="88" spans="1:6" x14ac:dyDescent="0.3">
      <c r="A88" s="18" t="s">
        <v>272</v>
      </c>
      <c r="B88" s="18">
        <v>83</v>
      </c>
      <c r="C88" s="18" t="s">
        <v>385</v>
      </c>
      <c r="D88" s="18">
        <v>2500</v>
      </c>
      <c r="E88" s="18"/>
      <c r="F88" s="18"/>
    </row>
    <row r="89" spans="1:6" hidden="1" x14ac:dyDescent="0.3">
      <c r="A89" s="18" t="s">
        <v>247</v>
      </c>
      <c r="E89" s="18"/>
      <c r="F89" s="18"/>
    </row>
    <row r="90" spans="1:6" hidden="1" x14ac:dyDescent="0.3">
      <c r="A90" s="18" t="s">
        <v>290</v>
      </c>
      <c r="B90" s="18">
        <v>80</v>
      </c>
      <c r="C90" s="18" t="s">
        <v>375</v>
      </c>
      <c r="E90" s="29" t="s">
        <v>378</v>
      </c>
      <c r="F90" s="18"/>
    </row>
    <row r="91" spans="1:6" hidden="1" x14ac:dyDescent="0.3">
      <c r="A91" s="18" t="s">
        <v>281</v>
      </c>
      <c r="B91" s="18">
        <v>83</v>
      </c>
      <c r="C91" s="18" t="s">
        <v>375</v>
      </c>
      <c r="E91" s="29" t="s">
        <v>373</v>
      </c>
      <c r="F91" s="18"/>
    </row>
    <row r="92" spans="1:6" hidden="1" x14ac:dyDescent="0.3">
      <c r="A92" s="18" t="s">
        <v>352</v>
      </c>
      <c r="B92" s="18">
        <v>84</v>
      </c>
      <c r="C92" s="18" t="s">
        <v>376</v>
      </c>
      <c r="E92" s="29" t="s">
        <v>373</v>
      </c>
      <c r="F92" s="18"/>
    </row>
    <row r="93" spans="1:6" hidden="1" x14ac:dyDescent="0.3">
      <c r="A93" s="18" t="s">
        <v>257</v>
      </c>
      <c r="E93" s="18"/>
      <c r="F93" s="18"/>
    </row>
    <row r="94" spans="1:6" hidden="1" x14ac:dyDescent="0.3">
      <c r="A94" s="18" t="s">
        <v>319</v>
      </c>
      <c r="B94" s="18">
        <v>84</v>
      </c>
      <c r="C94" s="18" t="s">
        <v>374</v>
      </c>
      <c r="E94" s="29" t="s">
        <v>373</v>
      </c>
      <c r="F94" s="18"/>
    </row>
    <row r="95" spans="1:6" hidden="1" x14ac:dyDescent="0.3">
      <c r="A95" s="18" t="s">
        <v>235</v>
      </c>
      <c r="B95" s="18">
        <v>84</v>
      </c>
      <c r="C95" s="18" t="s">
        <v>374</v>
      </c>
      <c r="D95" s="18">
        <v>4500</v>
      </c>
      <c r="E95" s="18"/>
      <c r="F95" s="25" t="s">
        <v>373</v>
      </c>
    </row>
    <row r="96" spans="1:6" x14ac:dyDescent="0.3">
      <c r="A96" s="18" t="s">
        <v>312</v>
      </c>
      <c r="B96" s="18">
        <v>81</v>
      </c>
      <c r="C96" s="18" t="s">
        <v>385</v>
      </c>
      <c r="D96" s="18">
        <v>3500</v>
      </c>
      <c r="E96" s="18"/>
      <c r="F96" s="18"/>
    </row>
    <row r="97" spans="1:6" hidden="1" x14ac:dyDescent="0.3">
      <c r="A97" s="18" t="s">
        <v>293</v>
      </c>
      <c r="E97" s="18"/>
      <c r="F97" s="18"/>
    </row>
    <row r="98" spans="1:6" hidden="1" x14ac:dyDescent="0.3">
      <c r="A98" s="18" t="s">
        <v>361</v>
      </c>
      <c r="B98" s="18">
        <v>84</v>
      </c>
      <c r="C98" s="18" t="s">
        <v>376</v>
      </c>
      <c r="E98" s="29" t="s">
        <v>373</v>
      </c>
      <c r="F98" s="18"/>
    </row>
    <row r="99" spans="1:6" hidden="1" x14ac:dyDescent="0.3">
      <c r="A99" s="18" t="s">
        <v>276</v>
      </c>
      <c r="E99" s="18"/>
      <c r="F99" s="18"/>
    </row>
    <row r="100" spans="1:6" hidden="1" x14ac:dyDescent="0.3">
      <c r="A100" s="18" t="s">
        <v>302</v>
      </c>
      <c r="E100" s="18"/>
      <c r="F100" s="18"/>
    </row>
    <row r="101" spans="1:6" hidden="1" x14ac:dyDescent="0.3">
      <c r="A101" s="18" t="s">
        <v>252</v>
      </c>
      <c r="B101" s="18">
        <v>83</v>
      </c>
      <c r="C101" s="18" t="s">
        <v>375</v>
      </c>
      <c r="E101" s="29" t="s">
        <v>373</v>
      </c>
      <c r="F101" s="18"/>
    </row>
    <row r="102" spans="1:6" x14ac:dyDescent="0.3">
      <c r="A102" s="18" t="s">
        <v>254</v>
      </c>
      <c r="B102" s="18">
        <v>78</v>
      </c>
      <c r="C102" s="18" t="s">
        <v>385</v>
      </c>
      <c r="D102" s="18">
        <v>1500</v>
      </c>
      <c r="E102" s="18"/>
      <c r="F102" s="18"/>
    </row>
    <row r="103" spans="1:6" hidden="1" x14ac:dyDescent="0.3">
      <c r="A103" s="18" t="s">
        <v>210</v>
      </c>
      <c r="E103" s="18"/>
      <c r="F103" s="18"/>
    </row>
    <row r="104" spans="1:6" hidden="1" x14ac:dyDescent="0.3">
      <c r="A104" s="18" t="s">
        <v>356</v>
      </c>
      <c r="B104" s="18">
        <v>87</v>
      </c>
      <c r="C104" s="18" t="s">
        <v>376</v>
      </c>
      <c r="E104" s="29" t="s">
        <v>373</v>
      </c>
      <c r="F104" s="18"/>
    </row>
    <row r="105" spans="1:6" x14ac:dyDescent="0.3">
      <c r="A105" s="18" t="s">
        <v>212</v>
      </c>
      <c r="B105" s="18">
        <v>79</v>
      </c>
      <c r="C105" s="18" t="s">
        <v>385</v>
      </c>
      <c r="D105" s="18">
        <v>2000</v>
      </c>
      <c r="E105" s="18"/>
      <c r="F105" s="18"/>
    </row>
    <row r="106" spans="1:6" hidden="1" x14ac:dyDescent="0.3">
      <c r="A106" s="18" t="s">
        <v>238</v>
      </c>
      <c r="B106" s="18">
        <v>77</v>
      </c>
      <c r="C106" s="18" t="s">
        <v>385</v>
      </c>
      <c r="D106" s="18">
        <v>3700</v>
      </c>
      <c r="E106" s="18"/>
      <c r="F106" s="18"/>
    </row>
    <row r="107" spans="1:6" hidden="1" x14ac:dyDescent="0.3">
      <c r="A107" s="18" t="s">
        <v>358</v>
      </c>
      <c r="B107" s="18">
        <v>86</v>
      </c>
      <c r="C107" s="18" t="s">
        <v>374</v>
      </c>
      <c r="E107" s="29" t="s">
        <v>373</v>
      </c>
      <c r="F107" s="18"/>
    </row>
    <row r="108" spans="1:6" hidden="1" x14ac:dyDescent="0.3">
      <c r="A108" s="18" t="s">
        <v>362</v>
      </c>
      <c r="B108" s="18">
        <v>83</v>
      </c>
      <c r="C108" s="18" t="s">
        <v>376</v>
      </c>
      <c r="E108" s="29" t="s">
        <v>373</v>
      </c>
      <c r="F108" s="18"/>
    </row>
    <row r="109" spans="1:6" x14ac:dyDescent="0.3">
      <c r="A109" s="18" t="s">
        <v>229</v>
      </c>
      <c r="B109" s="18">
        <v>80</v>
      </c>
      <c r="C109" s="18" t="s">
        <v>385</v>
      </c>
      <c r="D109" s="18">
        <v>4100</v>
      </c>
      <c r="E109" s="18"/>
      <c r="F109" s="18"/>
    </row>
    <row r="110" spans="1:6" hidden="1" x14ac:dyDescent="0.3">
      <c r="A110" s="18" t="s">
        <v>225</v>
      </c>
      <c r="E110" s="18"/>
      <c r="F110" s="18"/>
    </row>
    <row r="111" spans="1:6" hidden="1" x14ac:dyDescent="0.3">
      <c r="A111" s="18" t="s">
        <v>379</v>
      </c>
      <c r="B111" s="18">
        <v>85</v>
      </c>
      <c r="C111" s="18" t="s">
        <v>375</v>
      </c>
      <c r="E111" s="18" t="s">
        <v>373</v>
      </c>
      <c r="F111" s="18"/>
    </row>
    <row r="112" spans="1:6" hidden="1" x14ac:dyDescent="0.3">
      <c r="A112" s="18" t="s">
        <v>304</v>
      </c>
      <c r="B112" s="18">
        <v>84</v>
      </c>
      <c r="C112" s="18" t="s">
        <v>374</v>
      </c>
      <c r="E112" s="29" t="s">
        <v>373</v>
      </c>
      <c r="F112" s="18"/>
    </row>
    <row r="113" spans="1:6" hidden="1" x14ac:dyDescent="0.3">
      <c r="A113" s="18" t="s">
        <v>256</v>
      </c>
      <c r="E113" s="18"/>
      <c r="F113" s="18"/>
    </row>
    <row r="114" spans="1:6" hidden="1" x14ac:dyDescent="0.3">
      <c r="A114" s="18" t="s">
        <v>345</v>
      </c>
      <c r="B114" s="18">
        <v>88</v>
      </c>
      <c r="C114" s="18" t="s">
        <v>374</v>
      </c>
      <c r="D114" s="18">
        <v>17750</v>
      </c>
      <c r="E114" s="18"/>
      <c r="F114" s="25" t="s">
        <v>373</v>
      </c>
    </row>
    <row r="115" spans="1:6" hidden="1" x14ac:dyDescent="0.3">
      <c r="A115" s="18" t="s">
        <v>283</v>
      </c>
      <c r="B115" s="18">
        <v>82</v>
      </c>
      <c r="C115" s="18" t="s">
        <v>374</v>
      </c>
      <c r="D115" s="18">
        <v>7000</v>
      </c>
      <c r="E115" s="18"/>
      <c r="F115" s="25" t="s">
        <v>373</v>
      </c>
    </row>
    <row r="116" spans="1:6" hidden="1" x14ac:dyDescent="0.3">
      <c r="A116" s="18" t="s">
        <v>287</v>
      </c>
      <c r="E116" s="18"/>
      <c r="F116" s="18"/>
    </row>
    <row r="117" spans="1:6" hidden="1" x14ac:dyDescent="0.3">
      <c r="A117" s="18" t="s">
        <v>363</v>
      </c>
      <c r="B117" s="18">
        <v>84</v>
      </c>
      <c r="C117" s="18" t="s">
        <v>375</v>
      </c>
      <c r="E117" s="29" t="s">
        <v>373</v>
      </c>
      <c r="F117" s="18"/>
    </row>
    <row r="118" spans="1:6" hidden="1" x14ac:dyDescent="0.3">
      <c r="A118" s="18" t="s">
        <v>322</v>
      </c>
      <c r="E118" s="18"/>
      <c r="F118" s="18"/>
    </row>
    <row r="119" spans="1:6" hidden="1" x14ac:dyDescent="0.3">
      <c r="A119" s="18" t="s">
        <v>321</v>
      </c>
      <c r="E119" s="18"/>
      <c r="F119" s="18"/>
    </row>
    <row r="120" spans="1:6" hidden="1" x14ac:dyDescent="0.3">
      <c r="A120" s="18" t="s">
        <v>314</v>
      </c>
      <c r="E120" s="18"/>
      <c r="F120" s="18"/>
    </row>
    <row r="121" spans="1:6" hidden="1" x14ac:dyDescent="0.3">
      <c r="A121" s="18" t="s">
        <v>268</v>
      </c>
      <c r="B121" s="18">
        <v>81</v>
      </c>
      <c r="C121" s="18" t="s">
        <v>375</v>
      </c>
      <c r="D121" s="18">
        <v>5500</v>
      </c>
      <c r="E121" s="29" t="s">
        <v>373</v>
      </c>
      <c r="F121" s="25" t="s">
        <v>373</v>
      </c>
    </row>
    <row r="122" spans="1:6" hidden="1" x14ac:dyDescent="0.3">
      <c r="A122" s="18" t="s">
        <v>308</v>
      </c>
      <c r="B122" s="18">
        <v>84</v>
      </c>
      <c r="C122" s="18" t="s">
        <v>376</v>
      </c>
      <c r="E122" s="29" t="s">
        <v>373</v>
      </c>
      <c r="F122" s="18"/>
    </row>
    <row r="123" spans="1:6" hidden="1" x14ac:dyDescent="0.3">
      <c r="A123" s="18" t="s">
        <v>278</v>
      </c>
      <c r="B123" s="18">
        <v>80</v>
      </c>
      <c r="C123" s="18" t="s">
        <v>376</v>
      </c>
      <c r="D123" s="18">
        <v>9500</v>
      </c>
      <c r="E123" s="18"/>
      <c r="F123" s="25" t="s">
        <v>373</v>
      </c>
    </row>
    <row r="124" spans="1:6" hidden="1" x14ac:dyDescent="0.3">
      <c r="A124" s="18" t="s">
        <v>234</v>
      </c>
      <c r="E124" s="18"/>
      <c r="F124" s="18"/>
    </row>
    <row r="125" spans="1:6" hidden="1" x14ac:dyDescent="0.3">
      <c r="A125" s="18" t="s">
        <v>279</v>
      </c>
      <c r="B125" s="18">
        <v>81</v>
      </c>
      <c r="C125" s="18" t="s">
        <v>374</v>
      </c>
      <c r="D125" s="18">
        <v>5000</v>
      </c>
      <c r="E125" s="18"/>
      <c r="F125" s="25" t="s">
        <v>373</v>
      </c>
    </row>
    <row r="126" spans="1:6" hidden="1" x14ac:dyDescent="0.3">
      <c r="A126" s="18" t="s">
        <v>331</v>
      </c>
      <c r="B126" s="18">
        <v>86</v>
      </c>
      <c r="C126" s="18" t="s">
        <v>374</v>
      </c>
      <c r="D126" s="18">
        <v>30000</v>
      </c>
      <c r="E126" s="18"/>
      <c r="F126" s="25" t="s">
        <v>373</v>
      </c>
    </row>
    <row r="127" spans="1:6" hidden="1" x14ac:dyDescent="0.3">
      <c r="A127" s="18" t="s">
        <v>351</v>
      </c>
      <c r="B127" s="18">
        <v>87</v>
      </c>
      <c r="C127" s="18" t="s">
        <v>374</v>
      </c>
      <c r="E127" s="29" t="s">
        <v>373</v>
      </c>
      <c r="F127" s="18"/>
    </row>
    <row r="128" spans="1:6" hidden="1" x14ac:dyDescent="0.3">
      <c r="A128" s="18" t="s">
        <v>246</v>
      </c>
      <c r="E128" s="18"/>
      <c r="F128" s="18"/>
    </row>
    <row r="129" spans="1:6" hidden="1" x14ac:dyDescent="0.3">
      <c r="A129" s="18" t="s">
        <v>344</v>
      </c>
      <c r="B129" s="18">
        <v>87</v>
      </c>
      <c r="C129" s="18" t="s">
        <v>374</v>
      </c>
      <c r="D129" s="18">
        <v>16750</v>
      </c>
      <c r="E129" s="18"/>
      <c r="F129" s="25" t="s">
        <v>373</v>
      </c>
    </row>
    <row r="130" spans="1:6" x14ac:dyDescent="0.3">
      <c r="A130" s="18" t="s">
        <v>394</v>
      </c>
      <c r="B130" s="18">
        <v>78</v>
      </c>
      <c r="C130" s="18" t="s">
        <v>385</v>
      </c>
      <c r="D130" s="18">
        <v>2700</v>
      </c>
      <c r="E130" s="18"/>
      <c r="F130" s="18"/>
    </row>
    <row r="131" spans="1:6" x14ac:dyDescent="0.3">
      <c r="A131" s="18" t="s">
        <v>264</v>
      </c>
      <c r="B131" s="18">
        <v>78</v>
      </c>
      <c r="C131" s="18" t="s">
        <v>385</v>
      </c>
      <c r="D131" s="18">
        <v>2000</v>
      </c>
      <c r="E131" s="18"/>
      <c r="F131" s="18"/>
    </row>
    <row r="132" spans="1:6" hidden="1" x14ac:dyDescent="0.3">
      <c r="A132" s="18" t="s">
        <v>370</v>
      </c>
      <c r="B132" s="18">
        <v>86</v>
      </c>
      <c r="C132" s="18" t="s">
        <v>374</v>
      </c>
      <c r="E132" s="29" t="s">
        <v>373</v>
      </c>
      <c r="F132" s="18"/>
    </row>
    <row r="133" spans="1:6" hidden="1" x14ac:dyDescent="0.3">
      <c r="A133" s="18" t="s">
        <v>269</v>
      </c>
      <c r="E133" s="18"/>
      <c r="F133" s="18"/>
    </row>
    <row r="134" spans="1:6" hidden="1" x14ac:dyDescent="0.3">
      <c r="A134" s="18" t="s">
        <v>260</v>
      </c>
      <c r="B134" s="18">
        <v>82</v>
      </c>
      <c r="C134" s="18" t="s">
        <v>385</v>
      </c>
      <c r="D134" s="18">
        <v>3700</v>
      </c>
      <c r="E134" s="18"/>
      <c r="F134" s="18"/>
    </row>
    <row r="135" spans="1:6" hidden="1" x14ac:dyDescent="0.3">
      <c r="A135" s="18" t="s">
        <v>354</v>
      </c>
      <c r="B135" s="18">
        <v>82</v>
      </c>
      <c r="C135" s="18" t="s">
        <v>375</v>
      </c>
      <c r="E135" s="29" t="s">
        <v>378</v>
      </c>
      <c r="F135" s="18"/>
    </row>
    <row r="136" spans="1:6" hidden="1" x14ac:dyDescent="0.3">
      <c r="A136" s="18" t="s">
        <v>350</v>
      </c>
      <c r="B136" s="18">
        <v>80</v>
      </c>
      <c r="C136" s="18" t="s">
        <v>374</v>
      </c>
      <c r="E136" s="29" t="s">
        <v>373</v>
      </c>
      <c r="F136" s="18"/>
    </row>
    <row r="137" spans="1:6" hidden="1" x14ac:dyDescent="0.3">
      <c r="A137" s="18" t="s">
        <v>218</v>
      </c>
      <c r="E137" s="18"/>
      <c r="F137" s="18"/>
    </row>
    <row r="138" spans="1:6" hidden="1" x14ac:dyDescent="0.3">
      <c r="A138" s="18" t="s">
        <v>265</v>
      </c>
      <c r="E138" s="18"/>
      <c r="F138" s="18"/>
    </row>
    <row r="139" spans="1:6" hidden="1" x14ac:dyDescent="0.3">
      <c r="A139" s="18" t="s">
        <v>341</v>
      </c>
      <c r="B139" s="18">
        <v>88</v>
      </c>
      <c r="C139" s="18" t="s">
        <v>374</v>
      </c>
      <c r="D139" s="18">
        <v>10500</v>
      </c>
      <c r="E139" s="18"/>
      <c r="F139" s="25" t="s">
        <v>373</v>
      </c>
    </row>
    <row r="140" spans="1:6" hidden="1" x14ac:dyDescent="0.3">
      <c r="A140" s="18" t="s">
        <v>339</v>
      </c>
      <c r="B140" s="18">
        <v>88</v>
      </c>
      <c r="C140" s="18" t="s">
        <v>375</v>
      </c>
      <c r="D140" s="18">
        <v>12000</v>
      </c>
      <c r="E140" s="18"/>
      <c r="F140" s="25" t="s">
        <v>373</v>
      </c>
    </row>
    <row r="141" spans="1:6" hidden="1" x14ac:dyDescent="0.3">
      <c r="A141" s="18" t="s">
        <v>248</v>
      </c>
      <c r="B141" s="18">
        <v>80</v>
      </c>
      <c r="C141" s="18" t="s">
        <v>388</v>
      </c>
      <c r="D141" s="18">
        <v>6200</v>
      </c>
      <c r="E141" s="18"/>
    </row>
    <row r="142" spans="1:6" hidden="1" x14ac:dyDescent="0.3">
      <c r="A142" s="18" t="s">
        <v>220</v>
      </c>
      <c r="B142" s="18">
        <v>82</v>
      </c>
      <c r="C142" s="18" t="s">
        <v>375</v>
      </c>
      <c r="D142" s="18">
        <v>4500</v>
      </c>
      <c r="E142" s="18"/>
      <c r="F142" s="25" t="s">
        <v>373</v>
      </c>
    </row>
    <row r="143" spans="1:6" hidden="1" x14ac:dyDescent="0.3">
      <c r="A143" s="18" t="s">
        <v>291</v>
      </c>
      <c r="B143" s="18">
        <v>82</v>
      </c>
      <c r="C143" s="18" t="s">
        <v>374</v>
      </c>
      <c r="D143" s="18">
        <v>5500</v>
      </c>
      <c r="E143" s="18"/>
      <c r="F143" s="25" t="s">
        <v>373</v>
      </c>
    </row>
    <row r="144" spans="1:6" hidden="1" x14ac:dyDescent="0.3">
      <c r="A144" s="18" t="s">
        <v>360</v>
      </c>
      <c r="B144" s="18">
        <v>83</v>
      </c>
      <c r="C144" s="18" t="s">
        <v>374</v>
      </c>
      <c r="E144" s="29" t="s">
        <v>373</v>
      </c>
      <c r="F144" s="18"/>
    </row>
    <row r="145" spans="1:6" hidden="1" x14ac:dyDescent="0.3">
      <c r="A145" s="18" t="s">
        <v>228</v>
      </c>
      <c r="B145" s="18">
        <v>85</v>
      </c>
      <c r="C145" s="18" t="s">
        <v>375</v>
      </c>
      <c r="E145" s="29" t="s">
        <v>373</v>
      </c>
      <c r="F145" s="18"/>
    </row>
    <row r="146" spans="1:6" hidden="1" x14ac:dyDescent="0.3">
      <c r="A146" s="18" t="s">
        <v>371</v>
      </c>
      <c r="B146" s="18">
        <v>86</v>
      </c>
      <c r="C146" s="18" t="s">
        <v>374</v>
      </c>
      <c r="E146" s="29" t="s">
        <v>373</v>
      </c>
      <c r="F146" s="18"/>
    </row>
    <row r="147" spans="1:6" hidden="1" x14ac:dyDescent="0.3">
      <c r="A147" s="18" t="s">
        <v>271</v>
      </c>
      <c r="E147" s="18"/>
      <c r="F147" s="18"/>
    </row>
    <row r="148" spans="1:6" hidden="1" x14ac:dyDescent="0.3">
      <c r="A148" s="18" t="s">
        <v>288</v>
      </c>
      <c r="B148" s="18">
        <v>78</v>
      </c>
      <c r="C148" s="18" t="s">
        <v>385</v>
      </c>
      <c r="D148" s="18">
        <v>2000</v>
      </c>
      <c r="E148" s="18"/>
      <c r="F148" s="18"/>
    </row>
    <row r="149" spans="1:6" hidden="1" x14ac:dyDescent="0.3">
      <c r="A149" s="18" t="s">
        <v>275</v>
      </c>
      <c r="E149" s="18"/>
      <c r="F149" s="18"/>
    </row>
    <row r="150" spans="1:6" hidden="1" x14ac:dyDescent="0.3">
      <c r="A150" s="18" t="s">
        <v>231</v>
      </c>
      <c r="E150" s="18"/>
      <c r="F150" s="18"/>
    </row>
    <row r="151" spans="1:6" hidden="1" x14ac:dyDescent="0.3">
      <c r="A151" s="18" t="s">
        <v>313</v>
      </c>
      <c r="B151" s="18">
        <v>82</v>
      </c>
      <c r="C151" s="18" t="s">
        <v>375</v>
      </c>
      <c r="E151" s="29" t="s">
        <v>373</v>
      </c>
      <c r="F151" s="18"/>
    </row>
    <row r="152" spans="1:6" hidden="1" x14ac:dyDescent="0.3">
      <c r="A152" s="18" t="s">
        <v>349</v>
      </c>
      <c r="B152" s="18">
        <v>75</v>
      </c>
      <c r="C152" s="18" t="s">
        <v>374</v>
      </c>
      <c r="E152" s="29" t="s">
        <v>373</v>
      </c>
      <c r="F152" s="18"/>
    </row>
    <row r="153" spans="1:6" x14ac:dyDescent="0.3">
      <c r="A153" s="18" t="s">
        <v>392</v>
      </c>
      <c r="B153" s="18">
        <v>77</v>
      </c>
      <c r="C153" s="18" t="s">
        <v>385</v>
      </c>
      <c r="D153" s="18">
        <v>2200</v>
      </c>
      <c r="E153" s="18"/>
      <c r="F153" s="18"/>
    </row>
    <row r="154" spans="1:6" x14ac:dyDescent="0.3">
      <c r="A154" s="18" t="s">
        <v>340</v>
      </c>
      <c r="B154" s="18">
        <v>86</v>
      </c>
      <c r="C154" s="18" t="s">
        <v>376</v>
      </c>
      <c r="D154" s="18">
        <v>12000</v>
      </c>
      <c r="E154" s="18"/>
      <c r="F154" s="25" t="s">
        <v>373</v>
      </c>
    </row>
    <row r="155" spans="1:6" hidden="1" x14ac:dyDescent="0.3">
      <c r="A155" s="18" t="s">
        <v>289</v>
      </c>
      <c r="B155" s="18">
        <v>81</v>
      </c>
      <c r="C155" s="18" t="s">
        <v>374</v>
      </c>
      <c r="D155" s="18">
        <v>5500</v>
      </c>
      <c r="E155" s="18"/>
      <c r="F155" s="25" t="s">
        <v>373</v>
      </c>
    </row>
    <row r="156" spans="1:6" hidden="1" x14ac:dyDescent="0.3">
      <c r="A156" s="18" t="s">
        <v>286</v>
      </c>
      <c r="E156" s="18"/>
      <c r="F156" s="18"/>
    </row>
    <row r="157" spans="1:6" hidden="1" x14ac:dyDescent="0.3">
      <c r="A157" s="18" t="s">
        <v>241</v>
      </c>
      <c r="E157" s="18"/>
      <c r="F157" s="18"/>
    </row>
    <row r="158" spans="1:6" hidden="1" x14ac:dyDescent="0.3">
      <c r="A158" s="18" t="s">
        <v>242</v>
      </c>
      <c r="E158" s="18"/>
      <c r="F158" s="18"/>
    </row>
    <row r="159" spans="1:6" hidden="1" x14ac:dyDescent="0.3">
      <c r="A159" s="18" t="s">
        <v>384</v>
      </c>
      <c r="B159" s="18">
        <v>78</v>
      </c>
      <c r="C159" s="18" t="s">
        <v>385</v>
      </c>
      <c r="D159" s="18">
        <v>2000</v>
      </c>
      <c r="E159" s="18"/>
      <c r="F159" s="18"/>
    </row>
    <row r="160" spans="1:6" hidden="1" x14ac:dyDescent="0.3">
      <c r="A160" s="18" t="s">
        <v>387</v>
      </c>
      <c r="B160" s="18">
        <v>84</v>
      </c>
      <c r="C160" s="18" t="s">
        <v>385</v>
      </c>
      <c r="D160" s="18">
        <v>8800</v>
      </c>
      <c r="E160" s="18"/>
      <c r="F160" s="18"/>
    </row>
    <row r="161" spans="1:7" hidden="1" x14ac:dyDescent="0.3">
      <c r="A161" s="18" t="s">
        <v>236</v>
      </c>
      <c r="B161" s="18">
        <v>83</v>
      </c>
      <c r="C161" s="18" t="s">
        <v>385</v>
      </c>
      <c r="D161" s="18">
        <v>7800</v>
      </c>
      <c r="E161" s="18"/>
      <c r="F161" s="18"/>
    </row>
    <row r="162" spans="1:7" hidden="1" x14ac:dyDescent="0.3">
      <c r="A162" s="18" t="s">
        <v>305</v>
      </c>
      <c r="E162" s="18"/>
      <c r="F162" s="18"/>
    </row>
    <row r="163" spans="1:7" hidden="1" x14ac:dyDescent="0.3">
      <c r="A163" s="18" t="s">
        <v>337</v>
      </c>
      <c r="B163" s="18">
        <v>85</v>
      </c>
      <c r="C163" s="18" t="s">
        <v>376</v>
      </c>
      <c r="D163" s="18">
        <v>17000</v>
      </c>
      <c r="E163" s="18"/>
      <c r="F163" s="25" t="s">
        <v>373</v>
      </c>
    </row>
    <row r="164" spans="1:7" hidden="1" x14ac:dyDescent="0.3">
      <c r="A164" s="18" t="s">
        <v>239</v>
      </c>
      <c r="B164" s="18">
        <v>82</v>
      </c>
      <c r="C164" s="18" t="s">
        <v>375</v>
      </c>
      <c r="D164" s="18">
        <v>4500</v>
      </c>
      <c r="E164" s="18"/>
      <c r="F164" s="25" t="s">
        <v>373</v>
      </c>
    </row>
    <row r="165" spans="1:7" hidden="1" x14ac:dyDescent="0.3">
      <c r="A165" s="18" t="s">
        <v>244</v>
      </c>
      <c r="E165" s="18"/>
      <c r="F165" s="18"/>
    </row>
    <row r="166" spans="1:7" hidden="1" x14ac:dyDescent="0.3">
      <c r="A166" s="18" t="s">
        <v>338</v>
      </c>
      <c r="B166" s="18">
        <v>89</v>
      </c>
      <c r="C166" s="18" t="s">
        <v>374</v>
      </c>
      <c r="D166" s="18">
        <v>50000</v>
      </c>
      <c r="E166" s="18"/>
      <c r="F166" s="25" t="s">
        <v>373</v>
      </c>
    </row>
    <row r="167" spans="1:7" hidden="1" x14ac:dyDescent="0.3">
      <c r="A167" s="18" t="s">
        <v>243</v>
      </c>
      <c r="E167" s="18"/>
      <c r="F167" s="18"/>
    </row>
    <row r="168" spans="1:7" x14ac:dyDescent="0.3">
      <c r="A168" s="18">
        <f>SUBTOTAL(103,Tableau3[Nom du joueur])</f>
        <v>36</v>
      </c>
      <c r="D168" s="13">
        <f>SUBTOTAL(103,Tableau3[Revendu])</f>
        <v>36</v>
      </c>
      <c r="E168" s="30">
        <f>SUBTOTAL(103,Tableau3[Joueurs sur la liste des Transfert])</f>
        <v>0</v>
      </c>
      <c r="F168" s="25">
        <f>SUBTOTAL(103,Tableau3[A refaire])</f>
        <v>4</v>
      </c>
      <c r="G168" s="13">
        <f>SUBTOTAL(103,Tableau3[Aux encheres])</f>
        <v>0</v>
      </c>
    </row>
    <row r="170" spans="1:7" x14ac:dyDescent="0.3">
      <c r="A170" s="13"/>
    </row>
  </sheetData>
  <sortState ref="A2:GI28">
    <sortCondition ref="A2"/>
  </sortState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activeCell="F17" sqref="F17"/>
    </sheetView>
  </sheetViews>
  <sheetFormatPr baseColWidth="10" defaultColWidth="9.125" defaultRowHeight="15" x14ac:dyDescent="0.25"/>
  <cols>
    <col min="1" max="1" width="21.25" style="1" customWidth="1"/>
    <col min="2" max="2" width="18.375" style="1" customWidth="1"/>
    <col min="3" max="3" width="33.75" style="1" customWidth="1"/>
    <col min="4" max="16384" width="9.125" style="1"/>
  </cols>
  <sheetData>
    <row r="1" spans="1:3" ht="14.45" customHeight="1" x14ac:dyDescent="0.25">
      <c r="A1" s="3">
        <v>49750</v>
      </c>
      <c r="B1" s="3">
        <v>54000</v>
      </c>
      <c r="C1" s="2" t="s">
        <v>119</v>
      </c>
    </row>
    <row r="2" spans="1:3" ht="14.45" customHeight="1" x14ac:dyDescent="0.25">
      <c r="A2" s="3">
        <v>50000</v>
      </c>
      <c r="B2" s="3">
        <v>54250</v>
      </c>
      <c r="C2" s="2" t="s">
        <v>118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90"/>
  <sheetViews>
    <sheetView zoomScale="60" zoomScaleNormal="60" workbookViewId="0">
      <pane ySplit="1" topLeftCell="A2" activePane="bottomLeft" state="frozen"/>
      <selection activeCell="C1" sqref="C1"/>
      <selection pane="bottomLeft" activeCell="F34" sqref="F34"/>
    </sheetView>
  </sheetViews>
  <sheetFormatPr baseColWidth="10" defaultRowHeight="15" x14ac:dyDescent="0.25"/>
  <cols>
    <col min="1" max="1" width="15.875" bestFit="1" customWidth="1"/>
    <col min="2" max="2" width="19.25" customWidth="1"/>
    <col min="4" max="4" width="16.75" customWidth="1"/>
    <col min="5" max="5" width="25" style="33" customWidth="1"/>
    <col min="6" max="6" width="11.75" style="33" customWidth="1"/>
    <col min="7" max="7" width="15.375" style="33" customWidth="1"/>
  </cols>
  <sheetData>
    <row r="1" spans="1:7" ht="84.75" customHeight="1" thickBot="1" x14ac:dyDescent="0.3">
      <c r="A1" s="21" t="s">
        <v>324</v>
      </c>
      <c r="B1" s="22" t="s">
        <v>325</v>
      </c>
      <c r="C1" s="22" t="s">
        <v>326</v>
      </c>
      <c r="D1" s="22" t="s">
        <v>327</v>
      </c>
      <c r="E1" s="22" t="s">
        <v>328</v>
      </c>
      <c r="F1" s="22" t="s">
        <v>329</v>
      </c>
      <c r="G1" s="23" t="s">
        <v>330</v>
      </c>
    </row>
    <row r="2" spans="1:7" ht="19.5" hidden="1" thickTop="1" x14ac:dyDescent="0.3">
      <c r="A2" s="16" t="s">
        <v>267</v>
      </c>
      <c r="B2" s="17" t="s">
        <v>381</v>
      </c>
      <c r="C2" s="17" t="s">
        <v>374</v>
      </c>
      <c r="D2" s="17" t="s">
        <v>382</v>
      </c>
      <c r="E2" s="26" t="s">
        <v>373</v>
      </c>
      <c r="F2" s="26"/>
      <c r="G2" s="31"/>
    </row>
    <row r="3" spans="1:7" ht="19.5" hidden="1" thickTop="1" x14ac:dyDescent="0.3">
      <c r="A3" s="14" t="s">
        <v>367</v>
      </c>
      <c r="B3" s="15">
        <v>85</v>
      </c>
      <c r="C3" s="15" t="s">
        <v>375</v>
      </c>
      <c r="D3" s="15">
        <v>30000</v>
      </c>
      <c r="E3" s="26" t="s">
        <v>373</v>
      </c>
      <c r="F3" s="26"/>
      <c r="G3" s="32"/>
    </row>
    <row r="4" spans="1:7" ht="19.5" hidden="1" thickTop="1" x14ac:dyDescent="0.3">
      <c r="A4" s="16" t="s">
        <v>296</v>
      </c>
      <c r="B4" s="17">
        <v>84</v>
      </c>
      <c r="C4" s="17" t="s">
        <v>375</v>
      </c>
      <c r="D4" s="17"/>
      <c r="E4" s="26" t="s">
        <v>373</v>
      </c>
      <c r="F4" s="26"/>
      <c r="G4" s="31"/>
    </row>
    <row r="5" spans="1:7" ht="19.5" hidden="1" thickTop="1" x14ac:dyDescent="0.3">
      <c r="A5" s="14" t="s">
        <v>217</v>
      </c>
      <c r="B5" s="15">
        <v>84</v>
      </c>
      <c r="C5" s="15" t="s">
        <v>375</v>
      </c>
      <c r="D5" s="15">
        <v>7500</v>
      </c>
      <c r="E5" s="26" t="s">
        <v>373</v>
      </c>
      <c r="F5" s="26"/>
      <c r="G5" s="32"/>
    </row>
    <row r="6" spans="1:7" ht="19.5" hidden="1" thickTop="1" x14ac:dyDescent="0.3">
      <c r="A6" s="16" t="s">
        <v>299</v>
      </c>
      <c r="B6" s="17">
        <v>84</v>
      </c>
      <c r="C6" s="17" t="s">
        <v>374</v>
      </c>
      <c r="D6" s="17">
        <v>8000</v>
      </c>
      <c r="E6" s="26" t="s">
        <v>373</v>
      </c>
      <c r="F6" s="26"/>
      <c r="G6" s="31"/>
    </row>
    <row r="7" spans="1:7" ht="19.5" hidden="1" thickTop="1" x14ac:dyDescent="0.3">
      <c r="A7" s="14" t="s">
        <v>211</v>
      </c>
      <c r="B7" s="15">
        <v>82</v>
      </c>
      <c r="C7" s="15" t="s">
        <v>375</v>
      </c>
      <c r="D7" s="15">
        <v>5500</v>
      </c>
      <c r="E7" s="26" t="s">
        <v>373</v>
      </c>
      <c r="F7" s="26"/>
      <c r="G7" s="32"/>
    </row>
    <row r="8" spans="1:7" ht="19.5" hidden="1" thickTop="1" x14ac:dyDescent="0.3">
      <c r="A8" s="16" t="s">
        <v>332</v>
      </c>
      <c r="B8" s="17">
        <v>87</v>
      </c>
      <c r="C8" s="17" t="s">
        <v>374</v>
      </c>
      <c r="D8" s="17">
        <v>92000</v>
      </c>
      <c r="E8" s="26" t="s">
        <v>378</v>
      </c>
      <c r="F8" s="26"/>
      <c r="G8" s="31"/>
    </row>
    <row r="9" spans="1:7" ht="19.5" hidden="1" thickTop="1" x14ac:dyDescent="0.3">
      <c r="A9" s="14" t="s">
        <v>357</v>
      </c>
      <c r="B9" s="15">
        <v>83</v>
      </c>
      <c r="C9" s="15" t="s">
        <v>374</v>
      </c>
      <c r="D9" s="15">
        <v>5000</v>
      </c>
      <c r="E9" s="26" t="s">
        <v>373</v>
      </c>
      <c r="F9" s="26"/>
      <c r="G9" s="32"/>
    </row>
    <row r="10" spans="1:7" ht="19.5" hidden="1" thickTop="1" x14ac:dyDescent="0.3">
      <c r="A10" s="16" t="s">
        <v>368</v>
      </c>
      <c r="B10" s="17">
        <v>81</v>
      </c>
      <c r="C10" s="17" t="s">
        <v>374</v>
      </c>
      <c r="D10" s="17">
        <v>8500</v>
      </c>
      <c r="E10" s="26" t="s">
        <v>373</v>
      </c>
      <c r="F10" s="26"/>
      <c r="G10" s="31"/>
    </row>
    <row r="11" spans="1:7" ht="19.5" hidden="1" thickTop="1" x14ac:dyDescent="0.3">
      <c r="A11" s="14" t="s">
        <v>369</v>
      </c>
      <c r="B11" s="15">
        <v>86</v>
      </c>
      <c r="C11" s="15" t="s">
        <v>374</v>
      </c>
      <c r="D11" s="15"/>
      <c r="E11" s="27" t="s">
        <v>378</v>
      </c>
      <c r="F11" s="27"/>
      <c r="G11" s="32"/>
    </row>
    <row r="12" spans="1:7" ht="19.5" hidden="1" thickTop="1" x14ac:dyDescent="0.3">
      <c r="A12" s="16" t="s">
        <v>364</v>
      </c>
      <c r="B12" s="17">
        <v>87</v>
      </c>
      <c r="C12" s="17" t="s">
        <v>375</v>
      </c>
      <c r="D12" s="17">
        <v>22000</v>
      </c>
      <c r="E12" s="26" t="s">
        <v>373</v>
      </c>
      <c r="F12" s="26"/>
      <c r="G12" s="31"/>
    </row>
    <row r="13" spans="1:7" ht="19.5" hidden="1" thickTop="1" x14ac:dyDescent="0.3">
      <c r="A13" s="14" t="s">
        <v>258</v>
      </c>
      <c r="B13" s="15">
        <v>77</v>
      </c>
      <c r="C13" s="15" t="s">
        <v>374</v>
      </c>
      <c r="D13" s="15">
        <v>5000</v>
      </c>
      <c r="E13" s="27" t="s">
        <v>373</v>
      </c>
      <c r="F13" s="27"/>
      <c r="G13" s="32"/>
    </row>
    <row r="14" spans="1:7" ht="19.5" hidden="1" thickTop="1" x14ac:dyDescent="0.3">
      <c r="A14" s="16" t="s">
        <v>274</v>
      </c>
      <c r="B14" s="17">
        <v>83</v>
      </c>
      <c r="C14" s="17" t="s">
        <v>375</v>
      </c>
      <c r="D14" s="17"/>
      <c r="E14" s="26" t="s">
        <v>373</v>
      </c>
      <c r="F14" s="26"/>
      <c r="G14" s="31"/>
    </row>
    <row r="15" spans="1:7" ht="19.5" hidden="1" thickTop="1" x14ac:dyDescent="0.3">
      <c r="A15" s="14" t="s">
        <v>307</v>
      </c>
      <c r="B15" s="15">
        <v>85</v>
      </c>
      <c r="C15" s="15" t="s">
        <v>374</v>
      </c>
      <c r="D15" s="15">
        <v>5500</v>
      </c>
      <c r="E15" s="26" t="s">
        <v>373</v>
      </c>
      <c r="F15" s="26"/>
      <c r="G15" s="32"/>
    </row>
    <row r="16" spans="1:7" ht="19.5" hidden="1" thickTop="1" x14ac:dyDescent="0.3">
      <c r="A16" s="16" t="s">
        <v>297</v>
      </c>
      <c r="B16" s="17">
        <v>86</v>
      </c>
      <c r="C16" s="17" t="s">
        <v>377</v>
      </c>
      <c r="D16" s="17"/>
      <c r="E16" s="26" t="s">
        <v>373</v>
      </c>
      <c r="F16" s="26"/>
      <c r="G16" s="31"/>
    </row>
    <row r="17" spans="1:7" ht="19.5" hidden="1" thickTop="1" x14ac:dyDescent="0.3">
      <c r="A17" s="14" t="s">
        <v>372</v>
      </c>
      <c r="B17" s="15">
        <v>87</v>
      </c>
      <c r="C17" s="15" t="s">
        <v>375</v>
      </c>
      <c r="D17" s="15">
        <v>12000</v>
      </c>
      <c r="E17" s="26" t="s">
        <v>373</v>
      </c>
      <c r="F17" s="26"/>
      <c r="G17" s="32"/>
    </row>
    <row r="18" spans="1:7" ht="19.5" hidden="1" thickTop="1" x14ac:dyDescent="0.3">
      <c r="A18" s="16" t="s">
        <v>273</v>
      </c>
      <c r="B18" s="17">
        <v>80</v>
      </c>
      <c r="C18" s="17" t="s">
        <v>375</v>
      </c>
      <c r="D18" s="17">
        <v>5000</v>
      </c>
      <c r="E18" s="26" t="s">
        <v>373</v>
      </c>
      <c r="F18" s="26"/>
      <c r="G18" s="31"/>
    </row>
    <row r="19" spans="1:7" ht="19.5" hidden="1" thickTop="1" x14ac:dyDescent="0.3">
      <c r="A19" s="14" t="s">
        <v>353</v>
      </c>
      <c r="B19" s="15">
        <v>77</v>
      </c>
      <c r="C19" s="15" t="s">
        <v>374</v>
      </c>
      <c r="D19" s="15">
        <v>6000</v>
      </c>
      <c r="E19" s="26" t="s">
        <v>373</v>
      </c>
      <c r="F19" s="27"/>
      <c r="G19" s="32"/>
    </row>
    <row r="20" spans="1:7" ht="19.5" hidden="1" thickTop="1" x14ac:dyDescent="0.3">
      <c r="A20" s="16" t="s">
        <v>335</v>
      </c>
      <c r="B20" s="17">
        <v>81</v>
      </c>
      <c r="C20" s="17" t="s">
        <v>374</v>
      </c>
      <c r="D20" s="17">
        <v>8500</v>
      </c>
      <c r="E20" s="26" t="s">
        <v>373</v>
      </c>
      <c r="F20" s="26"/>
      <c r="G20" s="31"/>
    </row>
    <row r="21" spans="1:7" ht="19.5" hidden="1" thickTop="1" x14ac:dyDescent="0.3">
      <c r="A21" s="14" t="s">
        <v>347</v>
      </c>
      <c r="B21" s="15">
        <v>86</v>
      </c>
      <c r="C21" s="15" t="s">
        <v>377</v>
      </c>
      <c r="D21" s="15">
        <v>7500</v>
      </c>
      <c r="E21" s="26" t="s">
        <v>373</v>
      </c>
      <c r="F21" s="26"/>
      <c r="G21" s="32"/>
    </row>
    <row r="22" spans="1:7" ht="19.5" hidden="1" thickTop="1" x14ac:dyDescent="0.3">
      <c r="A22" s="16" t="s">
        <v>300</v>
      </c>
      <c r="B22" s="17">
        <v>82</v>
      </c>
      <c r="C22" s="17" t="s">
        <v>374</v>
      </c>
      <c r="D22" s="17">
        <v>7000</v>
      </c>
      <c r="E22" s="26" t="s">
        <v>373</v>
      </c>
      <c r="F22" s="26"/>
      <c r="G22" s="31"/>
    </row>
    <row r="23" spans="1:7" ht="19.5" hidden="1" thickTop="1" x14ac:dyDescent="0.3">
      <c r="A23" s="14" t="s">
        <v>311</v>
      </c>
      <c r="B23" s="15">
        <v>81</v>
      </c>
      <c r="C23" s="15" t="s">
        <v>375</v>
      </c>
      <c r="D23" s="15">
        <v>4500</v>
      </c>
      <c r="E23" s="26" t="s">
        <v>373</v>
      </c>
      <c r="F23" s="26"/>
      <c r="G23" s="32"/>
    </row>
    <row r="24" spans="1:7" ht="19.5" hidden="1" thickTop="1" x14ac:dyDescent="0.3">
      <c r="A24" s="16" t="s">
        <v>253</v>
      </c>
      <c r="B24" s="17">
        <v>81</v>
      </c>
      <c r="C24" s="17" t="s">
        <v>375</v>
      </c>
      <c r="D24" s="17">
        <v>5000</v>
      </c>
      <c r="E24" s="26" t="s">
        <v>373</v>
      </c>
      <c r="F24" s="26"/>
      <c r="G24" s="31"/>
    </row>
    <row r="25" spans="1:7" ht="19.5" hidden="1" thickTop="1" x14ac:dyDescent="0.3">
      <c r="A25" s="14" t="s">
        <v>359</v>
      </c>
      <c r="B25" s="15">
        <v>86</v>
      </c>
      <c r="C25" s="15" t="s">
        <v>374</v>
      </c>
      <c r="D25" s="15"/>
      <c r="E25" s="27" t="s">
        <v>373</v>
      </c>
      <c r="F25" s="27"/>
      <c r="G25" s="32"/>
    </row>
    <row r="26" spans="1:7" ht="19.5" hidden="1" thickTop="1" x14ac:dyDescent="0.3">
      <c r="A26" s="16" t="s">
        <v>250</v>
      </c>
      <c r="B26" s="17">
        <v>80</v>
      </c>
      <c r="C26" s="17" t="s">
        <v>375</v>
      </c>
      <c r="D26" s="17"/>
      <c r="E26" s="26" t="s">
        <v>373</v>
      </c>
      <c r="F26" s="26"/>
      <c r="G26" s="31"/>
    </row>
    <row r="27" spans="1:7" ht="19.5" hidden="1" thickTop="1" x14ac:dyDescent="0.3">
      <c r="A27" s="14" t="s">
        <v>259</v>
      </c>
      <c r="B27" s="15">
        <v>81</v>
      </c>
      <c r="C27" s="15" t="s">
        <v>374</v>
      </c>
      <c r="D27" s="15">
        <v>6500</v>
      </c>
      <c r="E27" s="26" t="s">
        <v>373</v>
      </c>
      <c r="F27" s="26"/>
      <c r="G27" s="32"/>
    </row>
    <row r="28" spans="1:7" ht="19.5" hidden="1" thickTop="1" x14ac:dyDescent="0.3">
      <c r="A28" s="16" t="s">
        <v>334</v>
      </c>
      <c r="B28" s="17">
        <v>86</v>
      </c>
      <c r="C28" s="17" t="s">
        <v>374</v>
      </c>
      <c r="D28" s="17">
        <v>15000</v>
      </c>
      <c r="E28" s="26" t="s">
        <v>373</v>
      </c>
      <c r="F28" s="26"/>
      <c r="G28" s="31"/>
    </row>
    <row r="29" spans="1:7" ht="19.5" hidden="1" thickTop="1" x14ac:dyDescent="0.3">
      <c r="A29" s="14" t="s">
        <v>301</v>
      </c>
      <c r="B29" s="15">
        <v>78</v>
      </c>
      <c r="C29" s="15" t="s">
        <v>374</v>
      </c>
      <c r="D29" s="15">
        <v>5000</v>
      </c>
      <c r="E29" s="26" t="s">
        <v>373</v>
      </c>
      <c r="F29" s="26"/>
      <c r="G29" s="32"/>
    </row>
    <row r="30" spans="1:7" ht="19.5" hidden="1" thickTop="1" x14ac:dyDescent="0.3">
      <c r="A30" s="16" t="s">
        <v>282</v>
      </c>
      <c r="B30" s="17">
        <v>79</v>
      </c>
      <c r="C30" s="17" t="s">
        <v>374</v>
      </c>
      <c r="D30" s="17">
        <v>4500</v>
      </c>
      <c r="E30" s="26" t="s">
        <v>373</v>
      </c>
      <c r="F30" s="26"/>
      <c r="G30" s="31"/>
    </row>
    <row r="31" spans="1:7" ht="19.5" hidden="1" thickTop="1" x14ac:dyDescent="0.3">
      <c r="A31" s="14" t="s">
        <v>323</v>
      </c>
      <c r="B31" s="15">
        <v>82</v>
      </c>
      <c r="C31" s="15" t="s">
        <v>375</v>
      </c>
      <c r="D31" s="15">
        <v>4000</v>
      </c>
      <c r="E31" s="26" t="s">
        <v>373</v>
      </c>
      <c r="F31" s="26"/>
      <c r="G31" s="32"/>
    </row>
    <row r="32" spans="1:7" ht="19.5" hidden="1" thickTop="1" x14ac:dyDescent="0.3">
      <c r="A32" s="16" t="s">
        <v>315</v>
      </c>
      <c r="B32" s="17">
        <v>86</v>
      </c>
      <c r="C32" s="17" t="s">
        <v>375</v>
      </c>
      <c r="D32" s="17">
        <v>4900</v>
      </c>
      <c r="E32" s="26" t="s">
        <v>373</v>
      </c>
      <c r="F32" s="26"/>
      <c r="G32" s="31"/>
    </row>
    <row r="33" spans="1:7" ht="19.5" hidden="1" thickTop="1" x14ac:dyDescent="0.3">
      <c r="A33" s="14" t="s">
        <v>295</v>
      </c>
      <c r="B33" s="15">
        <v>84</v>
      </c>
      <c r="C33" s="15" t="s">
        <v>374</v>
      </c>
      <c r="D33" s="15">
        <v>5500</v>
      </c>
      <c r="E33" s="26" t="s">
        <v>373</v>
      </c>
      <c r="F33" s="26"/>
      <c r="G33" s="32"/>
    </row>
    <row r="34" spans="1:7" ht="19.5" thickTop="1" x14ac:dyDescent="0.3">
      <c r="A34" s="16" t="s">
        <v>316</v>
      </c>
      <c r="B34" s="17">
        <v>84</v>
      </c>
      <c r="C34" s="17" t="s">
        <v>374</v>
      </c>
      <c r="D34" s="17">
        <v>10000</v>
      </c>
      <c r="E34" s="26" t="s">
        <v>373</v>
      </c>
      <c r="F34" s="26"/>
      <c r="G34" s="31"/>
    </row>
    <row r="35" spans="1:7" ht="18.75" hidden="1" x14ac:dyDescent="0.3">
      <c r="A35" s="14" t="s">
        <v>346</v>
      </c>
      <c r="B35" s="15">
        <v>83</v>
      </c>
      <c r="C35" s="15" t="s">
        <v>376</v>
      </c>
      <c r="D35" s="15">
        <v>16000</v>
      </c>
      <c r="E35" s="26" t="s">
        <v>373</v>
      </c>
      <c r="F35" s="26"/>
      <c r="G35" s="32"/>
    </row>
    <row r="36" spans="1:7" ht="18.75" x14ac:dyDescent="0.3">
      <c r="A36" s="16" t="s">
        <v>336</v>
      </c>
      <c r="B36" s="17">
        <v>89</v>
      </c>
      <c r="C36" s="17" t="s">
        <v>374</v>
      </c>
      <c r="D36" s="17">
        <v>70000</v>
      </c>
      <c r="E36" s="26"/>
      <c r="F36" s="26" t="s">
        <v>373</v>
      </c>
      <c r="G36" s="26"/>
    </row>
    <row r="37" spans="1:7" ht="18.75" hidden="1" x14ac:dyDescent="0.3">
      <c r="A37" s="14" t="s">
        <v>343</v>
      </c>
      <c r="B37" s="15">
        <v>86</v>
      </c>
      <c r="C37" s="15" t="s">
        <v>375</v>
      </c>
      <c r="D37" s="15">
        <v>8000</v>
      </c>
      <c r="E37" s="26" t="s">
        <v>373</v>
      </c>
      <c r="F37" s="26"/>
      <c r="G37" s="32"/>
    </row>
    <row r="38" spans="1:7" ht="18.75" hidden="1" x14ac:dyDescent="0.3">
      <c r="A38" s="16" t="s">
        <v>365</v>
      </c>
      <c r="B38" s="17">
        <v>88</v>
      </c>
      <c r="C38" s="17" t="s">
        <v>374</v>
      </c>
      <c r="D38" s="17"/>
      <c r="E38" s="26" t="s">
        <v>373</v>
      </c>
      <c r="F38" s="26"/>
      <c r="G38" s="31"/>
    </row>
    <row r="39" spans="1:7" ht="18.75" hidden="1" x14ac:dyDescent="0.3">
      <c r="A39" s="14" t="s">
        <v>366</v>
      </c>
      <c r="B39" s="15">
        <v>82</v>
      </c>
      <c r="C39" s="15" t="s">
        <v>374</v>
      </c>
      <c r="D39" s="15">
        <v>5500</v>
      </c>
      <c r="E39" s="26" t="s">
        <v>373</v>
      </c>
      <c r="F39" s="26"/>
      <c r="G39" s="32"/>
    </row>
    <row r="40" spans="1:7" ht="18.75" hidden="1" x14ac:dyDescent="0.3">
      <c r="A40" s="16" t="s">
        <v>318</v>
      </c>
      <c r="B40" s="17">
        <v>84</v>
      </c>
      <c r="C40" s="17" t="s">
        <v>374</v>
      </c>
      <c r="D40" s="17">
        <v>5000</v>
      </c>
      <c r="E40" s="26" t="s">
        <v>373</v>
      </c>
      <c r="F40" s="26"/>
      <c r="G40" s="31"/>
    </row>
    <row r="41" spans="1:7" ht="18.75" hidden="1" x14ac:dyDescent="0.3">
      <c r="A41" s="14" t="s">
        <v>309</v>
      </c>
      <c r="B41" s="15">
        <v>82</v>
      </c>
      <c r="C41" s="15" t="s">
        <v>374</v>
      </c>
      <c r="D41" s="15">
        <v>4000</v>
      </c>
      <c r="E41" s="27" t="s">
        <v>373</v>
      </c>
      <c r="F41" s="27"/>
      <c r="G41" s="32"/>
    </row>
    <row r="42" spans="1:7" ht="18.75" hidden="1" x14ac:dyDescent="0.3">
      <c r="A42" s="16" t="s">
        <v>292</v>
      </c>
      <c r="B42" s="17">
        <v>84</v>
      </c>
      <c r="C42" s="17" t="s">
        <v>375</v>
      </c>
      <c r="D42" s="17">
        <v>6500</v>
      </c>
      <c r="E42" s="26" t="s">
        <v>373</v>
      </c>
      <c r="F42" s="26"/>
      <c r="G42" s="31"/>
    </row>
    <row r="43" spans="1:7" ht="18.75" hidden="1" x14ac:dyDescent="0.3">
      <c r="A43" s="14" t="s">
        <v>355</v>
      </c>
      <c r="B43" s="15">
        <v>87</v>
      </c>
      <c r="C43" s="15" t="s">
        <v>376</v>
      </c>
      <c r="D43" s="15"/>
      <c r="E43" s="27" t="s">
        <v>373</v>
      </c>
      <c r="F43" s="27"/>
      <c r="G43" s="32"/>
    </row>
    <row r="44" spans="1:7" ht="18.75" hidden="1" x14ac:dyDescent="0.3">
      <c r="A44" s="16" t="s">
        <v>342</v>
      </c>
      <c r="B44" s="17">
        <v>84</v>
      </c>
      <c r="C44" s="17" t="s">
        <v>374</v>
      </c>
      <c r="D44" s="17">
        <v>6500</v>
      </c>
      <c r="E44" s="26" t="s">
        <v>373</v>
      </c>
      <c r="F44" s="26"/>
      <c r="G44" s="31"/>
    </row>
    <row r="45" spans="1:7" ht="18.75" hidden="1" x14ac:dyDescent="0.3">
      <c r="A45" s="14" t="s">
        <v>348</v>
      </c>
      <c r="B45" s="15">
        <v>87</v>
      </c>
      <c r="C45" s="15" t="s">
        <v>376</v>
      </c>
      <c r="D45" s="15">
        <v>9500</v>
      </c>
      <c r="E45" s="26" t="s">
        <v>373</v>
      </c>
      <c r="F45" s="26"/>
      <c r="G45" s="32"/>
    </row>
    <row r="46" spans="1:7" ht="18.75" hidden="1" x14ac:dyDescent="0.3">
      <c r="A46" s="16" t="s">
        <v>298</v>
      </c>
      <c r="B46" s="17">
        <v>88</v>
      </c>
      <c r="C46" s="17" t="s">
        <v>374</v>
      </c>
      <c r="D46" s="17"/>
      <c r="E46" s="26" t="s">
        <v>373</v>
      </c>
      <c r="F46" s="26"/>
      <c r="G46" s="31"/>
    </row>
    <row r="47" spans="1:7" ht="18.75" hidden="1" x14ac:dyDescent="0.3">
      <c r="A47" s="14" t="s">
        <v>303</v>
      </c>
      <c r="B47" s="15">
        <v>85</v>
      </c>
      <c r="C47" s="15" t="s">
        <v>377</v>
      </c>
      <c r="D47" s="15">
        <v>5000</v>
      </c>
      <c r="E47" s="26" t="s">
        <v>373</v>
      </c>
      <c r="F47" s="26"/>
      <c r="G47" s="32"/>
    </row>
    <row r="48" spans="1:7" ht="18.75" hidden="1" x14ac:dyDescent="0.3">
      <c r="A48" s="16" t="s">
        <v>333</v>
      </c>
      <c r="B48" s="17">
        <v>82</v>
      </c>
      <c r="C48" s="17" t="s">
        <v>374</v>
      </c>
      <c r="D48" s="17">
        <v>5000</v>
      </c>
      <c r="E48" s="26" t="s">
        <v>373</v>
      </c>
      <c r="F48" s="26"/>
      <c r="G48" s="31"/>
    </row>
    <row r="49" spans="1:7" ht="18.75" hidden="1" x14ac:dyDescent="0.3">
      <c r="A49" s="14" t="s">
        <v>290</v>
      </c>
      <c r="B49" s="15">
        <v>80</v>
      </c>
      <c r="C49" s="15" t="s">
        <v>375</v>
      </c>
      <c r="D49" s="15">
        <v>4500</v>
      </c>
      <c r="E49" s="26" t="s">
        <v>373</v>
      </c>
      <c r="F49" s="26"/>
      <c r="G49" s="32"/>
    </row>
    <row r="50" spans="1:7" ht="18.75" hidden="1" x14ac:dyDescent="0.3">
      <c r="A50" s="16" t="s">
        <v>281</v>
      </c>
      <c r="B50" s="17">
        <v>83</v>
      </c>
      <c r="C50" s="17" t="s">
        <v>375</v>
      </c>
      <c r="D50" s="17">
        <v>5500</v>
      </c>
      <c r="E50" s="26" t="s">
        <v>373</v>
      </c>
      <c r="F50" s="26"/>
      <c r="G50" s="31"/>
    </row>
    <row r="51" spans="1:7" ht="18.75" hidden="1" x14ac:dyDescent="0.3">
      <c r="A51" s="14" t="s">
        <v>352</v>
      </c>
      <c r="B51" s="15">
        <v>84</v>
      </c>
      <c r="C51" s="15" t="s">
        <v>376</v>
      </c>
      <c r="D51" s="15">
        <v>4500</v>
      </c>
      <c r="E51" s="26" t="s">
        <v>373</v>
      </c>
      <c r="F51" s="26"/>
      <c r="G51" s="32"/>
    </row>
    <row r="52" spans="1:7" ht="18.75" hidden="1" x14ac:dyDescent="0.3">
      <c r="A52" s="16" t="s">
        <v>319</v>
      </c>
      <c r="B52" s="17">
        <v>84</v>
      </c>
      <c r="C52" s="17" t="s">
        <v>374</v>
      </c>
      <c r="D52" s="17"/>
      <c r="E52" s="26" t="s">
        <v>373</v>
      </c>
      <c r="F52" s="26"/>
      <c r="G52" s="31"/>
    </row>
    <row r="53" spans="1:7" ht="18.75" hidden="1" x14ac:dyDescent="0.3">
      <c r="A53" s="14" t="s">
        <v>235</v>
      </c>
      <c r="B53" s="15">
        <v>84</v>
      </c>
      <c r="C53" s="15" t="s">
        <v>374</v>
      </c>
      <c r="D53" s="15">
        <v>5500</v>
      </c>
      <c r="E53" s="26" t="s">
        <v>373</v>
      </c>
      <c r="F53" s="26"/>
      <c r="G53" s="32"/>
    </row>
    <row r="54" spans="1:7" ht="18.75" hidden="1" x14ac:dyDescent="0.3">
      <c r="A54" s="16" t="s">
        <v>361</v>
      </c>
      <c r="B54" s="17">
        <v>84</v>
      </c>
      <c r="C54" s="17" t="s">
        <v>376</v>
      </c>
      <c r="D54" s="17"/>
      <c r="E54" s="26" t="s">
        <v>373</v>
      </c>
      <c r="F54" s="26"/>
      <c r="G54" s="31"/>
    </row>
    <row r="55" spans="1:7" ht="18.75" hidden="1" x14ac:dyDescent="0.3">
      <c r="A55" s="14" t="s">
        <v>252</v>
      </c>
      <c r="B55" s="15">
        <v>83</v>
      </c>
      <c r="C55" s="15" t="s">
        <v>375</v>
      </c>
      <c r="D55" s="15">
        <v>4500</v>
      </c>
      <c r="E55" s="26" t="s">
        <v>373</v>
      </c>
      <c r="F55" s="26"/>
      <c r="G55" s="32"/>
    </row>
    <row r="56" spans="1:7" ht="18.75" hidden="1" x14ac:dyDescent="0.3">
      <c r="A56" s="16" t="s">
        <v>356</v>
      </c>
      <c r="B56" s="17">
        <v>87</v>
      </c>
      <c r="C56" s="17" t="s">
        <v>376</v>
      </c>
      <c r="D56" s="17">
        <v>20000</v>
      </c>
      <c r="E56" s="26" t="s">
        <v>373</v>
      </c>
      <c r="F56" s="26"/>
      <c r="G56" s="31"/>
    </row>
    <row r="57" spans="1:7" ht="18.75" hidden="1" x14ac:dyDescent="0.3">
      <c r="A57" s="14" t="s">
        <v>358</v>
      </c>
      <c r="B57" s="15">
        <v>86</v>
      </c>
      <c r="C57" s="15" t="s">
        <v>374</v>
      </c>
      <c r="D57" s="15">
        <v>7000</v>
      </c>
      <c r="E57" s="26" t="s">
        <v>373</v>
      </c>
      <c r="F57" s="26"/>
      <c r="G57" s="32"/>
    </row>
    <row r="58" spans="1:7" ht="18.75" hidden="1" x14ac:dyDescent="0.3">
      <c r="A58" s="16" t="s">
        <v>362</v>
      </c>
      <c r="B58" s="17">
        <v>83</v>
      </c>
      <c r="C58" s="17" t="s">
        <v>376</v>
      </c>
      <c r="D58" s="17"/>
      <c r="E58" s="26" t="s">
        <v>373</v>
      </c>
      <c r="F58" s="26"/>
      <c r="G58" s="31"/>
    </row>
    <row r="59" spans="1:7" ht="18.75" hidden="1" x14ac:dyDescent="0.3">
      <c r="A59" s="14" t="s">
        <v>379</v>
      </c>
      <c r="B59" s="15">
        <v>85</v>
      </c>
      <c r="C59" s="15" t="s">
        <v>375</v>
      </c>
      <c r="D59" s="15"/>
      <c r="E59" s="27" t="s">
        <v>373</v>
      </c>
      <c r="F59" s="27"/>
      <c r="G59" s="32"/>
    </row>
    <row r="60" spans="1:7" ht="18.75" hidden="1" x14ac:dyDescent="0.3">
      <c r="A60" s="14" t="s">
        <v>380</v>
      </c>
      <c r="B60" s="15">
        <v>90</v>
      </c>
      <c r="C60" s="15" t="s">
        <v>374</v>
      </c>
      <c r="D60" s="15">
        <v>115000</v>
      </c>
      <c r="E60" s="26" t="s">
        <v>373</v>
      </c>
      <c r="F60" s="26"/>
      <c r="G60" s="32"/>
    </row>
    <row r="61" spans="1:7" ht="18.75" hidden="1" x14ac:dyDescent="0.3">
      <c r="A61" s="16" t="s">
        <v>304</v>
      </c>
      <c r="B61" s="17">
        <v>84</v>
      </c>
      <c r="C61" s="17" t="s">
        <v>374</v>
      </c>
      <c r="D61" s="17"/>
      <c r="E61" s="26" t="s">
        <v>373</v>
      </c>
      <c r="F61" s="26"/>
      <c r="G61" s="31"/>
    </row>
    <row r="62" spans="1:7" ht="18.75" x14ac:dyDescent="0.3">
      <c r="A62" s="14" t="s">
        <v>345</v>
      </c>
      <c r="B62" s="15">
        <v>88</v>
      </c>
      <c r="C62" s="15" t="s">
        <v>374</v>
      </c>
      <c r="D62" s="15">
        <v>17750</v>
      </c>
      <c r="E62" s="27"/>
      <c r="F62" s="27" t="s">
        <v>373</v>
      </c>
      <c r="G62" s="32"/>
    </row>
    <row r="63" spans="1:7" ht="18.75" hidden="1" x14ac:dyDescent="0.3">
      <c r="A63" s="16" t="s">
        <v>283</v>
      </c>
      <c r="B63" s="17">
        <v>82</v>
      </c>
      <c r="C63" s="17" t="s">
        <v>374</v>
      </c>
      <c r="D63" s="17">
        <v>7000</v>
      </c>
      <c r="E63" s="26" t="s">
        <v>373</v>
      </c>
      <c r="F63" s="26"/>
      <c r="G63" s="31"/>
    </row>
    <row r="64" spans="1:7" ht="18.75" hidden="1" x14ac:dyDescent="0.3">
      <c r="A64" s="14" t="s">
        <v>363</v>
      </c>
      <c r="B64" s="15">
        <v>84</v>
      </c>
      <c r="C64" s="15" t="s">
        <v>375</v>
      </c>
      <c r="D64" s="15"/>
      <c r="E64" s="26" t="s">
        <v>373</v>
      </c>
      <c r="F64" s="26"/>
      <c r="G64" s="32"/>
    </row>
    <row r="65" spans="1:7" ht="18.75" hidden="1" x14ac:dyDescent="0.3">
      <c r="A65" s="16" t="s">
        <v>268</v>
      </c>
      <c r="B65" s="17">
        <v>81</v>
      </c>
      <c r="C65" s="17" t="s">
        <v>375</v>
      </c>
      <c r="D65" s="17">
        <v>5500</v>
      </c>
      <c r="E65" s="26" t="s">
        <v>373</v>
      </c>
      <c r="F65" s="26"/>
      <c r="G65" s="31"/>
    </row>
    <row r="66" spans="1:7" ht="18.75" hidden="1" x14ac:dyDescent="0.3">
      <c r="A66" s="14" t="s">
        <v>308</v>
      </c>
      <c r="B66" s="15">
        <v>84</v>
      </c>
      <c r="C66" s="15" t="s">
        <v>376</v>
      </c>
      <c r="D66" s="15">
        <v>5500</v>
      </c>
      <c r="E66" s="27" t="s">
        <v>373</v>
      </c>
      <c r="F66" s="27"/>
      <c r="G66" s="32"/>
    </row>
    <row r="67" spans="1:7" ht="18.75" hidden="1" x14ac:dyDescent="0.3">
      <c r="A67" s="16" t="s">
        <v>278</v>
      </c>
      <c r="B67" s="17">
        <v>80</v>
      </c>
      <c r="C67" s="17" t="s">
        <v>376</v>
      </c>
      <c r="D67" s="17">
        <v>9500</v>
      </c>
      <c r="E67" s="26" t="s">
        <v>373</v>
      </c>
      <c r="F67" s="26"/>
      <c r="G67" s="31"/>
    </row>
    <row r="68" spans="1:7" ht="18.75" hidden="1" x14ac:dyDescent="0.3">
      <c r="A68" s="14" t="s">
        <v>279</v>
      </c>
      <c r="B68" s="15">
        <v>81</v>
      </c>
      <c r="C68" s="15" t="s">
        <v>374</v>
      </c>
      <c r="D68" s="15">
        <v>5000</v>
      </c>
      <c r="E68" s="27" t="s">
        <v>373</v>
      </c>
      <c r="F68" s="27"/>
      <c r="G68" s="32"/>
    </row>
    <row r="69" spans="1:7" ht="18.75" hidden="1" x14ac:dyDescent="0.3">
      <c r="A69" s="16" t="s">
        <v>331</v>
      </c>
      <c r="B69" s="17">
        <v>86</v>
      </c>
      <c r="C69" s="17" t="s">
        <v>374</v>
      </c>
      <c r="D69" s="17">
        <v>30000</v>
      </c>
      <c r="E69" s="26" t="s">
        <v>373</v>
      </c>
      <c r="F69" s="26"/>
      <c r="G69" s="31"/>
    </row>
    <row r="70" spans="1:7" ht="18.75" hidden="1" x14ac:dyDescent="0.3">
      <c r="A70" s="14" t="s">
        <v>351</v>
      </c>
      <c r="B70" s="15">
        <v>87</v>
      </c>
      <c r="C70" s="15" t="s">
        <v>374</v>
      </c>
      <c r="D70" s="15"/>
      <c r="E70" s="26" t="s">
        <v>373</v>
      </c>
      <c r="F70" s="26"/>
      <c r="G70" s="32"/>
    </row>
    <row r="71" spans="1:7" ht="18.75" hidden="1" x14ac:dyDescent="0.3">
      <c r="A71" s="14" t="s">
        <v>383</v>
      </c>
      <c r="B71" s="15">
        <v>87</v>
      </c>
      <c r="C71" s="15" t="s">
        <v>375</v>
      </c>
      <c r="D71" s="15"/>
      <c r="E71" s="27" t="s">
        <v>373</v>
      </c>
      <c r="F71" s="27"/>
      <c r="G71" s="32"/>
    </row>
    <row r="72" spans="1:7" ht="18.75" hidden="1" x14ac:dyDescent="0.3">
      <c r="A72" s="16" t="s">
        <v>344</v>
      </c>
      <c r="B72" s="17">
        <v>87</v>
      </c>
      <c r="C72" s="17" t="s">
        <v>374</v>
      </c>
      <c r="D72" s="17">
        <v>15750</v>
      </c>
      <c r="E72" s="26" t="s">
        <v>373</v>
      </c>
      <c r="F72" s="26"/>
      <c r="G72" s="31"/>
    </row>
    <row r="73" spans="1:7" ht="18.75" hidden="1" x14ac:dyDescent="0.3">
      <c r="A73" s="14" t="s">
        <v>370</v>
      </c>
      <c r="B73" s="15">
        <v>86</v>
      </c>
      <c r="C73" s="15" t="s">
        <v>374</v>
      </c>
      <c r="D73" s="15">
        <v>14000</v>
      </c>
      <c r="E73" s="26" t="s">
        <v>373</v>
      </c>
      <c r="F73" s="27"/>
      <c r="G73" s="32"/>
    </row>
    <row r="74" spans="1:7" ht="18.75" hidden="1" x14ac:dyDescent="0.3">
      <c r="A74" s="16" t="s">
        <v>354</v>
      </c>
      <c r="B74" s="17">
        <v>82</v>
      </c>
      <c r="C74" s="17" t="s">
        <v>375</v>
      </c>
      <c r="D74" s="17"/>
      <c r="E74" s="26" t="s">
        <v>378</v>
      </c>
      <c r="F74" s="26"/>
      <c r="G74" s="31"/>
    </row>
    <row r="75" spans="1:7" ht="18.75" hidden="1" x14ac:dyDescent="0.3">
      <c r="A75" s="14" t="s">
        <v>350</v>
      </c>
      <c r="B75" s="15">
        <v>80</v>
      </c>
      <c r="C75" s="15" t="s">
        <v>374</v>
      </c>
      <c r="D75" s="15">
        <v>4500</v>
      </c>
      <c r="E75" s="27" t="s">
        <v>373</v>
      </c>
      <c r="F75" s="27"/>
      <c r="G75" s="32"/>
    </row>
    <row r="76" spans="1:7" ht="18.75" hidden="1" x14ac:dyDescent="0.3">
      <c r="A76" s="16" t="s">
        <v>341</v>
      </c>
      <c r="B76" s="17">
        <v>88</v>
      </c>
      <c r="C76" s="17" t="s">
        <v>374</v>
      </c>
      <c r="D76" s="17">
        <v>9000</v>
      </c>
      <c r="E76" s="26" t="s">
        <v>373</v>
      </c>
      <c r="F76" s="26"/>
      <c r="G76" s="31"/>
    </row>
    <row r="77" spans="1:7" ht="18.75" hidden="1" x14ac:dyDescent="0.3">
      <c r="A77" s="14" t="s">
        <v>339</v>
      </c>
      <c r="B77" s="15">
        <v>88</v>
      </c>
      <c r="C77" s="15" t="s">
        <v>375</v>
      </c>
      <c r="D77" s="15">
        <v>12750</v>
      </c>
      <c r="E77" s="26" t="s">
        <v>373</v>
      </c>
      <c r="F77" s="26"/>
      <c r="G77" s="32"/>
    </row>
    <row r="78" spans="1:7" ht="18.75" x14ac:dyDescent="0.3">
      <c r="A78" s="16" t="s">
        <v>248</v>
      </c>
      <c r="B78" s="17">
        <v>80</v>
      </c>
      <c r="C78" s="17" t="s">
        <v>374</v>
      </c>
      <c r="D78" s="17">
        <v>6000</v>
      </c>
      <c r="E78" s="26"/>
      <c r="F78" s="26" t="s">
        <v>373</v>
      </c>
      <c r="G78" s="31"/>
    </row>
    <row r="79" spans="1:7" ht="18.75" hidden="1" x14ac:dyDescent="0.3">
      <c r="A79" s="14" t="s">
        <v>220</v>
      </c>
      <c r="B79" s="15">
        <v>82</v>
      </c>
      <c r="C79" s="15" t="s">
        <v>375</v>
      </c>
      <c r="D79" s="15">
        <v>4500</v>
      </c>
      <c r="E79" s="26" t="s">
        <v>373</v>
      </c>
      <c r="F79" s="26"/>
      <c r="G79" s="32"/>
    </row>
    <row r="80" spans="1:7" ht="18.75" hidden="1" x14ac:dyDescent="0.3">
      <c r="A80" s="16" t="s">
        <v>291</v>
      </c>
      <c r="B80" s="17">
        <v>82</v>
      </c>
      <c r="C80" s="17" t="s">
        <v>374</v>
      </c>
      <c r="D80" s="17">
        <v>5000</v>
      </c>
      <c r="E80" s="26" t="s">
        <v>373</v>
      </c>
      <c r="F80" s="26"/>
      <c r="G80" s="31"/>
    </row>
    <row r="81" spans="1:7" ht="18.75" hidden="1" x14ac:dyDescent="0.3">
      <c r="A81" s="14" t="s">
        <v>360</v>
      </c>
      <c r="B81" s="15">
        <v>83</v>
      </c>
      <c r="C81" s="15" t="s">
        <v>374</v>
      </c>
      <c r="D81" s="15">
        <v>5500</v>
      </c>
      <c r="E81" s="26" t="s">
        <v>373</v>
      </c>
      <c r="F81" s="26"/>
      <c r="G81" s="32"/>
    </row>
    <row r="82" spans="1:7" ht="18.75" hidden="1" x14ac:dyDescent="0.3">
      <c r="A82" s="16" t="s">
        <v>228</v>
      </c>
      <c r="B82" s="17">
        <v>85</v>
      </c>
      <c r="C82" s="17" t="s">
        <v>375</v>
      </c>
      <c r="D82" s="17"/>
      <c r="E82" s="26" t="s">
        <v>373</v>
      </c>
      <c r="F82" s="26"/>
      <c r="G82" s="31"/>
    </row>
    <row r="83" spans="1:7" ht="18.75" hidden="1" x14ac:dyDescent="0.3">
      <c r="A83" s="14" t="s">
        <v>371</v>
      </c>
      <c r="B83" s="15">
        <v>86</v>
      </c>
      <c r="C83" s="15" t="s">
        <v>374</v>
      </c>
      <c r="D83" s="15">
        <v>5000</v>
      </c>
      <c r="E83" s="26" t="s">
        <v>373</v>
      </c>
      <c r="F83" s="26"/>
      <c r="G83" s="32"/>
    </row>
    <row r="84" spans="1:7" ht="18.75" hidden="1" x14ac:dyDescent="0.3">
      <c r="A84" s="16" t="s">
        <v>313</v>
      </c>
      <c r="B84" s="17">
        <v>82</v>
      </c>
      <c r="C84" s="17" t="s">
        <v>375</v>
      </c>
      <c r="D84" s="17"/>
      <c r="E84" s="26" t="s">
        <v>373</v>
      </c>
      <c r="F84" s="26"/>
      <c r="G84" s="31"/>
    </row>
    <row r="85" spans="1:7" ht="18.75" hidden="1" x14ac:dyDescent="0.3">
      <c r="A85" s="14" t="s">
        <v>349</v>
      </c>
      <c r="B85" s="15">
        <v>75</v>
      </c>
      <c r="C85" s="15" t="s">
        <v>374</v>
      </c>
      <c r="D85" s="15">
        <v>5000</v>
      </c>
      <c r="E85" s="26" t="s">
        <v>373</v>
      </c>
      <c r="F85" s="26"/>
      <c r="G85" s="32"/>
    </row>
    <row r="86" spans="1:7" ht="18.75" hidden="1" x14ac:dyDescent="0.3">
      <c r="A86" s="16" t="s">
        <v>340</v>
      </c>
      <c r="B86" s="17">
        <v>86</v>
      </c>
      <c r="C86" s="17" t="s">
        <v>376</v>
      </c>
      <c r="D86" s="17">
        <v>12000</v>
      </c>
      <c r="E86" s="26" t="s">
        <v>373</v>
      </c>
      <c r="F86" s="26"/>
      <c r="G86" s="31"/>
    </row>
    <row r="87" spans="1:7" ht="18.75" hidden="1" x14ac:dyDescent="0.3">
      <c r="A87" s="14" t="s">
        <v>289</v>
      </c>
      <c r="B87" s="15">
        <v>81</v>
      </c>
      <c r="C87" s="15" t="s">
        <v>374</v>
      </c>
      <c r="D87" s="15">
        <v>5500</v>
      </c>
      <c r="E87" s="26" t="s">
        <v>373</v>
      </c>
      <c r="F87" s="26"/>
      <c r="G87" s="32"/>
    </row>
    <row r="88" spans="1:7" ht="18.75" hidden="1" x14ac:dyDescent="0.3">
      <c r="A88" s="16" t="s">
        <v>337</v>
      </c>
      <c r="B88" s="17">
        <v>85</v>
      </c>
      <c r="C88" s="17" t="s">
        <v>376</v>
      </c>
      <c r="D88" s="17">
        <v>16000</v>
      </c>
      <c r="E88" s="26" t="s">
        <v>373</v>
      </c>
      <c r="F88" s="26"/>
      <c r="G88" s="31"/>
    </row>
    <row r="89" spans="1:7" ht="18.75" hidden="1" x14ac:dyDescent="0.3">
      <c r="A89" s="14" t="s">
        <v>239</v>
      </c>
      <c r="B89" s="15">
        <v>82</v>
      </c>
      <c r="C89" s="15" t="s">
        <v>375</v>
      </c>
      <c r="D89" s="15">
        <v>4500</v>
      </c>
      <c r="E89" s="26" t="s">
        <v>373</v>
      </c>
      <c r="F89" s="26"/>
      <c r="G89" s="32"/>
    </row>
    <row r="90" spans="1:7" ht="18.75" x14ac:dyDescent="0.3">
      <c r="A90" s="16" t="s">
        <v>338</v>
      </c>
      <c r="B90" s="17">
        <v>89</v>
      </c>
      <c r="C90" s="17" t="s">
        <v>374</v>
      </c>
      <c r="D90" s="17">
        <v>50000</v>
      </c>
      <c r="E90" s="26"/>
      <c r="F90" s="26" t="s">
        <v>373</v>
      </c>
      <c r="G90" s="31"/>
    </row>
  </sheetData>
  <autoFilter ref="A1:G90">
    <filterColumn colId="5">
      <customFilters>
        <customFilter operator="notEqual" val=" "/>
      </customFilters>
    </filterColumn>
  </autoFilter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F3" sqref="F3"/>
    </sheetView>
  </sheetViews>
  <sheetFormatPr baseColWidth="10" defaultRowHeight="15" x14ac:dyDescent="0.25"/>
  <cols>
    <col min="1" max="2" width="25.75" customWidth="1"/>
    <col min="3" max="3" width="19.25" customWidth="1"/>
    <col min="4" max="4" width="17.125" customWidth="1"/>
    <col min="5" max="5" width="32.125" bestFit="1" customWidth="1"/>
    <col min="6" max="6" width="18.25" bestFit="1" customWidth="1"/>
  </cols>
  <sheetData>
    <row r="1" spans="1:7" x14ac:dyDescent="0.25">
      <c r="A1" s="10" t="s">
        <v>203</v>
      </c>
      <c r="B1" s="10"/>
      <c r="C1" s="10" t="s">
        <v>204</v>
      </c>
      <c r="D1" s="10" t="s">
        <v>205</v>
      </c>
      <c r="E1" s="10" t="s">
        <v>206</v>
      </c>
      <c r="F1" s="10" t="s">
        <v>207</v>
      </c>
      <c r="G1" s="10" t="s">
        <v>208</v>
      </c>
    </row>
    <row r="2" spans="1:7" x14ac:dyDescent="0.25">
      <c r="A2" s="9">
        <v>101000</v>
      </c>
      <c r="B2" s="9">
        <f>SUM(C2)-A2</f>
        <v>5050</v>
      </c>
      <c r="C2" s="9">
        <f>SUM(A2)*1.05</f>
        <v>106050</v>
      </c>
      <c r="D2" s="9">
        <v>1000</v>
      </c>
      <c r="E2" s="9">
        <f>SUM(C2:D2)</f>
        <v>107050</v>
      </c>
      <c r="F2">
        <v>115000</v>
      </c>
      <c r="G2">
        <f>SUM(F2)-E2</f>
        <v>7950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zoomScale="80" zoomScaleNormal="80" workbookViewId="0">
      <selection activeCell="E6" sqref="E6"/>
    </sheetView>
  </sheetViews>
  <sheetFormatPr baseColWidth="10" defaultColWidth="9.125" defaultRowHeight="15" x14ac:dyDescent="0.25"/>
  <cols>
    <col min="1" max="1" width="21.25" style="1" customWidth="1"/>
    <col min="2" max="2" width="18.375" style="1" customWidth="1"/>
    <col min="3" max="3" width="33.75" style="1" customWidth="1"/>
    <col min="4" max="4" width="9.125" style="1"/>
    <col min="5" max="5" width="37.375" style="1" customWidth="1"/>
    <col min="6" max="6" width="32.375" style="1" customWidth="1"/>
    <col min="7" max="7" width="30.625" style="1" customWidth="1"/>
    <col min="8" max="16384" width="9.125" style="1"/>
  </cols>
  <sheetData>
    <row r="1" spans="1:7" ht="17.45" customHeight="1" x14ac:dyDescent="0.25">
      <c r="A1" s="8" t="s">
        <v>41</v>
      </c>
      <c r="B1" s="7" t="s">
        <v>40</v>
      </c>
      <c r="C1" s="6" t="s">
        <v>39</v>
      </c>
      <c r="E1" s="3">
        <v>2500</v>
      </c>
      <c r="F1" s="3">
        <v>3400</v>
      </c>
      <c r="G1" s="2" t="s">
        <v>25</v>
      </c>
    </row>
    <row r="2" spans="1:7" ht="14.45" customHeight="1" x14ac:dyDescent="0.25">
      <c r="A2" s="5">
        <v>400</v>
      </c>
      <c r="B2" s="5">
        <v>850</v>
      </c>
      <c r="C2" s="4" t="s">
        <v>38</v>
      </c>
      <c r="E2" s="3">
        <v>2600</v>
      </c>
      <c r="F2" s="3">
        <v>3500</v>
      </c>
      <c r="G2" s="2" t="s">
        <v>24</v>
      </c>
    </row>
    <row r="3" spans="1:7" ht="14.45" customHeight="1" x14ac:dyDescent="0.25">
      <c r="A3" s="3">
        <v>450</v>
      </c>
      <c r="B3" s="3">
        <v>900</v>
      </c>
      <c r="C3" s="2" t="s">
        <v>37</v>
      </c>
      <c r="E3" s="3">
        <v>2700</v>
      </c>
      <c r="F3" s="3">
        <v>3600</v>
      </c>
      <c r="G3" s="2" t="s">
        <v>23</v>
      </c>
    </row>
    <row r="4" spans="1:7" ht="14.45" customHeight="1" x14ac:dyDescent="0.25">
      <c r="A4" s="3">
        <v>500</v>
      </c>
      <c r="B4" s="3">
        <v>950</v>
      </c>
      <c r="C4" s="2" t="s">
        <v>36</v>
      </c>
      <c r="E4" s="3">
        <v>2800</v>
      </c>
      <c r="F4" s="3">
        <v>3700</v>
      </c>
      <c r="G4" s="2" t="s">
        <v>22</v>
      </c>
    </row>
    <row r="5" spans="1:7" ht="14.45" customHeight="1" x14ac:dyDescent="0.25">
      <c r="A5" s="3">
        <v>550</v>
      </c>
      <c r="B5" s="3">
        <v>1000</v>
      </c>
      <c r="C5" s="2" t="s">
        <v>35</v>
      </c>
      <c r="E5" s="3">
        <v>2900</v>
      </c>
      <c r="F5" s="3">
        <v>3800</v>
      </c>
      <c r="G5" s="2" t="s">
        <v>21</v>
      </c>
    </row>
    <row r="6" spans="1:7" ht="14.45" customHeight="1" x14ac:dyDescent="0.25">
      <c r="A6" s="3">
        <v>600</v>
      </c>
      <c r="B6" s="3">
        <v>1100</v>
      </c>
      <c r="C6" s="2" t="s">
        <v>34</v>
      </c>
      <c r="E6" s="3">
        <v>3000</v>
      </c>
      <c r="F6" s="3">
        <v>3900</v>
      </c>
      <c r="G6" s="2" t="s">
        <v>20</v>
      </c>
    </row>
    <row r="7" spans="1:7" ht="14.45" customHeight="1" x14ac:dyDescent="0.25">
      <c r="A7" s="3">
        <v>700</v>
      </c>
      <c r="B7" s="3">
        <v>1200</v>
      </c>
      <c r="C7" s="2" t="s">
        <v>33</v>
      </c>
      <c r="E7" s="3">
        <v>3100</v>
      </c>
      <c r="F7" s="3">
        <v>4000</v>
      </c>
      <c r="G7" s="2" t="s">
        <v>19</v>
      </c>
    </row>
    <row r="8" spans="1:7" ht="14.45" customHeight="1" x14ac:dyDescent="0.25">
      <c r="A8" s="3">
        <v>800</v>
      </c>
      <c r="B8" s="3">
        <v>1300</v>
      </c>
      <c r="C8" s="2" t="s">
        <v>32</v>
      </c>
      <c r="E8" s="3">
        <v>3200</v>
      </c>
      <c r="F8" s="3">
        <v>4100</v>
      </c>
      <c r="G8" s="2" t="s">
        <v>18</v>
      </c>
    </row>
    <row r="9" spans="1:7" ht="14.45" customHeight="1" x14ac:dyDescent="0.25">
      <c r="A9" s="3">
        <v>900</v>
      </c>
      <c r="B9" s="3">
        <v>1400</v>
      </c>
      <c r="C9" s="2" t="s">
        <v>31</v>
      </c>
      <c r="E9" s="3">
        <v>3300</v>
      </c>
      <c r="F9" s="3">
        <v>4200</v>
      </c>
      <c r="G9" s="2" t="s">
        <v>17</v>
      </c>
    </row>
    <row r="10" spans="1:7" ht="14.45" customHeight="1" x14ac:dyDescent="0.25">
      <c r="A10" s="3">
        <v>1000</v>
      </c>
      <c r="B10" s="3">
        <v>1800</v>
      </c>
      <c r="C10" s="2" t="s">
        <v>20</v>
      </c>
      <c r="E10" s="3">
        <v>3400</v>
      </c>
      <c r="F10" s="3">
        <v>4300</v>
      </c>
      <c r="G10" s="2" t="s">
        <v>16</v>
      </c>
    </row>
    <row r="11" spans="1:7" ht="14.45" customHeight="1" x14ac:dyDescent="0.25">
      <c r="A11" s="3">
        <v>1100</v>
      </c>
      <c r="B11" s="3">
        <v>1900</v>
      </c>
      <c r="C11" s="2" t="s">
        <v>19</v>
      </c>
      <c r="E11" s="3">
        <v>3500</v>
      </c>
      <c r="F11" s="3">
        <v>4400</v>
      </c>
      <c r="G11" s="2" t="s">
        <v>15</v>
      </c>
    </row>
    <row r="12" spans="1:7" ht="14.45" customHeight="1" x14ac:dyDescent="0.25">
      <c r="A12" s="3">
        <v>1200</v>
      </c>
      <c r="B12" s="3">
        <v>2000</v>
      </c>
      <c r="C12" s="2" t="s">
        <v>18</v>
      </c>
      <c r="E12" s="3">
        <v>3600</v>
      </c>
      <c r="F12" s="3">
        <v>4500</v>
      </c>
      <c r="G12" s="2" t="s">
        <v>14</v>
      </c>
    </row>
    <row r="13" spans="1:7" ht="14.45" customHeight="1" x14ac:dyDescent="0.25">
      <c r="A13" s="3">
        <v>1300</v>
      </c>
      <c r="B13" s="3">
        <v>2100</v>
      </c>
      <c r="C13" s="2" t="s">
        <v>17</v>
      </c>
      <c r="E13" s="3">
        <v>3700</v>
      </c>
      <c r="F13" s="3">
        <v>4600</v>
      </c>
      <c r="G13" s="2" t="s">
        <v>13</v>
      </c>
    </row>
    <row r="14" spans="1:7" ht="14.45" customHeight="1" x14ac:dyDescent="0.25">
      <c r="A14" s="3">
        <v>1400</v>
      </c>
      <c r="B14" s="3">
        <v>2200</v>
      </c>
      <c r="C14" s="2" t="s">
        <v>16</v>
      </c>
      <c r="E14" s="3">
        <v>3800</v>
      </c>
      <c r="F14" s="3">
        <v>4700</v>
      </c>
      <c r="G14" s="2" t="s">
        <v>12</v>
      </c>
    </row>
    <row r="15" spans="1:7" ht="14.45" customHeight="1" x14ac:dyDescent="0.25">
      <c r="A15" s="3">
        <v>1500</v>
      </c>
      <c r="B15" s="3">
        <v>2300</v>
      </c>
      <c r="C15" s="2" t="s">
        <v>15</v>
      </c>
      <c r="E15" s="3">
        <v>3900</v>
      </c>
      <c r="F15" s="3">
        <v>4800</v>
      </c>
      <c r="G15" s="2" t="s">
        <v>11</v>
      </c>
    </row>
    <row r="16" spans="1:7" ht="14.45" customHeight="1" x14ac:dyDescent="0.25">
      <c r="A16" s="3">
        <v>1600</v>
      </c>
      <c r="B16" s="3">
        <v>2400</v>
      </c>
      <c r="C16" s="2" t="s">
        <v>14</v>
      </c>
      <c r="E16" s="3">
        <v>4000</v>
      </c>
      <c r="F16" s="3">
        <v>4900</v>
      </c>
      <c r="G16" s="2" t="s">
        <v>10</v>
      </c>
    </row>
    <row r="17" spans="1:7" ht="14.45" customHeight="1" x14ac:dyDescent="0.25">
      <c r="A17" s="3">
        <v>1700</v>
      </c>
      <c r="B17" s="3">
        <v>2500</v>
      </c>
      <c r="C17" s="2" t="s">
        <v>13</v>
      </c>
      <c r="E17" s="3">
        <v>4100</v>
      </c>
      <c r="F17" s="3">
        <v>5000</v>
      </c>
      <c r="G17" s="2" t="s">
        <v>9</v>
      </c>
    </row>
    <row r="18" spans="1:7" ht="14.45" customHeight="1" x14ac:dyDescent="0.25">
      <c r="A18" s="3">
        <v>1800</v>
      </c>
      <c r="B18" s="3">
        <v>2600</v>
      </c>
      <c r="C18" s="2" t="s">
        <v>12</v>
      </c>
      <c r="E18" s="3">
        <v>4200</v>
      </c>
      <c r="F18" s="3">
        <v>5100</v>
      </c>
      <c r="G18" s="2" t="s">
        <v>8</v>
      </c>
    </row>
    <row r="19" spans="1:7" ht="14.65" customHeight="1" x14ac:dyDescent="0.25">
      <c r="A19" s="3">
        <v>1900</v>
      </c>
      <c r="B19" s="3">
        <v>2700</v>
      </c>
      <c r="C19" s="2" t="s">
        <v>11</v>
      </c>
      <c r="E19" s="3">
        <v>4300</v>
      </c>
      <c r="F19" s="3">
        <v>5200</v>
      </c>
      <c r="G19" s="2" t="s">
        <v>7</v>
      </c>
    </row>
    <row r="20" spans="1:7" ht="14.45" customHeight="1" x14ac:dyDescent="0.25">
      <c r="A20" s="3">
        <v>2000</v>
      </c>
      <c r="B20" s="3">
        <v>2900</v>
      </c>
      <c r="C20" s="2" t="s">
        <v>30</v>
      </c>
      <c r="E20" s="3">
        <v>4400</v>
      </c>
      <c r="F20" s="3">
        <v>5300</v>
      </c>
      <c r="G20" s="2" t="s">
        <v>6</v>
      </c>
    </row>
    <row r="21" spans="1:7" ht="14.45" customHeight="1" x14ac:dyDescent="0.25">
      <c r="A21" s="3">
        <v>2100</v>
      </c>
      <c r="B21" s="3">
        <v>3000</v>
      </c>
      <c r="C21" s="2" t="s">
        <v>29</v>
      </c>
      <c r="E21" s="3">
        <v>4500</v>
      </c>
      <c r="F21" s="3">
        <v>5400</v>
      </c>
      <c r="G21" s="2" t="s">
        <v>5</v>
      </c>
    </row>
    <row r="22" spans="1:7" ht="14.45" customHeight="1" x14ac:dyDescent="0.25">
      <c r="A22" s="3">
        <v>2200</v>
      </c>
      <c r="B22" s="3">
        <v>3100</v>
      </c>
      <c r="C22" s="2" t="s">
        <v>28</v>
      </c>
      <c r="E22" s="3">
        <v>4600</v>
      </c>
      <c r="F22" s="3">
        <v>5500</v>
      </c>
      <c r="G22" s="2" t="s">
        <v>4</v>
      </c>
    </row>
    <row r="23" spans="1:7" ht="14.45" customHeight="1" x14ac:dyDescent="0.25">
      <c r="A23" s="3">
        <v>2300</v>
      </c>
      <c r="B23" s="3">
        <v>3200</v>
      </c>
      <c r="C23" s="2" t="s">
        <v>27</v>
      </c>
      <c r="E23" s="3">
        <v>4700</v>
      </c>
      <c r="F23" s="3">
        <v>5600</v>
      </c>
      <c r="G23" s="2" t="s">
        <v>3</v>
      </c>
    </row>
    <row r="24" spans="1:7" ht="14.45" customHeight="1" x14ac:dyDescent="0.25">
      <c r="A24" s="3">
        <v>2400</v>
      </c>
      <c r="B24" s="3">
        <v>3300</v>
      </c>
      <c r="C24" s="2" t="s">
        <v>26</v>
      </c>
      <c r="E24" s="3">
        <v>4800</v>
      </c>
      <c r="F24" s="3">
        <v>5700</v>
      </c>
      <c r="G24" s="2" t="s">
        <v>2</v>
      </c>
    </row>
    <row r="25" spans="1:7" ht="14.45" customHeight="1" x14ac:dyDescent="0.25">
      <c r="E25" s="3">
        <v>4900</v>
      </c>
      <c r="F25" s="3">
        <v>5800</v>
      </c>
      <c r="G25" s="2" t="s">
        <v>1</v>
      </c>
    </row>
    <row r="26" spans="1:7" ht="14.45" customHeight="1" x14ac:dyDescent="0.25">
      <c r="E26" s="3">
        <v>5000</v>
      </c>
      <c r="F26" s="3">
        <v>5900</v>
      </c>
      <c r="G26" s="2" t="s">
        <v>0</v>
      </c>
    </row>
    <row r="27" spans="1:7" ht="14.45" customHeight="1" x14ac:dyDescent="0.25"/>
    <row r="28" spans="1:7" ht="14.45" customHeight="1" x14ac:dyDescent="0.25"/>
    <row r="29" spans="1:7" ht="14.45" customHeight="1" x14ac:dyDescent="0.25"/>
    <row r="30" spans="1:7" ht="14.45" customHeight="1" x14ac:dyDescent="0.25"/>
    <row r="31" spans="1:7" ht="14.45" customHeight="1" x14ac:dyDescent="0.25"/>
    <row r="32" spans="1:7" ht="14.45" customHeight="1" x14ac:dyDescent="0.25"/>
    <row r="33" ht="14.45" customHeight="1" x14ac:dyDescent="0.25"/>
    <row r="34" ht="14.45" customHeight="1" x14ac:dyDescent="0.25"/>
    <row r="35" ht="14.45" customHeight="1" x14ac:dyDescent="0.25"/>
    <row r="36" ht="14.45" customHeight="1" x14ac:dyDescent="0.25"/>
    <row r="37" ht="14.45" customHeight="1" x14ac:dyDescent="0.25"/>
    <row r="38" ht="14.45" customHeight="1" x14ac:dyDescent="0.25"/>
    <row r="39" ht="14.45" customHeight="1" x14ac:dyDescent="0.25"/>
    <row r="40" ht="14.45" customHeight="1" x14ac:dyDescent="0.25"/>
    <row r="41" ht="14.45" customHeight="1" x14ac:dyDescent="0.25"/>
    <row r="42" ht="14.45" customHeight="1" x14ac:dyDescent="0.25"/>
    <row r="43" ht="14.45" customHeight="1" x14ac:dyDescent="0.25"/>
    <row r="44" ht="14.45" customHeight="1" x14ac:dyDescent="0.25"/>
    <row r="45" ht="14.45" customHeight="1" x14ac:dyDescent="0.25"/>
    <row r="46" ht="14.45" customHeight="1" x14ac:dyDescent="0.25"/>
    <row r="47" ht="14.45" customHeight="1" x14ac:dyDescent="0.25"/>
    <row r="48" ht="14.45" customHeight="1" x14ac:dyDescent="0.25"/>
    <row r="49" ht="14.45" customHeight="1" x14ac:dyDescent="0.25"/>
    <row r="50" ht="14.45" customHeight="1" x14ac:dyDescent="0.25"/>
  </sheetData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opLeftCell="A7" workbookViewId="0">
      <selection activeCell="D9" sqref="D9"/>
    </sheetView>
  </sheetViews>
  <sheetFormatPr baseColWidth="10" defaultColWidth="9.125" defaultRowHeight="15" x14ac:dyDescent="0.25"/>
  <cols>
    <col min="1" max="1" width="11.75" style="1" customWidth="1"/>
    <col min="2" max="2" width="13.375" style="1" customWidth="1"/>
    <col min="3" max="3" width="13.875" style="12" customWidth="1"/>
    <col min="4" max="4" width="9.125" style="1"/>
    <col min="5" max="5" width="9.25" style="1" customWidth="1"/>
    <col min="6" max="7" width="9.125" style="1" customWidth="1"/>
    <col min="8" max="16384" width="9.125" style="1"/>
  </cols>
  <sheetData>
    <row r="1" spans="1:7" ht="14.45" customHeight="1" x14ac:dyDescent="0.25">
      <c r="A1" s="3">
        <v>5100</v>
      </c>
      <c r="B1" s="3">
        <v>6000</v>
      </c>
      <c r="C1" s="11" t="s">
        <v>87</v>
      </c>
      <c r="E1" s="3">
        <v>7500</v>
      </c>
      <c r="F1" s="3">
        <v>9000</v>
      </c>
      <c r="G1" s="2" t="s">
        <v>66</v>
      </c>
    </row>
    <row r="2" spans="1:7" ht="14.45" customHeight="1" x14ac:dyDescent="0.25">
      <c r="A2" s="3">
        <v>5200</v>
      </c>
      <c r="B2" s="3">
        <v>6100</v>
      </c>
      <c r="C2" s="11" t="s">
        <v>86</v>
      </c>
      <c r="E2" s="3">
        <v>7600</v>
      </c>
      <c r="F2" s="3">
        <v>9100</v>
      </c>
      <c r="G2" s="2" t="s">
        <v>65</v>
      </c>
    </row>
    <row r="3" spans="1:7" ht="14.45" customHeight="1" x14ac:dyDescent="0.25">
      <c r="A3" s="3">
        <v>5300</v>
      </c>
      <c r="B3" s="3">
        <v>6200</v>
      </c>
      <c r="C3" s="11" t="s">
        <v>85</v>
      </c>
      <c r="E3" s="3">
        <v>7700</v>
      </c>
      <c r="F3" s="3">
        <v>9200</v>
      </c>
      <c r="G3" s="2" t="s">
        <v>55</v>
      </c>
    </row>
    <row r="4" spans="1:7" ht="14.45" customHeight="1" x14ac:dyDescent="0.25">
      <c r="A4" s="3">
        <v>5400</v>
      </c>
      <c r="B4" s="3">
        <v>6300</v>
      </c>
      <c r="C4" s="11" t="s">
        <v>84</v>
      </c>
      <c r="E4" s="3">
        <v>7800</v>
      </c>
      <c r="F4" s="3">
        <v>9300</v>
      </c>
      <c r="G4" s="2" t="s">
        <v>64</v>
      </c>
    </row>
    <row r="5" spans="1:7" ht="14.45" customHeight="1" x14ac:dyDescent="0.25">
      <c r="A5" s="3">
        <v>5500</v>
      </c>
      <c r="B5" s="3">
        <v>6400</v>
      </c>
      <c r="C5" s="11">
        <v>595.24</v>
      </c>
      <c r="E5" s="3">
        <v>7900</v>
      </c>
      <c r="F5" s="3">
        <v>9400</v>
      </c>
      <c r="G5" s="2" t="s">
        <v>63</v>
      </c>
    </row>
    <row r="6" spans="1:7" ht="14.45" customHeight="1" x14ac:dyDescent="0.25">
      <c r="A6" s="3">
        <v>5600</v>
      </c>
      <c r="B6" s="3">
        <v>6500</v>
      </c>
      <c r="C6" s="11">
        <v>590.48</v>
      </c>
      <c r="E6" s="3">
        <v>8000</v>
      </c>
      <c r="F6" s="3">
        <v>9600</v>
      </c>
      <c r="G6" s="2" t="s">
        <v>62</v>
      </c>
    </row>
    <row r="7" spans="1:7" ht="14.45" customHeight="1" x14ac:dyDescent="0.25">
      <c r="A7" s="3">
        <v>5700</v>
      </c>
      <c r="B7" s="3">
        <v>6600</v>
      </c>
      <c r="C7" s="11">
        <v>585.71</v>
      </c>
      <c r="E7" s="3">
        <v>8100</v>
      </c>
      <c r="F7" s="3">
        <v>9700</v>
      </c>
      <c r="G7" s="2" t="s">
        <v>61</v>
      </c>
    </row>
    <row r="8" spans="1:7" ht="14.45" customHeight="1" x14ac:dyDescent="0.25">
      <c r="A8" s="3">
        <v>5800</v>
      </c>
      <c r="B8" s="3">
        <v>6700</v>
      </c>
      <c r="C8" s="11" t="s">
        <v>83</v>
      </c>
      <c r="E8" s="3">
        <v>8200</v>
      </c>
      <c r="F8" s="3">
        <v>9800</v>
      </c>
      <c r="G8" s="2" t="s">
        <v>60</v>
      </c>
    </row>
    <row r="9" spans="1:7" ht="14.45" customHeight="1" x14ac:dyDescent="0.25">
      <c r="A9" s="3">
        <v>5900</v>
      </c>
      <c r="B9" s="3">
        <v>6800</v>
      </c>
      <c r="C9" s="11" t="s">
        <v>82</v>
      </c>
      <c r="E9" s="3">
        <v>8300</v>
      </c>
      <c r="F9" s="3">
        <v>9900</v>
      </c>
      <c r="G9" s="2" t="s">
        <v>59</v>
      </c>
    </row>
    <row r="10" spans="1:7" ht="14.45" customHeight="1" x14ac:dyDescent="0.25">
      <c r="A10" s="3">
        <v>6000</v>
      </c>
      <c r="B10" s="3">
        <v>7300</v>
      </c>
      <c r="C10" s="11" t="s">
        <v>81</v>
      </c>
      <c r="E10" s="3">
        <v>8400</v>
      </c>
      <c r="F10" s="3">
        <v>10000</v>
      </c>
      <c r="G10" s="2" t="s">
        <v>58</v>
      </c>
    </row>
    <row r="11" spans="1:7" ht="14.45" customHeight="1" x14ac:dyDescent="0.25">
      <c r="A11" s="3">
        <v>6100</v>
      </c>
      <c r="B11" s="3">
        <v>7400</v>
      </c>
      <c r="C11" s="11" t="s">
        <v>80</v>
      </c>
      <c r="E11" s="3">
        <v>8500</v>
      </c>
      <c r="F11" s="3">
        <v>10250</v>
      </c>
      <c r="G11" s="2" t="s">
        <v>57</v>
      </c>
    </row>
    <row r="12" spans="1:7" ht="14.45" customHeight="1" x14ac:dyDescent="0.25">
      <c r="A12" s="3">
        <v>6200</v>
      </c>
      <c r="B12" s="3">
        <v>7500</v>
      </c>
      <c r="C12" s="11" t="s">
        <v>79</v>
      </c>
      <c r="E12" s="3">
        <v>8600</v>
      </c>
      <c r="F12" s="3">
        <v>10250</v>
      </c>
      <c r="G12" s="2" t="s">
        <v>56</v>
      </c>
    </row>
    <row r="13" spans="1:7" ht="14.45" customHeight="1" x14ac:dyDescent="0.25">
      <c r="A13" s="3">
        <v>6300</v>
      </c>
      <c r="B13" s="3">
        <v>7600</v>
      </c>
      <c r="C13" s="11" t="s">
        <v>78</v>
      </c>
      <c r="E13" s="3">
        <v>8700</v>
      </c>
      <c r="F13" s="3">
        <v>10250</v>
      </c>
      <c r="G13" s="2" t="s">
        <v>55</v>
      </c>
    </row>
    <row r="14" spans="1:7" ht="14.45" customHeight="1" x14ac:dyDescent="0.25">
      <c r="A14" s="3">
        <v>6400</v>
      </c>
      <c r="B14" s="3">
        <v>7700</v>
      </c>
      <c r="C14" s="11" t="s">
        <v>77</v>
      </c>
      <c r="E14" s="3">
        <v>8800</v>
      </c>
      <c r="F14" s="3">
        <v>10500</v>
      </c>
      <c r="G14" s="2" t="s">
        <v>54</v>
      </c>
    </row>
    <row r="15" spans="1:7" ht="14.45" customHeight="1" x14ac:dyDescent="0.25">
      <c r="A15" s="3">
        <v>6500</v>
      </c>
      <c r="B15" s="3">
        <v>7800</v>
      </c>
      <c r="C15" s="11" t="s">
        <v>76</v>
      </c>
      <c r="E15" s="3">
        <v>8900</v>
      </c>
      <c r="F15" s="3">
        <v>10500</v>
      </c>
      <c r="G15" s="2" t="s">
        <v>53</v>
      </c>
    </row>
    <row r="16" spans="1:7" ht="14.45" customHeight="1" x14ac:dyDescent="0.25">
      <c r="A16" s="3">
        <v>6600</v>
      </c>
      <c r="B16" s="3">
        <v>7900</v>
      </c>
      <c r="C16" s="11" t="s">
        <v>75</v>
      </c>
      <c r="E16" s="3">
        <v>9000</v>
      </c>
      <c r="F16" s="3">
        <v>11000</v>
      </c>
      <c r="G16" s="2" t="s">
        <v>52</v>
      </c>
    </row>
    <row r="17" spans="1:7" ht="14.45" customHeight="1" x14ac:dyDescent="0.25">
      <c r="A17" s="3">
        <v>6700</v>
      </c>
      <c r="B17" s="3">
        <v>8000</v>
      </c>
      <c r="C17" s="11" t="s">
        <v>74</v>
      </c>
      <c r="E17" s="3">
        <v>9100</v>
      </c>
      <c r="F17" s="3">
        <v>11000</v>
      </c>
      <c r="G17" s="2" t="s">
        <v>51</v>
      </c>
    </row>
    <row r="18" spans="1:7" ht="14.45" customHeight="1" x14ac:dyDescent="0.25">
      <c r="A18" s="3">
        <v>6800</v>
      </c>
      <c r="B18" s="3">
        <v>8100</v>
      </c>
      <c r="C18" s="11" t="s">
        <v>73</v>
      </c>
      <c r="E18" s="3">
        <v>9200</v>
      </c>
      <c r="F18" s="3">
        <v>11250</v>
      </c>
      <c r="G18" s="2" t="s">
        <v>50</v>
      </c>
    </row>
    <row r="19" spans="1:7" ht="14.65" customHeight="1" x14ac:dyDescent="0.25">
      <c r="A19" s="3">
        <v>6900</v>
      </c>
      <c r="B19" s="3">
        <v>8200</v>
      </c>
      <c r="C19" s="11" t="s">
        <v>72</v>
      </c>
      <c r="E19" s="3">
        <v>9300</v>
      </c>
      <c r="F19" s="3">
        <v>11250</v>
      </c>
      <c r="G19" s="2" t="s">
        <v>49</v>
      </c>
    </row>
    <row r="20" spans="1:7" ht="14.45" customHeight="1" x14ac:dyDescent="0.25">
      <c r="A20" s="3">
        <v>7000</v>
      </c>
      <c r="B20" s="3">
        <v>8500</v>
      </c>
      <c r="C20" s="11" t="s">
        <v>71</v>
      </c>
      <c r="E20" s="3">
        <v>9400</v>
      </c>
      <c r="F20" s="3">
        <v>11250</v>
      </c>
      <c r="G20" s="2" t="s">
        <v>48</v>
      </c>
    </row>
    <row r="21" spans="1:7" ht="14.45" customHeight="1" x14ac:dyDescent="0.25">
      <c r="A21" s="3">
        <v>7100</v>
      </c>
      <c r="B21" s="3">
        <v>8600</v>
      </c>
      <c r="C21" s="11" t="s">
        <v>70</v>
      </c>
      <c r="E21" s="3">
        <v>9500</v>
      </c>
      <c r="F21" s="3">
        <v>11500</v>
      </c>
      <c r="G21" s="2" t="s">
        <v>47</v>
      </c>
    </row>
    <row r="22" spans="1:7" ht="14.45" customHeight="1" x14ac:dyDescent="0.25">
      <c r="A22" s="3">
        <v>7200</v>
      </c>
      <c r="B22" s="3">
        <v>8700</v>
      </c>
      <c r="C22" s="11" t="s">
        <v>69</v>
      </c>
      <c r="E22" s="3">
        <v>9600</v>
      </c>
      <c r="F22" s="3">
        <v>11500</v>
      </c>
      <c r="G22" s="2" t="s">
        <v>46</v>
      </c>
    </row>
    <row r="23" spans="1:7" ht="14.45" customHeight="1" x14ac:dyDescent="0.25">
      <c r="A23" s="3">
        <v>7300</v>
      </c>
      <c r="B23" s="3">
        <v>8800</v>
      </c>
      <c r="C23" s="11" t="s">
        <v>68</v>
      </c>
      <c r="E23" s="3">
        <v>9700</v>
      </c>
      <c r="F23" s="3">
        <v>11500</v>
      </c>
      <c r="G23" s="2" t="s">
        <v>45</v>
      </c>
    </row>
    <row r="24" spans="1:7" ht="14.45" customHeight="1" x14ac:dyDescent="0.25">
      <c r="A24" s="3">
        <v>7400</v>
      </c>
      <c r="B24" s="3">
        <v>8900</v>
      </c>
      <c r="C24" s="11" t="s">
        <v>67</v>
      </c>
      <c r="E24" s="3">
        <v>9800</v>
      </c>
      <c r="F24" s="3">
        <v>11750</v>
      </c>
      <c r="G24" s="2" t="s">
        <v>44</v>
      </c>
    </row>
    <row r="25" spans="1:7" ht="14.45" customHeight="1" x14ac:dyDescent="0.25">
      <c r="E25" s="3">
        <v>9900</v>
      </c>
      <c r="F25" s="3">
        <v>11750</v>
      </c>
      <c r="G25" s="2" t="s">
        <v>43</v>
      </c>
    </row>
    <row r="26" spans="1:7" ht="14.45" customHeight="1" x14ac:dyDescent="0.25">
      <c r="E26" s="3">
        <v>10000</v>
      </c>
      <c r="F26" s="3">
        <v>12500</v>
      </c>
      <c r="G26" s="2" t="s">
        <v>42</v>
      </c>
    </row>
    <row r="27" spans="1:7" ht="14.45" customHeight="1" x14ac:dyDescent="0.25"/>
    <row r="28" spans="1:7" ht="14.45" customHeight="1" x14ac:dyDescent="0.25"/>
    <row r="29" spans="1:7" ht="14.45" customHeight="1" x14ac:dyDescent="0.25"/>
    <row r="30" spans="1:7" ht="14.45" customHeight="1" x14ac:dyDescent="0.25"/>
    <row r="31" spans="1:7" ht="14.45" customHeight="1" x14ac:dyDescent="0.25"/>
    <row r="32" spans="1:7" ht="14.45" customHeight="1" x14ac:dyDescent="0.25"/>
    <row r="33" ht="14.45" customHeight="1" x14ac:dyDescent="0.25"/>
    <row r="34" ht="14.45" customHeight="1" x14ac:dyDescent="0.25"/>
    <row r="35" ht="14.45" customHeight="1" x14ac:dyDescent="0.25"/>
    <row r="36" ht="14.45" customHeight="1" x14ac:dyDescent="0.25"/>
    <row r="37" ht="14.45" customHeight="1" x14ac:dyDescent="0.25"/>
    <row r="38" ht="14.45" customHeight="1" x14ac:dyDescent="0.25"/>
    <row r="39" ht="14.45" customHeight="1" x14ac:dyDescent="0.25"/>
    <row r="40" ht="14.45" customHeight="1" x14ac:dyDescent="0.25"/>
    <row r="41" ht="14.45" customHeight="1" x14ac:dyDescent="0.25"/>
    <row r="42" ht="14.65" customHeight="1" x14ac:dyDescent="0.25"/>
    <row r="43" ht="14.45" customHeight="1" x14ac:dyDescent="0.25"/>
    <row r="44" ht="14.45" customHeight="1" x14ac:dyDescent="0.25"/>
    <row r="45" ht="14.45" customHeight="1" x14ac:dyDescent="0.25"/>
    <row r="46" ht="14.45" customHeight="1" x14ac:dyDescent="0.25"/>
    <row r="47" ht="14.45" customHeight="1" x14ac:dyDescent="0.25"/>
    <row r="48" ht="14.45" customHeight="1" x14ac:dyDescent="0.25"/>
    <row r="49" ht="14.45" customHeight="1" x14ac:dyDescent="0.25"/>
    <row r="50" ht="14.45" customHeight="1" x14ac:dyDescent="0.25"/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workbookViewId="0"/>
  </sheetViews>
  <sheetFormatPr baseColWidth="10" defaultColWidth="9.125" defaultRowHeight="15" x14ac:dyDescent="0.25"/>
  <cols>
    <col min="1" max="1" width="21.25" style="1" customWidth="1"/>
    <col min="2" max="2" width="18.375" style="1" customWidth="1"/>
    <col min="3" max="3" width="33.75" style="1" customWidth="1"/>
    <col min="4" max="16384" width="9.125" style="1"/>
  </cols>
  <sheetData>
    <row r="1" spans="1:3" ht="14.45" customHeight="1" x14ac:dyDescent="0.25">
      <c r="A1" s="3">
        <v>10250</v>
      </c>
      <c r="B1" s="3">
        <v>12750</v>
      </c>
      <c r="C1" s="2" t="s">
        <v>133</v>
      </c>
    </row>
    <row r="2" spans="1:3" ht="14.45" customHeight="1" x14ac:dyDescent="0.25">
      <c r="A2" s="3">
        <v>10500</v>
      </c>
      <c r="B2" s="3">
        <v>13000</v>
      </c>
      <c r="C2" s="2" t="s">
        <v>132</v>
      </c>
    </row>
    <row r="3" spans="1:3" ht="14.45" customHeight="1" x14ac:dyDescent="0.25">
      <c r="A3" s="3">
        <v>10750</v>
      </c>
      <c r="B3" s="3">
        <v>13250</v>
      </c>
      <c r="C3" s="2" t="s">
        <v>131</v>
      </c>
    </row>
    <row r="4" spans="1:3" ht="14.45" customHeight="1" x14ac:dyDescent="0.25">
      <c r="A4" s="3">
        <v>11000</v>
      </c>
      <c r="B4" s="3">
        <v>13500</v>
      </c>
      <c r="C4" s="2" t="s">
        <v>114</v>
      </c>
    </row>
    <row r="5" spans="1:3" ht="14.45" customHeight="1" x14ac:dyDescent="0.25">
      <c r="A5" s="3">
        <v>11250</v>
      </c>
      <c r="B5" s="3">
        <v>13750</v>
      </c>
      <c r="C5" s="2" t="s">
        <v>113</v>
      </c>
    </row>
    <row r="6" spans="1:3" ht="14.45" customHeight="1" x14ac:dyDescent="0.25">
      <c r="A6" s="3">
        <v>11500</v>
      </c>
      <c r="B6" s="3">
        <v>14000</v>
      </c>
      <c r="C6" s="2" t="s">
        <v>112</v>
      </c>
    </row>
    <row r="7" spans="1:3" ht="14.45" customHeight="1" x14ac:dyDescent="0.25">
      <c r="A7" s="3">
        <v>11750</v>
      </c>
      <c r="B7" s="3">
        <v>14250</v>
      </c>
      <c r="C7" s="2" t="s">
        <v>111</v>
      </c>
    </row>
    <row r="8" spans="1:3" ht="14.45" customHeight="1" x14ac:dyDescent="0.25">
      <c r="A8" s="3">
        <v>12000</v>
      </c>
      <c r="B8" s="3">
        <v>14500</v>
      </c>
      <c r="C8" s="2" t="s">
        <v>130</v>
      </c>
    </row>
    <row r="9" spans="1:3" ht="14.45" customHeight="1" x14ac:dyDescent="0.25">
      <c r="A9" s="3">
        <v>12250</v>
      </c>
      <c r="B9" s="3">
        <v>14750</v>
      </c>
      <c r="C9" s="2" t="s">
        <v>129</v>
      </c>
    </row>
    <row r="10" spans="1:3" ht="14.45" customHeight="1" x14ac:dyDescent="0.25">
      <c r="A10" s="3">
        <v>12500</v>
      </c>
      <c r="B10" s="3">
        <v>15000</v>
      </c>
      <c r="C10" s="2" t="s">
        <v>128</v>
      </c>
    </row>
    <row r="11" spans="1:3" ht="14.45" customHeight="1" x14ac:dyDescent="0.25">
      <c r="A11" s="3">
        <v>12750</v>
      </c>
      <c r="B11" s="3">
        <v>15250</v>
      </c>
      <c r="C11" s="2" t="s">
        <v>127</v>
      </c>
    </row>
    <row r="12" spans="1:3" ht="14.45" customHeight="1" x14ac:dyDescent="0.25">
      <c r="A12" s="3">
        <v>13000</v>
      </c>
      <c r="B12" s="3">
        <v>15500</v>
      </c>
      <c r="C12" s="2" t="s">
        <v>126</v>
      </c>
    </row>
    <row r="13" spans="1:3" ht="14.45" customHeight="1" x14ac:dyDescent="0.25">
      <c r="A13" s="3">
        <v>13250</v>
      </c>
      <c r="B13" s="3">
        <v>15750</v>
      </c>
      <c r="C13" s="2" t="s">
        <v>125</v>
      </c>
    </row>
    <row r="14" spans="1:3" ht="14.45" customHeight="1" x14ac:dyDescent="0.25">
      <c r="A14" s="3">
        <v>13500</v>
      </c>
      <c r="B14" s="3">
        <v>16000</v>
      </c>
      <c r="C14" s="2" t="s">
        <v>124</v>
      </c>
    </row>
    <row r="15" spans="1:3" ht="14.45" customHeight="1" x14ac:dyDescent="0.25">
      <c r="A15" s="3">
        <v>13750</v>
      </c>
      <c r="B15" s="3">
        <v>16250</v>
      </c>
      <c r="C15" s="2" t="s">
        <v>123</v>
      </c>
    </row>
    <row r="16" spans="1:3" ht="14.45" customHeight="1" x14ac:dyDescent="0.25">
      <c r="A16" s="3">
        <v>14000</v>
      </c>
      <c r="B16" s="3">
        <v>16500</v>
      </c>
      <c r="C16" s="2" t="s">
        <v>122</v>
      </c>
    </row>
    <row r="17" spans="1:3" ht="14.45" customHeight="1" x14ac:dyDescent="0.25">
      <c r="A17" s="3">
        <v>14250</v>
      </c>
      <c r="B17" s="3">
        <v>16750</v>
      </c>
      <c r="C17" s="2" t="s">
        <v>121</v>
      </c>
    </row>
    <row r="18" spans="1:3" ht="14.45" customHeight="1" x14ac:dyDescent="0.25">
      <c r="A18" s="3">
        <v>14500</v>
      </c>
      <c r="B18" s="3">
        <v>17000</v>
      </c>
      <c r="C18" s="2" t="s">
        <v>120</v>
      </c>
    </row>
    <row r="19" spans="1:3" ht="14.65" customHeight="1" x14ac:dyDescent="0.25">
      <c r="A19" s="3">
        <v>14750</v>
      </c>
      <c r="B19" s="3">
        <v>17250</v>
      </c>
      <c r="C19" s="2" t="s">
        <v>119</v>
      </c>
    </row>
    <row r="20" spans="1:3" ht="14.45" customHeight="1" x14ac:dyDescent="0.25">
      <c r="A20" s="3">
        <v>15000</v>
      </c>
      <c r="B20" s="3">
        <v>17500</v>
      </c>
      <c r="C20" s="2" t="s">
        <v>118</v>
      </c>
    </row>
    <row r="21" spans="1:3" ht="14.45" customHeight="1" x14ac:dyDescent="0.25">
      <c r="A21" s="3">
        <v>15250</v>
      </c>
      <c r="B21" s="3">
        <v>17750</v>
      </c>
      <c r="C21" s="2" t="s">
        <v>117</v>
      </c>
    </row>
    <row r="22" spans="1:3" ht="14.45" customHeight="1" x14ac:dyDescent="0.25">
      <c r="A22" s="3">
        <v>15500</v>
      </c>
      <c r="B22" s="3">
        <v>18000</v>
      </c>
      <c r="C22" s="2" t="s">
        <v>116</v>
      </c>
    </row>
    <row r="23" spans="1:3" ht="14.45" customHeight="1" x14ac:dyDescent="0.25">
      <c r="A23" s="3">
        <v>15750</v>
      </c>
      <c r="B23" s="3">
        <v>18250</v>
      </c>
      <c r="C23" s="2" t="s">
        <v>115</v>
      </c>
    </row>
    <row r="24" spans="1:3" ht="14.45" customHeight="1" x14ac:dyDescent="0.25">
      <c r="A24" s="3">
        <v>16000</v>
      </c>
      <c r="B24" s="3">
        <v>18750</v>
      </c>
      <c r="C24" s="2" t="s">
        <v>114</v>
      </c>
    </row>
    <row r="25" spans="1:3" ht="14.45" customHeight="1" x14ac:dyDescent="0.25">
      <c r="A25" s="3">
        <v>16250</v>
      </c>
      <c r="B25" s="3">
        <v>19000</v>
      </c>
      <c r="C25" s="2" t="s">
        <v>113</v>
      </c>
    </row>
    <row r="26" spans="1:3" ht="14.45" customHeight="1" x14ac:dyDescent="0.25">
      <c r="A26" s="3">
        <v>16500</v>
      </c>
      <c r="B26" s="3">
        <v>19250</v>
      </c>
      <c r="C26" s="2" t="s">
        <v>112</v>
      </c>
    </row>
    <row r="27" spans="1:3" ht="14.45" customHeight="1" x14ac:dyDescent="0.25">
      <c r="A27" s="3">
        <v>16750</v>
      </c>
      <c r="B27" s="3">
        <v>19500</v>
      </c>
      <c r="C27" s="2" t="s">
        <v>111</v>
      </c>
    </row>
    <row r="28" spans="1:3" ht="14.45" customHeight="1" x14ac:dyDescent="0.25">
      <c r="A28" s="3">
        <v>17000</v>
      </c>
      <c r="B28" s="3">
        <v>20000</v>
      </c>
      <c r="C28" s="2" t="s">
        <v>110</v>
      </c>
    </row>
    <row r="29" spans="1:3" ht="14.45" customHeight="1" x14ac:dyDescent="0.25">
      <c r="A29" s="3">
        <v>17250</v>
      </c>
      <c r="B29" s="3">
        <v>20250</v>
      </c>
      <c r="C29" s="2" t="s">
        <v>109</v>
      </c>
    </row>
    <row r="30" spans="1:3" ht="14.45" customHeight="1" x14ac:dyDescent="0.25">
      <c r="A30" s="3">
        <v>17500</v>
      </c>
      <c r="B30" s="3">
        <v>20500</v>
      </c>
      <c r="C30" s="2" t="s">
        <v>108</v>
      </c>
    </row>
    <row r="31" spans="1:3" ht="14.45" customHeight="1" x14ac:dyDescent="0.25">
      <c r="A31" s="3">
        <v>17750</v>
      </c>
      <c r="B31" s="3">
        <v>20750</v>
      </c>
      <c r="C31" s="2" t="s">
        <v>107</v>
      </c>
    </row>
    <row r="32" spans="1:3" ht="14.45" customHeight="1" x14ac:dyDescent="0.25">
      <c r="A32" s="3">
        <v>18000</v>
      </c>
      <c r="B32" s="3">
        <v>21000</v>
      </c>
      <c r="C32" s="2" t="s">
        <v>106</v>
      </c>
    </row>
    <row r="33" spans="1:3" ht="14.45" customHeight="1" x14ac:dyDescent="0.25">
      <c r="A33" s="3">
        <v>18250</v>
      </c>
      <c r="B33" s="3">
        <v>21250</v>
      </c>
      <c r="C33" s="2" t="s">
        <v>105</v>
      </c>
    </row>
    <row r="34" spans="1:3" ht="14.45" customHeight="1" x14ac:dyDescent="0.25">
      <c r="A34" s="3">
        <v>18500</v>
      </c>
      <c r="B34" s="3">
        <v>21500</v>
      </c>
      <c r="C34" s="2" t="s">
        <v>104</v>
      </c>
    </row>
    <row r="35" spans="1:3" ht="14.45" customHeight="1" x14ac:dyDescent="0.25">
      <c r="A35" s="3">
        <v>18750</v>
      </c>
      <c r="B35" s="3">
        <v>21750</v>
      </c>
      <c r="C35" s="2" t="s">
        <v>103</v>
      </c>
    </row>
    <row r="36" spans="1:3" ht="14.45" customHeight="1" x14ac:dyDescent="0.25">
      <c r="A36" s="3">
        <v>19000</v>
      </c>
      <c r="B36" s="3">
        <v>22500</v>
      </c>
      <c r="C36" s="2" t="s">
        <v>102</v>
      </c>
    </row>
    <row r="37" spans="1:3" ht="14.45" customHeight="1" x14ac:dyDescent="0.25">
      <c r="A37" s="3">
        <v>19250</v>
      </c>
      <c r="B37" s="3">
        <v>22750</v>
      </c>
      <c r="C37" s="2" t="s">
        <v>101</v>
      </c>
    </row>
    <row r="38" spans="1:3" ht="14.45" customHeight="1" x14ac:dyDescent="0.25">
      <c r="A38" s="3">
        <v>19500</v>
      </c>
      <c r="B38" s="3">
        <v>23000</v>
      </c>
      <c r="C38" s="2" t="s">
        <v>100</v>
      </c>
    </row>
    <row r="39" spans="1:3" ht="14.45" customHeight="1" x14ac:dyDescent="0.25">
      <c r="A39" s="3">
        <v>19750</v>
      </c>
      <c r="B39" s="3">
        <v>23250</v>
      </c>
      <c r="C39" s="2" t="s">
        <v>99</v>
      </c>
    </row>
    <row r="40" spans="1:3" ht="14.45" customHeight="1" x14ac:dyDescent="0.25">
      <c r="A40" s="3">
        <v>20000</v>
      </c>
      <c r="B40" s="3">
        <v>23500</v>
      </c>
      <c r="C40" s="2" t="s">
        <v>98</v>
      </c>
    </row>
    <row r="41" spans="1:3" ht="14.45" customHeight="1" x14ac:dyDescent="0.25">
      <c r="A41" s="3">
        <v>20250</v>
      </c>
      <c r="B41" s="3">
        <v>23750</v>
      </c>
      <c r="C41" s="2" t="s">
        <v>97</v>
      </c>
    </row>
    <row r="42" spans="1:3" ht="14.65" customHeight="1" x14ac:dyDescent="0.25">
      <c r="A42" s="3">
        <v>20500</v>
      </c>
      <c r="B42" s="3">
        <v>24000</v>
      </c>
      <c r="C42" s="2" t="s">
        <v>96</v>
      </c>
    </row>
    <row r="43" spans="1:3" ht="14.45" customHeight="1" x14ac:dyDescent="0.25">
      <c r="A43" s="3">
        <v>20750</v>
      </c>
      <c r="B43" s="3">
        <v>24250</v>
      </c>
      <c r="C43" s="2" t="s">
        <v>95</v>
      </c>
    </row>
    <row r="44" spans="1:3" ht="14.45" customHeight="1" x14ac:dyDescent="0.25">
      <c r="A44" s="3">
        <v>21000</v>
      </c>
      <c r="B44" s="3">
        <v>24750</v>
      </c>
      <c r="C44" s="2" t="s">
        <v>94</v>
      </c>
    </row>
    <row r="45" spans="1:3" ht="14.45" customHeight="1" x14ac:dyDescent="0.25">
      <c r="A45" s="3">
        <v>21250</v>
      </c>
      <c r="B45" s="3">
        <v>25000</v>
      </c>
      <c r="C45" s="2" t="s">
        <v>93</v>
      </c>
    </row>
    <row r="46" spans="1:3" ht="14.45" customHeight="1" x14ac:dyDescent="0.25">
      <c r="A46" s="3">
        <v>21500</v>
      </c>
      <c r="B46" s="3">
        <v>25250</v>
      </c>
      <c r="C46" s="2" t="s">
        <v>92</v>
      </c>
    </row>
    <row r="47" spans="1:3" ht="14.45" customHeight="1" x14ac:dyDescent="0.25">
      <c r="A47" s="3">
        <v>21750</v>
      </c>
      <c r="B47" s="3">
        <v>25750</v>
      </c>
      <c r="C47" s="2" t="s">
        <v>91</v>
      </c>
    </row>
    <row r="48" spans="1:3" ht="14.45" customHeight="1" x14ac:dyDescent="0.25">
      <c r="A48" s="3">
        <v>22000</v>
      </c>
      <c r="B48" s="3">
        <v>26000</v>
      </c>
      <c r="C48" s="2" t="s">
        <v>90</v>
      </c>
    </row>
    <row r="49" spans="1:3" ht="14.45" customHeight="1" x14ac:dyDescent="0.25">
      <c r="A49" s="3">
        <v>22250</v>
      </c>
      <c r="B49" s="3">
        <v>26250</v>
      </c>
      <c r="C49" s="2" t="s">
        <v>89</v>
      </c>
    </row>
    <row r="50" spans="1:3" ht="14.45" customHeight="1" x14ac:dyDescent="0.25">
      <c r="A50" s="3">
        <v>22500</v>
      </c>
      <c r="B50" s="3">
        <v>26500</v>
      </c>
      <c r="C50" s="2" t="s">
        <v>88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workbookViewId="0">
      <selection activeCell="B6" sqref="B6"/>
    </sheetView>
  </sheetViews>
  <sheetFormatPr baseColWidth="10" defaultColWidth="9.125" defaultRowHeight="15" x14ac:dyDescent="0.25"/>
  <cols>
    <col min="1" max="1" width="21.25" style="1" customWidth="1"/>
    <col min="2" max="2" width="18.375" style="1" customWidth="1"/>
    <col min="3" max="3" width="33.75" style="1" customWidth="1"/>
    <col min="4" max="16384" width="9.125" style="1"/>
  </cols>
  <sheetData>
    <row r="1" spans="1:3" ht="14.45" customHeight="1" x14ac:dyDescent="0.25">
      <c r="A1" s="3">
        <v>22750</v>
      </c>
      <c r="B1" s="3">
        <v>26750</v>
      </c>
      <c r="C1" s="2" t="s">
        <v>183</v>
      </c>
    </row>
    <row r="2" spans="1:3" ht="14.45" customHeight="1" x14ac:dyDescent="0.25">
      <c r="A2" s="3">
        <v>23000</v>
      </c>
      <c r="B2" s="3">
        <v>27000</v>
      </c>
      <c r="C2" s="2" t="s">
        <v>182</v>
      </c>
    </row>
    <row r="3" spans="1:3" ht="14.45" customHeight="1" x14ac:dyDescent="0.25">
      <c r="A3" s="3">
        <v>23250</v>
      </c>
      <c r="B3" s="3">
        <v>27250</v>
      </c>
      <c r="C3" s="2" t="s">
        <v>181</v>
      </c>
    </row>
    <row r="4" spans="1:3" ht="14.45" customHeight="1" x14ac:dyDescent="0.25">
      <c r="A4" s="3">
        <v>23500</v>
      </c>
      <c r="B4" s="3">
        <v>27500</v>
      </c>
      <c r="C4" s="2" t="s">
        <v>180</v>
      </c>
    </row>
    <row r="5" spans="1:3" ht="14.45" customHeight="1" x14ac:dyDescent="0.25">
      <c r="A5" s="3">
        <v>23750</v>
      </c>
      <c r="B5" s="3">
        <v>27750</v>
      </c>
      <c r="C5" s="2" t="s">
        <v>179</v>
      </c>
    </row>
    <row r="6" spans="1:3" ht="14.45" customHeight="1" x14ac:dyDescent="0.25">
      <c r="A6" s="3">
        <v>24000</v>
      </c>
      <c r="B6" s="3">
        <v>28250</v>
      </c>
      <c r="C6" s="2" t="s">
        <v>178</v>
      </c>
    </row>
    <row r="7" spans="1:3" ht="14.45" customHeight="1" x14ac:dyDescent="0.25">
      <c r="A7" s="3">
        <v>24250</v>
      </c>
      <c r="B7" s="3">
        <v>28500</v>
      </c>
      <c r="C7" s="2" t="s">
        <v>177</v>
      </c>
    </row>
    <row r="8" spans="1:3" ht="14.45" customHeight="1" x14ac:dyDescent="0.25">
      <c r="A8" s="3">
        <v>24500</v>
      </c>
      <c r="B8" s="3">
        <v>28750</v>
      </c>
      <c r="C8" s="2" t="s">
        <v>176</v>
      </c>
    </row>
    <row r="9" spans="1:3" ht="14.45" customHeight="1" x14ac:dyDescent="0.25">
      <c r="A9" s="3">
        <v>24750</v>
      </c>
      <c r="B9" s="3">
        <v>29000</v>
      </c>
      <c r="C9" s="2" t="s">
        <v>175</v>
      </c>
    </row>
    <row r="10" spans="1:3" ht="14.45" customHeight="1" x14ac:dyDescent="0.25">
      <c r="A10" s="3">
        <v>25000</v>
      </c>
      <c r="B10" s="3">
        <v>29250</v>
      </c>
      <c r="C10" s="2" t="s">
        <v>174</v>
      </c>
    </row>
    <row r="11" spans="1:3" ht="14.45" customHeight="1" x14ac:dyDescent="0.25">
      <c r="A11" s="3">
        <v>25250</v>
      </c>
      <c r="B11" s="3">
        <v>29750</v>
      </c>
      <c r="C11" s="2" t="s">
        <v>173</v>
      </c>
    </row>
    <row r="12" spans="1:3" ht="14.45" customHeight="1" x14ac:dyDescent="0.25">
      <c r="A12" s="3">
        <v>25500</v>
      </c>
      <c r="B12" s="3">
        <v>30000</v>
      </c>
      <c r="C12" s="2" t="s">
        <v>172</v>
      </c>
    </row>
    <row r="13" spans="1:3" ht="14.45" customHeight="1" x14ac:dyDescent="0.25">
      <c r="A13" s="3">
        <v>25750</v>
      </c>
      <c r="B13" s="3">
        <v>30250</v>
      </c>
      <c r="C13" s="2" t="s">
        <v>171</v>
      </c>
    </row>
    <row r="14" spans="1:3" ht="14.45" customHeight="1" x14ac:dyDescent="0.25">
      <c r="A14" s="3">
        <v>26000</v>
      </c>
      <c r="B14" s="3">
        <v>30750</v>
      </c>
      <c r="C14" s="2" t="s">
        <v>170</v>
      </c>
    </row>
    <row r="15" spans="1:3" ht="14.45" customHeight="1" x14ac:dyDescent="0.25">
      <c r="A15" s="3">
        <v>26250</v>
      </c>
      <c r="B15" s="3">
        <v>31000</v>
      </c>
      <c r="C15" s="2" t="s">
        <v>169</v>
      </c>
    </row>
    <row r="16" spans="1:3" ht="14.45" customHeight="1" x14ac:dyDescent="0.25">
      <c r="A16" s="3">
        <v>26500</v>
      </c>
      <c r="B16" s="3">
        <v>31250</v>
      </c>
      <c r="C16" s="2" t="s">
        <v>168</v>
      </c>
    </row>
    <row r="17" spans="1:3" ht="14.45" customHeight="1" x14ac:dyDescent="0.25">
      <c r="A17" s="3">
        <v>26750</v>
      </c>
      <c r="B17" s="3">
        <v>31500</v>
      </c>
      <c r="C17" s="2" t="s">
        <v>167</v>
      </c>
    </row>
    <row r="18" spans="1:3" ht="14.45" customHeight="1" x14ac:dyDescent="0.25">
      <c r="A18" s="3">
        <v>27000</v>
      </c>
      <c r="B18" s="3">
        <v>31750</v>
      </c>
      <c r="C18" s="2" t="s">
        <v>166</v>
      </c>
    </row>
    <row r="19" spans="1:3" ht="14.65" customHeight="1" x14ac:dyDescent="0.25">
      <c r="A19" s="3">
        <v>27250</v>
      </c>
      <c r="B19" s="3">
        <v>32000</v>
      </c>
      <c r="C19" s="2" t="s">
        <v>165</v>
      </c>
    </row>
    <row r="20" spans="1:3" ht="14.45" customHeight="1" x14ac:dyDescent="0.25">
      <c r="A20" s="3">
        <v>27500</v>
      </c>
      <c r="B20" s="3">
        <v>32250</v>
      </c>
      <c r="C20" s="2" t="s">
        <v>164</v>
      </c>
    </row>
    <row r="21" spans="1:3" ht="14.45" customHeight="1" x14ac:dyDescent="0.25">
      <c r="A21" s="3">
        <v>27750</v>
      </c>
      <c r="B21" s="3">
        <v>32500</v>
      </c>
      <c r="C21" s="2" t="s">
        <v>163</v>
      </c>
    </row>
    <row r="22" spans="1:3" ht="14.45" customHeight="1" x14ac:dyDescent="0.25">
      <c r="A22" s="3">
        <v>28000</v>
      </c>
      <c r="B22" s="3">
        <v>33000</v>
      </c>
      <c r="C22" s="2" t="s">
        <v>162</v>
      </c>
    </row>
    <row r="23" spans="1:3" ht="14.45" customHeight="1" x14ac:dyDescent="0.25">
      <c r="A23" s="3">
        <v>28250</v>
      </c>
      <c r="B23" s="3">
        <v>33250</v>
      </c>
      <c r="C23" s="2" t="s">
        <v>161</v>
      </c>
    </row>
    <row r="24" spans="1:3" ht="14.45" customHeight="1" x14ac:dyDescent="0.25">
      <c r="A24" s="3">
        <v>28500</v>
      </c>
      <c r="B24" s="3">
        <v>33500</v>
      </c>
      <c r="C24" s="2" t="s">
        <v>160</v>
      </c>
    </row>
    <row r="25" spans="1:3" ht="14.45" customHeight="1" x14ac:dyDescent="0.25">
      <c r="A25" s="3">
        <v>28750</v>
      </c>
      <c r="B25" s="3">
        <v>33750</v>
      </c>
      <c r="C25" s="2" t="s">
        <v>159</v>
      </c>
    </row>
    <row r="26" spans="1:3" ht="14.45" customHeight="1" x14ac:dyDescent="0.25">
      <c r="A26" s="3">
        <v>29000</v>
      </c>
      <c r="B26" s="3">
        <v>34000</v>
      </c>
      <c r="C26" s="2" t="s">
        <v>158</v>
      </c>
    </row>
    <row r="27" spans="1:3" ht="14.45" customHeight="1" x14ac:dyDescent="0.25">
      <c r="A27" s="3">
        <v>29250</v>
      </c>
      <c r="B27" s="3">
        <v>34250</v>
      </c>
      <c r="C27" s="2" t="s">
        <v>157</v>
      </c>
    </row>
    <row r="28" spans="1:3" ht="14.45" customHeight="1" x14ac:dyDescent="0.25">
      <c r="A28" s="3">
        <v>29500</v>
      </c>
      <c r="B28" s="3">
        <v>34500</v>
      </c>
      <c r="C28" s="2" t="s">
        <v>156</v>
      </c>
    </row>
    <row r="29" spans="1:3" ht="14.45" customHeight="1" x14ac:dyDescent="0.25">
      <c r="A29" s="3">
        <v>29750</v>
      </c>
      <c r="B29" s="3">
        <v>34750</v>
      </c>
      <c r="C29" s="2" t="s">
        <v>155</v>
      </c>
    </row>
    <row r="30" spans="1:3" ht="14.45" customHeight="1" x14ac:dyDescent="0.25">
      <c r="A30" s="3">
        <v>30000</v>
      </c>
      <c r="B30" s="3">
        <v>35250</v>
      </c>
      <c r="C30" s="2" t="s">
        <v>154</v>
      </c>
    </row>
    <row r="31" spans="1:3" ht="14.45" customHeight="1" x14ac:dyDescent="0.25">
      <c r="A31" s="3">
        <v>30250</v>
      </c>
      <c r="B31" s="3">
        <v>35750</v>
      </c>
      <c r="C31" s="2" t="s">
        <v>153</v>
      </c>
    </row>
    <row r="32" spans="1:3" ht="14.45" customHeight="1" x14ac:dyDescent="0.25">
      <c r="A32" s="3">
        <v>30500</v>
      </c>
      <c r="B32" s="3">
        <v>36000</v>
      </c>
      <c r="C32" s="2" t="s">
        <v>152</v>
      </c>
    </row>
    <row r="33" spans="1:3" ht="14.45" customHeight="1" x14ac:dyDescent="0.25">
      <c r="A33" s="3">
        <v>30750</v>
      </c>
      <c r="B33" s="3">
        <v>36250</v>
      </c>
      <c r="C33" s="2" t="s">
        <v>151</v>
      </c>
    </row>
    <row r="34" spans="1:3" ht="14.45" customHeight="1" x14ac:dyDescent="0.25">
      <c r="A34" s="3">
        <v>31000</v>
      </c>
      <c r="B34" s="3">
        <v>36500</v>
      </c>
      <c r="C34" s="2" t="s">
        <v>150</v>
      </c>
    </row>
    <row r="35" spans="1:3" ht="14.45" customHeight="1" x14ac:dyDescent="0.25">
      <c r="A35" s="3">
        <v>31250</v>
      </c>
      <c r="B35" s="3">
        <v>36750</v>
      </c>
      <c r="C35" s="2" t="s">
        <v>149</v>
      </c>
    </row>
    <row r="36" spans="1:3" ht="14.45" customHeight="1" x14ac:dyDescent="0.25">
      <c r="A36" s="3">
        <v>31500</v>
      </c>
      <c r="B36" s="3">
        <v>37000</v>
      </c>
      <c r="C36" s="2" t="s">
        <v>148</v>
      </c>
    </row>
    <row r="37" spans="1:3" ht="14.45" customHeight="1" x14ac:dyDescent="0.25">
      <c r="A37" s="3">
        <v>31750</v>
      </c>
      <c r="B37" s="3">
        <v>37250</v>
      </c>
      <c r="C37" s="2" t="s">
        <v>147</v>
      </c>
    </row>
    <row r="38" spans="1:3" ht="14.45" customHeight="1" x14ac:dyDescent="0.25">
      <c r="A38" s="3">
        <v>32000</v>
      </c>
      <c r="B38" s="3">
        <v>37750</v>
      </c>
      <c r="C38" s="2" t="s">
        <v>146</v>
      </c>
    </row>
    <row r="39" spans="1:3" ht="14.45" customHeight="1" x14ac:dyDescent="0.25">
      <c r="A39" s="3">
        <v>32250</v>
      </c>
      <c r="B39" s="3">
        <v>38000</v>
      </c>
      <c r="C39" s="2" t="s">
        <v>145</v>
      </c>
    </row>
    <row r="40" spans="1:3" ht="14.45" customHeight="1" x14ac:dyDescent="0.25">
      <c r="A40" s="3">
        <v>32500</v>
      </c>
      <c r="B40" s="3">
        <v>38250</v>
      </c>
      <c r="C40" s="2" t="s">
        <v>144</v>
      </c>
    </row>
    <row r="41" spans="1:3" ht="14.45" customHeight="1" x14ac:dyDescent="0.25">
      <c r="A41" s="3">
        <v>32750</v>
      </c>
      <c r="B41" s="3">
        <v>38500</v>
      </c>
      <c r="C41" s="2" t="s">
        <v>143</v>
      </c>
    </row>
    <row r="42" spans="1:3" ht="14.65" customHeight="1" x14ac:dyDescent="0.25">
      <c r="A42" s="3">
        <v>33000</v>
      </c>
      <c r="B42" s="3">
        <v>38750</v>
      </c>
      <c r="C42" s="2" t="s">
        <v>142</v>
      </c>
    </row>
    <row r="43" spans="1:3" ht="14.45" customHeight="1" x14ac:dyDescent="0.25">
      <c r="A43" s="3">
        <v>33250</v>
      </c>
      <c r="B43" s="3">
        <v>39000</v>
      </c>
      <c r="C43" s="2" t="s">
        <v>141</v>
      </c>
    </row>
    <row r="44" spans="1:3" ht="14.45" customHeight="1" x14ac:dyDescent="0.25">
      <c r="A44" s="3">
        <v>33500</v>
      </c>
      <c r="B44" s="3">
        <v>39250</v>
      </c>
      <c r="C44" s="2" t="s">
        <v>140</v>
      </c>
    </row>
    <row r="45" spans="1:3" ht="14.45" customHeight="1" x14ac:dyDescent="0.25">
      <c r="A45" s="3">
        <v>33750</v>
      </c>
      <c r="B45" s="3">
        <v>39500</v>
      </c>
      <c r="C45" s="2" t="s">
        <v>139</v>
      </c>
    </row>
    <row r="46" spans="1:3" ht="14.45" customHeight="1" x14ac:dyDescent="0.25">
      <c r="A46" s="3">
        <v>34000</v>
      </c>
      <c r="B46" s="3">
        <v>39750</v>
      </c>
      <c r="C46" s="2" t="s">
        <v>138</v>
      </c>
    </row>
    <row r="47" spans="1:3" ht="14.45" customHeight="1" x14ac:dyDescent="0.25">
      <c r="A47" s="3">
        <v>34250</v>
      </c>
      <c r="B47" s="3">
        <v>40000</v>
      </c>
      <c r="C47" s="2" t="s">
        <v>137</v>
      </c>
    </row>
    <row r="48" spans="1:3" ht="14.45" customHeight="1" x14ac:dyDescent="0.25">
      <c r="A48" s="3">
        <v>34500</v>
      </c>
      <c r="B48" s="3">
        <v>40250</v>
      </c>
      <c r="C48" s="2" t="s">
        <v>136</v>
      </c>
    </row>
    <row r="49" spans="1:3" ht="14.45" customHeight="1" x14ac:dyDescent="0.25">
      <c r="A49" s="3">
        <v>34750</v>
      </c>
      <c r="B49" s="3">
        <v>40500</v>
      </c>
      <c r="C49" s="2" t="s">
        <v>135</v>
      </c>
    </row>
    <row r="50" spans="1:3" ht="14.45" customHeight="1" x14ac:dyDescent="0.25">
      <c r="A50" s="3">
        <v>35000</v>
      </c>
      <c r="B50" s="3">
        <v>40750</v>
      </c>
      <c r="C50" s="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topLeftCell="A22" workbookViewId="0">
      <selection activeCell="D19" sqref="D19"/>
    </sheetView>
  </sheetViews>
  <sheetFormatPr baseColWidth="10" defaultColWidth="9.125" defaultRowHeight="15" x14ac:dyDescent="0.25"/>
  <cols>
    <col min="1" max="1" width="21.25" style="1" customWidth="1"/>
    <col min="2" max="2" width="18.375" style="1" customWidth="1"/>
    <col min="3" max="3" width="33.75" style="1" customWidth="1"/>
    <col min="4" max="16384" width="9.125" style="1"/>
  </cols>
  <sheetData>
    <row r="1" spans="1:3" ht="14.45" customHeight="1" x14ac:dyDescent="0.25">
      <c r="A1" s="3">
        <v>35250</v>
      </c>
      <c r="B1" s="3">
        <v>41000</v>
      </c>
      <c r="C1" s="2" t="s">
        <v>153</v>
      </c>
    </row>
    <row r="2" spans="1:3" ht="14.45" customHeight="1" x14ac:dyDescent="0.25">
      <c r="A2" s="3">
        <v>35500</v>
      </c>
      <c r="B2" s="3">
        <v>41250</v>
      </c>
      <c r="C2" s="2" t="s">
        <v>152</v>
      </c>
    </row>
    <row r="3" spans="1:3" ht="14.45" customHeight="1" x14ac:dyDescent="0.25">
      <c r="A3" s="3">
        <v>35750</v>
      </c>
      <c r="B3" s="3">
        <v>41500</v>
      </c>
      <c r="C3" s="2" t="s">
        <v>151</v>
      </c>
    </row>
    <row r="4" spans="1:3" ht="14.45" customHeight="1" x14ac:dyDescent="0.25">
      <c r="A4" s="3">
        <v>36000</v>
      </c>
      <c r="B4" s="3">
        <v>41750</v>
      </c>
      <c r="C4" s="2" t="s">
        <v>150</v>
      </c>
    </row>
    <row r="5" spans="1:3" ht="14.45" customHeight="1" x14ac:dyDescent="0.25">
      <c r="A5" s="3">
        <v>36250</v>
      </c>
      <c r="B5" s="3">
        <v>42000</v>
      </c>
      <c r="C5" s="2" t="s">
        <v>149</v>
      </c>
    </row>
    <row r="6" spans="1:3" ht="14.45" customHeight="1" x14ac:dyDescent="0.25">
      <c r="A6" s="3">
        <v>36500</v>
      </c>
      <c r="B6" s="3">
        <v>42250</v>
      </c>
      <c r="C6" s="2" t="s">
        <v>148</v>
      </c>
    </row>
    <row r="7" spans="1:3" ht="14.45" customHeight="1" x14ac:dyDescent="0.25">
      <c r="A7" s="3">
        <v>36750</v>
      </c>
      <c r="B7" s="3">
        <v>42500</v>
      </c>
      <c r="C7" s="2" t="s">
        <v>147</v>
      </c>
    </row>
    <row r="8" spans="1:3" ht="14.45" customHeight="1" x14ac:dyDescent="0.25">
      <c r="A8" s="3">
        <v>37000</v>
      </c>
      <c r="B8" s="3">
        <v>42750</v>
      </c>
      <c r="C8" s="2" t="s">
        <v>198</v>
      </c>
    </row>
    <row r="9" spans="1:3" ht="14.45" customHeight="1" x14ac:dyDescent="0.25">
      <c r="A9" s="3">
        <v>37250</v>
      </c>
      <c r="B9" s="3">
        <v>43000</v>
      </c>
      <c r="C9" s="2" t="s">
        <v>197</v>
      </c>
    </row>
    <row r="10" spans="1:3" ht="14.45" customHeight="1" x14ac:dyDescent="0.25">
      <c r="A10" s="3">
        <v>37500</v>
      </c>
      <c r="B10" s="3">
        <v>43250</v>
      </c>
      <c r="C10" s="2" t="s">
        <v>196</v>
      </c>
    </row>
    <row r="11" spans="1:3" ht="14.45" customHeight="1" x14ac:dyDescent="0.25">
      <c r="A11" s="3">
        <v>37750</v>
      </c>
      <c r="B11" s="3">
        <v>43500</v>
      </c>
      <c r="C11" s="2" t="s">
        <v>195</v>
      </c>
    </row>
    <row r="12" spans="1:3" ht="14.45" customHeight="1" x14ac:dyDescent="0.25">
      <c r="A12" s="3">
        <v>38000</v>
      </c>
      <c r="B12" s="3">
        <v>43750</v>
      </c>
      <c r="C12" s="2" t="s">
        <v>194</v>
      </c>
    </row>
    <row r="13" spans="1:3" ht="14.45" customHeight="1" x14ac:dyDescent="0.25">
      <c r="A13" s="3">
        <v>38250</v>
      </c>
      <c r="B13" s="3">
        <v>44000</v>
      </c>
      <c r="C13" s="2" t="s">
        <v>193</v>
      </c>
    </row>
    <row r="14" spans="1:3" ht="14.45" customHeight="1" x14ac:dyDescent="0.25">
      <c r="A14" s="3">
        <v>38500</v>
      </c>
      <c r="B14" s="3">
        <v>44250</v>
      </c>
      <c r="C14" s="2" t="s">
        <v>192</v>
      </c>
    </row>
    <row r="15" spans="1:3" ht="14.45" customHeight="1" x14ac:dyDescent="0.25">
      <c r="A15" s="3">
        <v>38750</v>
      </c>
      <c r="B15" s="3">
        <v>44500</v>
      </c>
      <c r="C15" s="2" t="s">
        <v>191</v>
      </c>
    </row>
    <row r="16" spans="1:3" ht="14.45" customHeight="1" x14ac:dyDescent="0.25">
      <c r="A16" s="3">
        <v>39000</v>
      </c>
      <c r="B16" s="3">
        <v>44750</v>
      </c>
      <c r="C16" s="2" t="s">
        <v>190</v>
      </c>
    </row>
    <row r="17" spans="1:3" ht="14.45" customHeight="1" x14ac:dyDescent="0.25">
      <c r="A17" s="3">
        <v>39250</v>
      </c>
      <c r="B17" s="3">
        <v>45000</v>
      </c>
      <c r="C17" s="2" t="s">
        <v>189</v>
      </c>
    </row>
    <row r="18" spans="1:3" ht="14.45" customHeight="1" x14ac:dyDescent="0.25">
      <c r="A18" s="3">
        <v>39500</v>
      </c>
      <c r="B18" s="3">
        <v>45250</v>
      </c>
      <c r="C18" s="2" t="s">
        <v>188</v>
      </c>
    </row>
    <row r="19" spans="1:3" ht="14.65" customHeight="1" x14ac:dyDescent="0.25">
      <c r="A19" s="3">
        <v>39750</v>
      </c>
      <c r="B19" s="3">
        <v>45500</v>
      </c>
      <c r="C19" s="2" t="s">
        <v>187</v>
      </c>
    </row>
    <row r="20" spans="1:3" ht="14.45" customHeight="1" x14ac:dyDescent="0.25">
      <c r="A20" s="3">
        <v>40000</v>
      </c>
      <c r="B20" s="3">
        <v>45750</v>
      </c>
      <c r="C20" s="2" t="s">
        <v>154</v>
      </c>
    </row>
    <row r="21" spans="1:3" ht="14.45" customHeight="1" x14ac:dyDescent="0.25">
      <c r="A21" s="3">
        <v>40250</v>
      </c>
      <c r="B21" s="3">
        <v>46000</v>
      </c>
      <c r="C21" s="2" t="s">
        <v>186</v>
      </c>
    </row>
    <row r="22" spans="1:3" ht="14.45" customHeight="1" x14ac:dyDescent="0.25">
      <c r="A22" s="3">
        <v>40500</v>
      </c>
      <c r="B22" s="3">
        <v>46250</v>
      </c>
      <c r="C22" s="2" t="s">
        <v>185</v>
      </c>
    </row>
    <row r="23" spans="1:3" ht="14.45" customHeight="1" x14ac:dyDescent="0.25">
      <c r="A23" s="3">
        <v>40750</v>
      </c>
      <c r="B23" s="3">
        <v>46500</v>
      </c>
      <c r="C23" s="2" t="s">
        <v>184</v>
      </c>
    </row>
    <row r="24" spans="1:3" ht="14.45" customHeight="1" x14ac:dyDescent="0.25">
      <c r="A24" s="3">
        <v>41000</v>
      </c>
      <c r="B24" s="3">
        <v>46750</v>
      </c>
      <c r="C24" s="2" t="s">
        <v>202</v>
      </c>
    </row>
    <row r="25" spans="1:3" ht="14.45" customHeight="1" x14ac:dyDescent="0.25">
      <c r="A25" s="3">
        <v>41250</v>
      </c>
      <c r="B25" s="3">
        <v>47000</v>
      </c>
      <c r="C25" s="2" t="s">
        <v>201</v>
      </c>
    </row>
    <row r="26" spans="1:3" ht="14.45" customHeight="1" x14ac:dyDescent="0.25">
      <c r="A26" s="3">
        <v>41500</v>
      </c>
      <c r="B26" s="3">
        <v>47250</v>
      </c>
      <c r="C26" s="2" t="s">
        <v>200</v>
      </c>
    </row>
    <row r="27" spans="1:3" ht="14.45" customHeight="1" x14ac:dyDescent="0.25">
      <c r="A27" s="3">
        <v>41750</v>
      </c>
      <c r="B27" s="3">
        <v>47500</v>
      </c>
      <c r="C27" s="2" t="s">
        <v>199</v>
      </c>
    </row>
    <row r="28" spans="1:3" ht="14.45" customHeight="1" x14ac:dyDescent="0.25">
      <c r="A28" s="3">
        <v>42000</v>
      </c>
      <c r="B28" s="3">
        <v>48000</v>
      </c>
      <c r="C28" s="2" t="s">
        <v>198</v>
      </c>
    </row>
    <row r="29" spans="1:3" ht="14.45" customHeight="1" x14ac:dyDescent="0.25">
      <c r="A29" s="3">
        <v>42250</v>
      </c>
      <c r="B29" s="3">
        <v>48250</v>
      </c>
      <c r="C29" s="2" t="s">
        <v>197</v>
      </c>
    </row>
    <row r="30" spans="1:3" ht="14.45" customHeight="1" x14ac:dyDescent="0.25">
      <c r="A30" s="3">
        <v>42500</v>
      </c>
      <c r="B30" s="3">
        <v>48500</v>
      </c>
      <c r="C30" s="2" t="s">
        <v>196</v>
      </c>
    </row>
    <row r="31" spans="1:3" ht="14.45" customHeight="1" x14ac:dyDescent="0.25">
      <c r="A31" s="3">
        <v>42750</v>
      </c>
      <c r="B31" s="3">
        <v>48750</v>
      </c>
      <c r="C31" s="2" t="s">
        <v>195</v>
      </c>
    </row>
    <row r="32" spans="1:3" ht="14.45" customHeight="1" x14ac:dyDescent="0.25">
      <c r="A32" s="3">
        <v>43000</v>
      </c>
      <c r="B32" s="3">
        <v>49000</v>
      </c>
      <c r="C32" s="2" t="s">
        <v>194</v>
      </c>
    </row>
    <row r="33" spans="1:3" ht="14.45" customHeight="1" x14ac:dyDescent="0.25">
      <c r="A33" s="3">
        <v>43250</v>
      </c>
      <c r="B33" s="3">
        <v>49250</v>
      </c>
      <c r="C33" s="2" t="s">
        <v>193</v>
      </c>
    </row>
    <row r="34" spans="1:3" ht="14.45" customHeight="1" x14ac:dyDescent="0.25">
      <c r="A34" s="3">
        <v>43500</v>
      </c>
      <c r="B34" s="3">
        <v>49500</v>
      </c>
      <c r="C34" s="2" t="s">
        <v>192</v>
      </c>
    </row>
    <row r="35" spans="1:3" ht="14.45" customHeight="1" x14ac:dyDescent="0.25">
      <c r="A35" s="3">
        <v>43750</v>
      </c>
      <c r="B35" s="3">
        <v>49750</v>
      </c>
      <c r="C35" s="2" t="s">
        <v>191</v>
      </c>
    </row>
    <row r="36" spans="1:3" ht="14.45" customHeight="1" x14ac:dyDescent="0.25">
      <c r="A36" s="3">
        <v>44000</v>
      </c>
      <c r="B36" s="3">
        <v>50000</v>
      </c>
      <c r="C36" s="2" t="s">
        <v>190</v>
      </c>
    </row>
    <row r="37" spans="1:3" ht="14.45" customHeight="1" x14ac:dyDescent="0.25">
      <c r="A37" s="3">
        <v>44250</v>
      </c>
      <c r="B37" s="3">
        <v>50250</v>
      </c>
      <c r="C37" s="2" t="s">
        <v>189</v>
      </c>
    </row>
    <row r="38" spans="1:3" ht="14.45" customHeight="1" x14ac:dyDescent="0.25">
      <c r="A38" s="3">
        <v>44500</v>
      </c>
      <c r="B38" s="3">
        <v>50500</v>
      </c>
      <c r="C38" s="2" t="s">
        <v>188</v>
      </c>
    </row>
    <row r="39" spans="1:3" ht="14.45" customHeight="1" x14ac:dyDescent="0.25">
      <c r="A39" s="3">
        <v>44750</v>
      </c>
      <c r="B39" s="3">
        <v>50750</v>
      </c>
      <c r="C39" s="2" t="s">
        <v>187</v>
      </c>
    </row>
    <row r="40" spans="1:3" ht="14.45" customHeight="1" x14ac:dyDescent="0.25">
      <c r="A40" s="3">
        <v>45000</v>
      </c>
      <c r="B40" s="3">
        <v>51000</v>
      </c>
      <c r="C40" s="2" t="s">
        <v>154</v>
      </c>
    </row>
    <row r="41" spans="1:3" ht="14.45" customHeight="1" x14ac:dyDescent="0.25">
      <c r="A41" s="3">
        <v>45250</v>
      </c>
      <c r="B41" s="3">
        <v>51250</v>
      </c>
      <c r="C41" s="2" t="s">
        <v>186</v>
      </c>
    </row>
    <row r="42" spans="1:3" ht="14.65" customHeight="1" x14ac:dyDescent="0.25">
      <c r="A42" s="3">
        <v>45500</v>
      </c>
      <c r="B42" s="3">
        <v>51500</v>
      </c>
      <c r="C42" s="2" t="s">
        <v>185</v>
      </c>
    </row>
    <row r="43" spans="1:3" ht="14.45" customHeight="1" x14ac:dyDescent="0.25">
      <c r="A43" s="3">
        <v>45750</v>
      </c>
      <c r="B43" s="3">
        <v>51750</v>
      </c>
      <c r="C43" s="2" t="s">
        <v>184</v>
      </c>
    </row>
    <row r="44" spans="1:3" ht="14.45" customHeight="1" x14ac:dyDescent="0.25">
      <c r="A44" s="3">
        <v>48000</v>
      </c>
      <c r="B44" s="3">
        <v>52250</v>
      </c>
      <c r="C44" s="2" t="s">
        <v>126</v>
      </c>
    </row>
    <row r="45" spans="1:3" ht="14.45" customHeight="1" x14ac:dyDescent="0.25">
      <c r="A45" s="3">
        <v>48250</v>
      </c>
      <c r="B45" s="3">
        <v>52500</v>
      </c>
      <c r="C45" s="2" t="s">
        <v>125</v>
      </c>
    </row>
    <row r="46" spans="1:3" ht="14.45" customHeight="1" x14ac:dyDescent="0.25">
      <c r="A46" s="3">
        <v>48500</v>
      </c>
      <c r="B46" s="3">
        <v>52750</v>
      </c>
      <c r="C46" s="2" t="s">
        <v>124</v>
      </c>
    </row>
    <row r="47" spans="1:3" ht="14.45" customHeight="1" x14ac:dyDescent="0.25">
      <c r="A47" s="3">
        <v>48750</v>
      </c>
      <c r="B47" s="3">
        <v>53000</v>
      </c>
      <c r="C47" s="2" t="s">
        <v>123</v>
      </c>
    </row>
    <row r="48" spans="1:3" ht="14.45" customHeight="1" x14ac:dyDescent="0.25">
      <c r="A48" s="3">
        <v>49000</v>
      </c>
      <c r="B48" s="3">
        <v>53250</v>
      </c>
      <c r="C48" s="2" t="s">
        <v>122</v>
      </c>
    </row>
    <row r="49" spans="1:3" ht="14.45" customHeight="1" x14ac:dyDescent="0.25">
      <c r="A49" s="3">
        <v>49250</v>
      </c>
      <c r="B49" s="3">
        <v>53500</v>
      </c>
      <c r="C49" s="2" t="s">
        <v>121</v>
      </c>
    </row>
    <row r="50" spans="1:3" ht="14.45" customHeight="1" x14ac:dyDescent="0.25">
      <c r="A50" s="3">
        <v>49500</v>
      </c>
      <c r="B50" s="3">
        <v>53750</v>
      </c>
      <c r="C50" s="2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liste A R </vt:lpstr>
      <vt:lpstr>Feuil1</vt:lpstr>
      <vt:lpstr>Tech avion</vt:lpstr>
      <vt:lpstr>calcul taxe </vt:lpstr>
      <vt:lpstr>400-5000</vt:lpstr>
      <vt:lpstr>5100-10000</vt:lpstr>
      <vt:lpstr>10250-22500</vt:lpstr>
      <vt:lpstr>22750-35000</vt:lpstr>
      <vt:lpstr>35250-49500</vt:lpstr>
      <vt:lpstr>49750-54250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walter</dc:creator>
  <cp:lastModifiedBy>xavier walter</cp:lastModifiedBy>
  <dcterms:created xsi:type="dcterms:W3CDTF">2015-10-25T08:00:32Z</dcterms:created>
  <dcterms:modified xsi:type="dcterms:W3CDTF">2016-10-08T00:09:19Z</dcterms:modified>
</cp:coreProperties>
</file>