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6515" windowHeight="697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G22" i="1"/>
  <c r="G19"/>
  <c r="G15"/>
  <c r="G12"/>
  <c r="C2"/>
  <c r="G8"/>
  <c r="G5"/>
  <c r="B3" s="1"/>
  <c r="B4" s="1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B366" s="1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B400" s="1"/>
  <c r="B401" s="1"/>
  <c r="B402" s="1"/>
  <c r="B403" s="1"/>
  <c r="B404" s="1"/>
  <c r="B405" s="1"/>
  <c r="B406" s="1"/>
  <c r="B407" s="1"/>
  <c r="B408" s="1"/>
  <c r="C408" s="1"/>
  <c r="D3"/>
  <c r="A390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389"/>
  <c r="A388"/>
  <c r="A335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34"/>
  <c r="A333"/>
  <c r="A28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280"/>
  <c r="A279"/>
  <c r="A278"/>
  <c r="A226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25"/>
  <c r="A224"/>
  <c r="A223"/>
  <c r="A170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169"/>
  <c r="A168"/>
  <c r="A115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14"/>
  <c r="A113"/>
  <c r="A60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59"/>
  <c r="A58"/>
  <c r="A49"/>
  <c r="A50" s="1"/>
  <c r="A51" s="1"/>
  <c r="A52" s="1"/>
  <c r="A53" s="1"/>
  <c r="A54" s="1"/>
  <c r="A55" s="1"/>
  <c r="A56" s="1"/>
  <c r="A57" s="1"/>
  <c r="A48"/>
  <c r="A47"/>
  <c r="A38"/>
  <c r="A39" s="1"/>
  <c r="A40" s="1"/>
  <c r="A41" s="1"/>
  <c r="A42" s="1"/>
  <c r="A43" s="1"/>
  <c r="A44" s="1"/>
  <c r="A45" s="1"/>
  <c r="A46" s="1"/>
  <c r="A37"/>
  <c r="A36"/>
  <c r="A27"/>
  <c r="A28" s="1"/>
  <c r="A29" s="1"/>
  <c r="A30" s="1"/>
  <c r="A31" s="1"/>
  <c r="A32" s="1"/>
  <c r="A33" s="1"/>
  <c r="A34" s="1"/>
  <c r="A35" s="1"/>
  <c r="A26"/>
  <c r="A25"/>
  <c r="A16"/>
  <c r="A17" s="1"/>
  <c r="A18" s="1"/>
  <c r="A19" s="1"/>
  <c r="A20" s="1"/>
  <c r="A21" s="1"/>
  <c r="A22" s="1"/>
  <c r="A23" s="1"/>
  <c r="A24" s="1"/>
  <c r="A15"/>
  <c r="A14"/>
  <c r="A8"/>
  <c r="A9" s="1"/>
  <c r="A10" s="1"/>
  <c r="A11" s="1"/>
  <c r="A12" s="1"/>
  <c r="A13" s="1"/>
  <c r="A7"/>
  <c r="A6"/>
  <c r="A5"/>
  <c r="A4"/>
  <c r="A3"/>
  <c r="C403" l="1"/>
  <c r="C395"/>
  <c r="C387"/>
  <c r="C379"/>
  <c r="C371"/>
  <c r="C363"/>
  <c r="C355"/>
  <c r="C347"/>
  <c r="C339"/>
  <c r="C331"/>
  <c r="C319"/>
  <c r="C311"/>
  <c r="C303"/>
  <c r="C295"/>
  <c r="C287"/>
  <c r="C275"/>
  <c r="C267"/>
  <c r="C259"/>
  <c r="C251"/>
  <c r="C243"/>
  <c r="C231"/>
  <c r="C223"/>
  <c r="C215"/>
  <c r="C207"/>
  <c r="C199"/>
  <c r="C187"/>
  <c r="C179"/>
  <c r="C171"/>
  <c r="C163"/>
  <c r="C155"/>
  <c r="C147"/>
  <c r="C139"/>
  <c r="C131"/>
  <c r="C123"/>
  <c r="C115"/>
  <c r="C107"/>
  <c r="C99"/>
  <c r="C91"/>
  <c r="C83"/>
  <c r="C71"/>
  <c r="C63"/>
  <c r="C55"/>
  <c r="C47"/>
  <c r="C39"/>
  <c r="C31"/>
  <c r="C23"/>
  <c r="C19"/>
  <c r="C15"/>
  <c r="C11"/>
  <c r="C7"/>
  <c r="D4"/>
  <c r="C400"/>
  <c r="C392"/>
  <c r="C384"/>
  <c r="C376"/>
  <c r="C368"/>
  <c r="C360"/>
  <c r="C352"/>
  <c r="C340"/>
  <c r="C332"/>
  <c r="C324"/>
  <c r="C316"/>
  <c r="C308"/>
  <c r="C300"/>
  <c r="C292"/>
  <c r="C284"/>
  <c r="C276"/>
  <c r="C268"/>
  <c r="C260"/>
  <c r="C248"/>
  <c r="C240"/>
  <c r="C232"/>
  <c r="C224"/>
  <c r="C216"/>
  <c r="C208"/>
  <c r="C200"/>
  <c r="C192"/>
  <c r="C184"/>
  <c r="C176"/>
  <c r="C172"/>
  <c r="C164"/>
  <c r="C156"/>
  <c r="C152"/>
  <c r="C144"/>
  <c r="C136"/>
  <c r="C128"/>
  <c r="C120"/>
  <c r="C112"/>
  <c r="C100"/>
  <c r="C96"/>
  <c r="C88"/>
  <c r="C80"/>
  <c r="C76"/>
  <c r="C72"/>
  <c r="C68"/>
  <c r="C64"/>
  <c r="C60"/>
  <c r="C56"/>
  <c r="C52"/>
  <c r="C48"/>
  <c r="C44"/>
  <c r="C40"/>
  <c r="C36"/>
  <c r="C32"/>
  <c r="C28"/>
  <c r="C24"/>
  <c r="C20"/>
  <c r="C16"/>
  <c r="C12"/>
  <c r="C4"/>
  <c r="D5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  <c r="D62" s="1"/>
  <c r="D63" s="1"/>
  <c r="D64" s="1"/>
  <c r="D65" s="1"/>
  <c r="D66" s="1"/>
  <c r="D67" s="1"/>
  <c r="D68" s="1"/>
  <c r="D69" s="1"/>
  <c r="D70" s="1"/>
  <c r="D71" s="1"/>
  <c r="D72" s="1"/>
  <c r="D73" s="1"/>
  <c r="D74" s="1"/>
  <c r="D75" s="1"/>
  <c r="D76" s="1"/>
  <c r="D77" s="1"/>
  <c r="D78" s="1"/>
  <c r="D79" s="1"/>
  <c r="D80" s="1"/>
  <c r="D81" s="1"/>
  <c r="D82" s="1"/>
  <c r="D83" s="1"/>
  <c r="D84" s="1"/>
  <c r="D85" s="1"/>
  <c r="D86" s="1"/>
  <c r="D87" s="1"/>
  <c r="D88" s="1"/>
  <c r="D89" s="1"/>
  <c r="D90" s="1"/>
  <c r="D91" s="1"/>
  <c r="D92" s="1"/>
  <c r="D93" s="1"/>
  <c r="D94" s="1"/>
  <c r="D95" s="1"/>
  <c r="D96" s="1"/>
  <c r="D97" s="1"/>
  <c r="D98" s="1"/>
  <c r="D99" s="1"/>
  <c r="D100" s="1"/>
  <c r="D101" s="1"/>
  <c r="D102" s="1"/>
  <c r="D103" s="1"/>
  <c r="D104" s="1"/>
  <c r="D105" s="1"/>
  <c r="D106" s="1"/>
  <c r="D107" s="1"/>
  <c r="D108" s="1"/>
  <c r="D109" s="1"/>
  <c r="D110" s="1"/>
  <c r="D111" s="1"/>
  <c r="D112" s="1"/>
  <c r="D113" s="1"/>
  <c r="D114" s="1"/>
  <c r="D115" s="1"/>
  <c r="D116" s="1"/>
  <c r="D117" s="1"/>
  <c r="D118" s="1"/>
  <c r="D119" s="1"/>
  <c r="D120" s="1"/>
  <c r="D121" s="1"/>
  <c r="D122" s="1"/>
  <c r="D123" s="1"/>
  <c r="D124" s="1"/>
  <c r="D125" s="1"/>
  <c r="D126" s="1"/>
  <c r="D127" s="1"/>
  <c r="D128" s="1"/>
  <c r="D129" s="1"/>
  <c r="D130" s="1"/>
  <c r="D131" s="1"/>
  <c r="D132" s="1"/>
  <c r="D133" s="1"/>
  <c r="D134" s="1"/>
  <c r="D135" s="1"/>
  <c r="D136" s="1"/>
  <c r="D137" s="1"/>
  <c r="D138" s="1"/>
  <c r="D139" s="1"/>
  <c r="D140" s="1"/>
  <c r="D141" s="1"/>
  <c r="D142" s="1"/>
  <c r="D143" s="1"/>
  <c r="D144" s="1"/>
  <c r="D145" s="1"/>
  <c r="D146" s="1"/>
  <c r="D147" s="1"/>
  <c r="D148" s="1"/>
  <c r="D149" s="1"/>
  <c r="D150" s="1"/>
  <c r="D151" s="1"/>
  <c r="D152" s="1"/>
  <c r="D153" s="1"/>
  <c r="D154" s="1"/>
  <c r="D155" s="1"/>
  <c r="D156" s="1"/>
  <c r="D157" s="1"/>
  <c r="D158" s="1"/>
  <c r="D159" s="1"/>
  <c r="D160" s="1"/>
  <c r="D161" s="1"/>
  <c r="D162" s="1"/>
  <c r="D163" s="1"/>
  <c r="D164" s="1"/>
  <c r="D165" s="1"/>
  <c r="D166" s="1"/>
  <c r="D167" s="1"/>
  <c r="D168" s="1"/>
  <c r="D169" s="1"/>
  <c r="D170" s="1"/>
  <c r="D171" s="1"/>
  <c r="D172" s="1"/>
  <c r="D173" s="1"/>
  <c r="D174" s="1"/>
  <c r="D175" s="1"/>
  <c r="D176" s="1"/>
  <c r="D177" s="1"/>
  <c r="D178" s="1"/>
  <c r="D179" s="1"/>
  <c r="D180" s="1"/>
  <c r="D181" s="1"/>
  <c r="D182" s="1"/>
  <c r="D183" s="1"/>
  <c r="D184" s="1"/>
  <c r="D185" s="1"/>
  <c r="D186" s="1"/>
  <c r="D187" s="1"/>
  <c r="D188" s="1"/>
  <c r="D189" s="1"/>
  <c r="D190" s="1"/>
  <c r="D191" s="1"/>
  <c r="D192" s="1"/>
  <c r="D193" s="1"/>
  <c r="D194" s="1"/>
  <c r="D195" s="1"/>
  <c r="D196" s="1"/>
  <c r="D197" s="1"/>
  <c r="D198" s="1"/>
  <c r="D199" s="1"/>
  <c r="D200" s="1"/>
  <c r="D201" s="1"/>
  <c r="D202" s="1"/>
  <c r="D203" s="1"/>
  <c r="D204" s="1"/>
  <c r="D205" s="1"/>
  <c r="D206" s="1"/>
  <c r="D207" s="1"/>
  <c r="D208" s="1"/>
  <c r="D209" s="1"/>
  <c r="D210" s="1"/>
  <c r="D211" s="1"/>
  <c r="D212" s="1"/>
  <c r="D213" s="1"/>
  <c r="D214" s="1"/>
  <c r="D215" s="1"/>
  <c r="D216" s="1"/>
  <c r="D217" s="1"/>
  <c r="D218" s="1"/>
  <c r="D219" s="1"/>
  <c r="D220" s="1"/>
  <c r="D221" s="1"/>
  <c r="D222" s="1"/>
  <c r="D223" s="1"/>
  <c r="D224" s="1"/>
  <c r="D225" s="1"/>
  <c r="D226" s="1"/>
  <c r="D227" s="1"/>
  <c r="D228" s="1"/>
  <c r="D229" s="1"/>
  <c r="D230" s="1"/>
  <c r="D231" s="1"/>
  <c r="D232" s="1"/>
  <c r="D233" s="1"/>
  <c r="D234" s="1"/>
  <c r="D235" s="1"/>
  <c r="D236" s="1"/>
  <c r="D237" s="1"/>
  <c r="D238" s="1"/>
  <c r="D239" s="1"/>
  <c r="D240" s="1"/>
  <c r="D241" s="1"/>
  <c r="D242" s="1"/>
  <c r="D243" s="1"/>
  <c r="D244" s="1"/>
  <c r="D245" s="1"/>
  <c r="D246" s="1"/>
  <c r="D247" s="1"/>
  <c r="D248" s="1"/>
  <c r="D249" s="1"/>
  <c r="D250" s="1"/>
  <c r="D251" s="1"/>
  <c r="D252" s="1"/>
  <c r="D253" s="1"/>
  <c r="D254" s="1"/>
  <c r="D255" s="1"/>
  <c r="D256" s="1"/>
  <c r="D257" s="1"/>
  <c r="D258" s="1"/>
  <c r="D259" s="1"/>
  <c r="D260" s="1"/>
  <c r="D261" s="1"/>
  <c r="D262" s="1"/>
  <c r="D263" s="1"/>
  <c r="D264" s="1"/>
  <c r="D265" s="1"/>
  <c r="D266" s="1"/>
  <c r="D267" s="1"/>
  <c r="D268" s="1"/>
  <c r="D269" s="1"/>
  <c r="D270" s="1"/>
  <c r="D271" s="1"/>
  <c r="D272" s="1"/>
  <c r="D273" s="1"/>
  <c r="D274" s="1"/>
  <c r="D275" s="1"/>
  <c r="D276" s="1"/>
  <c r="D277" s="1"/>
  <c r="D278" s="1"/>
  <c r="D279" s="1"/>
  <c r="D280" s="1"/>
  <c r="D281" s="1"/>
  <c r="D282" s="1"/>
  <c r="D283" s="1"/>
  <c r="D284" s="1"/>
  <c r="D285" s="1"/>
  <c r="D286" s="1"/>
  <c r="D287" s="1"/>
  <c r="D288" s="1"/>
  <c r="D289" s="1"/>
  <c r="D290" s="1"/>
  <c r="D291" s="1"/>
  <c r="D292" s="1"/>
  <c r="D293" s="1"/>
  <c r="D294" s="1"/>
  <c r="D295" s="1"/>
  <c r="D296" s="1"/>
  <c r="D297" s="1"/>
  <c r="D298" s="1"/>
  <c r="D299" s="1"/>
  <c r="D300" s="1"/>
  <c r="D301" s="1"/>
  <c r="D302" s="1"/>
  <c r="D303" s="1"/>
  <c r="D304" s="1"/>
  <c r="D305" s="1"/>
  <c r="D306" s="1"/>
  <c r="D307" s="1"/>
  <c r="D308" s="1"/>
  <c r="D309" s="1"/>
  <c r="D310" s="1"/>
  <c r="D311" s="1"/>
  <c r="D312" s="1"/>
  <c r="D313" s="1"/>
  <c r="D314" s="1"/>
  <c r="D315" s="1"/>
  <c r="D316" s="1"/>
  <c r="D317" s="1"/>
  <c r="D318" s="1"/>
  <c r="D319" s="1"/>
  <c r="D320" s="1"/>
  <c r="D321" s="1"/>
  <c r="D322" s="1"/>
  <c r="D323" s="1"/>
  <c r="D324" s="1"/>
  <c r="D325" s="1"/>
  <c r="D326" s="1"/>
  <c r="D327" s="1"/>
  <c r="D328" s="1"/>
  <c r="D329" s="1"/>
  <c r="D330" s="1"/>
  <c r="D331" s="1"/>
  <c r="D332" s="1"/>
  <c r="D333" s="1"/>
  <c r="D334" s="1"/>
  <c r="D335" s="1"/>
  <c r="D336" s="1"/>
  <c r="D337" s="1"/>
  <c r="D338" s="1"/>
  <c r="D339" s="1"/>
  <c r="D340" s="1"/>
  <c r="D341" s="1"/>
  <c r="D342" s="1"/>
  <c r="D343" s="1"/>
  <c r="D344" s="1"/>
  <c r="D345" s="1"/>
  <c r="D346" s="1"/>
  <c r="D347" s="1"/>
  <c r="D348" s="1"/>
  <c r="D349" s="1"/>
  <c r="D350" s="1"/>
  <c r="D351" s="1"/>
  <c r="D352" s="1"/>
  <c r="D353" s="1"/>
  <c r="D354" s="1"/>
  <c r="D355" s="1"/>
  <c r="D356" s="1"/>
  <c r="D357" s="1"/>
  <c r="D358" s="1"/>
  <c r="D359" s="1"/>
  <c r="D360" s="1"/>
  <c r="D361" s="1"/>
  <c r="D362" s="1"/>
  <c r="D363" s="1"/>
  <c r="D364" s="1"/>
  <c r="D365" s="1"/>
  <c r="D366" s="1"/>
  <c r="D367" s="1"/>
  <c r="D368" s="1"/>
  <c r="D369" s="1"/>
  <c r="D370" s="1"/>
  <c r="D371" s="1"/>
  <c r="D372" s="1"/>
  <c r="D373" s="1"/>
  <c r="D374" s="1"/>
  <c r="D375" s="1"/>
  <c r="D376" s="1"/>
  <c r="D377" s="1"/>
  <c r="D378" s="1"/>
  <c r="D379" s="1"/>
  <c r="D380" s="1"/>
  <c r="D381" s="1"/>
  <c r="D382" s="1"/>
  <c r="D383" s="1"/>
  <c r="D384" s="1"/>
  <c r="D385" s="1"/>
  <c r="D386" s="1"/>
  <c r="D387" s="1"/>
  <c r="D388" s="1"/>
  <c r="D389" s="1"/>
  <c r="D390" s="1"/>
  <c r="D391" s="1"/>
  <c r="D392" s="1"/>
  <c r="D393" s="1"/>
  <c r="D394" s="1"/>
  <c r="D395" s="1"/>
  <c r="D396" s="1"/>
  <c r="D397" s="1"/>
  <c r="D398" s="1"/>
  <c r="D399" s="1"/>
  <c r="D400" s="1"/>
  <c r="D401" s="1"/>
  <c r="D402" s="1"/>
  <c r="D403" s="1"/>
  <c r="D404" s="1"/>
  <c r="D405" s="1"/>
  <c r="D406" s="1"/>
  <c r="D407" s="1"/>
  <c r="D408" s="1"/>
  <c r="C405"/>
  <c r="C401"/>
  <c r="C397"/>
  <c r="C393"/>
  <c r="C389"/>
  <c r="C385"/>
  <c r="C381"/>
  <c r="C377"/>
  <c r="C373"/>
  <c r="C369"/>
  <c r="C365"/>
  <c r="C361"/>
  <c r="C357"/>
  <c r="C353"/>
  <c r="C349"/>
  <c r="C345"/>
  <c r="C341"/>
  <c r="C337"/>
  <c r="C333"/>
  <c r="C329"/>
  <c r="C325"/>
  <c r="C321"/>
  <c r="C317"/>
  <c r="C313"/>
  <c r="C309"/>
  <c r="C305"/>
  <c r="C301"/>
  <c r="C297"/>
  <c r="C293"/>
  <c r="C289"/>
  <c r="C285"/>
  <c r="C281"/>
  <c r="C277"/>
  <c r="C273"/>
  <c r="C269"/>
  <c r="C265"/>
  <c r="C261"/>
  <c r="C257"/>
  <c r="C253"/>
  <c r="C249"/>
  <c r="C245"/>
  <c r="C241"/>
  <c r="C237"/>
  <c r="C233"/>
  <c r="C229"/>
  <c r="C225"/>
  <c r="C221"/>
  <c r="C217"/>
  <c r="C213"/>
  <c r="C209"/>
  <c r="C205"/>
  <c r="C201"/>
  <c r="C197"/>
  <c r="C193"/>
  <c r="C189"/>
  <c r="C185"/>
  <c r="C181"/>
  <c r="C177"/>
  <c r="C173"/>
  <c r="C169"/>
  <c r="C165"/>
  <c r="C161"/>
  <c r="C157"/>
  <c r="C153"/>
  <c r="C149"/>
  <c r="C145"/>
  <c r="C141"/>
  <c r="C137"/>
  <c r="C133"/>
  <c r="C129"/>
  <c r="C125"/>
  <c r="C121"/>
  <c r="C117"/>
  <c r="C113"/>
  <c r="C109"/>
  <c r="C105"/>
  <c r="C101"/>
  <c r="C97"/>
  <c r="C93"/>
  <c r="C89"/>
  <c r="C85"/>
  <c r="C81"/>
  <c r="C77"/>
  <c r="C73"/>
  <c r="C69"/>
  <c r="C65"/>
  <c r="C61"/>
  <c r="C57"/>
  <c r="C53"/>
  <c r="C49"/>
  <c r="C45"/>
  <c r="C41"/>
  <c r="C37"/>
  <c r="C33"/>
  <c r="C29"/>
  <c r="C25"/>
  <c r="C21"/>
  <c r="C17"/>
  <c r="C13"/>
  <c r="C9"/>
  <c r="C5"/>
  <c r="C407"/>
  <c r="C399"/>
  <c r="C391"/>
  <c r="C383"/>
  <c r="C375"/>
  <c r="C367"/>
  <c r="C359"/>
  <c r="C351"/>
  <c r="C343"/>
  <c r="C335"/>
  <c r="C327"/>
  <c r="C323"/>
  <c r="C315"/>
  <c r="C307"/>
  <c r="C299"/>
  <c r="C291"/>
  <c r="C283"/>
  <c r="C279"/>
  <c r="C271"/>
  <c r="C263"/>
  <c r="C255"/>
  <c r="C247"/>
  <c r="C239"/>
  <c r="C235"/>
  <c r="C227"/>
  <c r="C219"/>
  <c r="C211"/>
  <c r="C203"/>
  <c r="C195"/>
  <c r="C191"/>
  <c r="C183"/>
  <c r="C175"/>
  <c r="C167"/>
  <c r="C159"/>
  <c r="C151"/>
  <c r="C143"/>
  <c r="C135"/>
  <c r="C127"/>
  <c r="C119"/>
  <c r="C111"/>
  <c r="C103"/>
  <c r="C95"/>
  <c r="C87"/>
  <c r="C79"/>
  <c r="C75"/>
  <c r="C67"/>
  <c r="C59"/>
  <c r="C51"/>
  <c r="C43"/>
  <c r="C35"/>
  <c r="C27"/>
  <c r="C3"/>
  <c r="C404"/>
  <c r="C396"/>
  <c r="C388"/>
  <c r="C380"/>
  <c r="C372"/>
  <c r="C364"/>
  <c r="C356"/>
  <c r="C348"/>
  <c r="C344"/>
  <c r="C336"/>
  <c r="C328"/>
  <c r="C320"/>
  <c r="C312"/>
  <c r="C304"/>
  <c r="C296"/>
  <c r="C288"/>
  <c r="C280"/>
  <c r="C272"/>
  <c r="C264"/>
  <c r="C256"/>
  <c r="C252"/>
  <c r="C244"/>
  <c r="C236"/>
  <c r="C228"/>
  <c r="C220"/>
  <c r="C212"/>
  <c r="C204"/>
  <c r="C196"/>
  <c r="C188"/>
  <c r="C180"/>
  <c r="C168"/>
  <c r="C160"/>
  <c r="C148"/>
  <c r="C140"/>
  <c r="C132"/>
  <c r="C124"/>
  <c r="C116"/>
  <c r="C108"/>
  <c r="C104"/>
  <c r="C92"/>
  <c r="C84"/>
  <c r="C8"/>
  <c r="C406"/>
  <c r="C402"/>
  <c r="C398"/>
  <c r="C394"/>
  <c r="C390"/>
  <c r="C386"/>
  <c r="C382"/>
  <c r="C378"/>
  <c r="C374"/>
  <c r="C370"/>
  <c r="C366"/>
  <c r="C362"/>
  <c r="C358"/>
  <c r="C354"/>
  <c r="C350"/>
  <c r="C346"/>
  <c r="C342"/>
  <c r="C338"/>
  <c r="C334"/>
  <c r="C330"/>
  <c r="C326"/>
  <c r="C322"/>
  <c r="C318"/>
  <c r="C314"/>
  <c r="C310"/>
  <c r="C306"/>
  <c r="C302"/>
  <c r="C298"/>
  <c r="C294"/>
  <c r="C290"/>
  <c r="C286"/>
  <c r="C282"/>
  <c r="C278"/>
  <c r="C274"/>
  <c r="C270"/>
  <c r="C266"/>
  <c r="C262"/>
  <c r="C258"/>
  <c r="C254"/>
  <c r="C250"/>
  <c r="C246"/>
  <c r="C242"/>
  <c r="C238"/>
  <c r="C234"/>
  <c r="C230"/>
  <c r="C226"/>
  <c r="C222"/>
  <c r="C218"/>
  <c r="C214"/>
  <c r="C210"/>
  <c r="C206"/>
  <c r="C202"/>
  <c r="C198"/>
  <c r="C194"/>
  <c r="C190"/>
  <c r="C186"/>
  <c r="C182"/>
  <c r="C178"/>
  <c r="C174"/>
  <c r="C170"/>
  <c r="C166"/>
  <c r="C162"/>
  <c r="C158"/>
  <c r="C154"/>
  <c r="C150"/>
  <c r="C146"/>
  <c r="C142"/>
  <c r="C138"/>
  <c r="C134"/>
  <c r="C130"/>
  <c r="C126"/>
  <c r="C122"/>
  <c r="C118"/>
  <c r="C114"/>
  <c r="C110"/>
  <c r="C106"/>
  <c r="C102"/>
  <c r="C98"/>
  <c r="C94"/>
  <c r="C90"/>
  <c r="C86"/>
  <c r="C82"/>
  <c r="C78"/>
  <c r="C74"/>
  <c r="C70"/>
  <c r="C66"/>
  <c r="C62"/>
  <c r="C58"/>
  <c r="C54"/>
  <c r="C50"/>
  <c r="C46"/>
  <c r="C42"/>
  <c r="C38"/>
  <c r="C34"/>
  <c r="C30"/>
  <c r="C26"/>
  <c r="C22"/>
  <c r="C18"/>
  <c r="C14"/>
  <c r="C10"/>
  <c r="C6"/>
</calcChain>
</file>

<file path=xl/sharedStrings.xml><?xml version="1.0" encoding="utf-8"?>
<sst xmlns="http://schemas.openxmlformats.org/spreadsheetml/2006/main" count="38" uniqueCount="20">
  <si>
    <t>SCx</t>
  </si>
  <si>
    <t>cr</t>
  </si>
  <si>
    <t>Dt (s)</t>
  </si>
  <si>
    <t>M</t>
  </si>
  <si>
    <t>temps</t>
  </si>
  <si>
    <t>calcul SCX</t>
  </si>
  <si>
    <t>V2</t>
  </si>
  <si>
    <t>V1</t>
  </si>
  <si>
    <t>dt1</t>
  </si>
  <si>
    <t>V11</t>
  </si>
  <si>
    <t>V12</t>
  </si>
  <si>
    <t>dt2</t>
  </si>
  <si>
    <t>calcul de Cr</t>
  </si>
  <si>
    <t>distance simul</t>
  </si>
  <si>
    <t>Vitesse m/s (simul)</t>
  </si>
  <si>
    <t>km/h</t>
  </si>
  <si>
    <t>87-26</t>
  </si>
  <si>
    <t>267-67</t>
  </si>
  <si>
    <t>130-89</t>
  </si>
  <si>
    <t>175-130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</si>
</sst>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en-US"/>
              <a:t>Vitesse</a:t>
            </a:r>
            <a:r>
              <a:rPr lang="en-US" baseline="0"/>
              <a:t> en fonction distance</a:t>
            </a: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7.1988407699037624E-2"/>
          <c:y val="0.19480351414406533"/>
          <c:w val="0.86031014873140832"/>
          <c:h val="0.68921660834062382"/>
        </c:manualLayout>
      </c:layout>
      <c:scatterChart>
        <c:scatterStyle val="smoothMarker"/>
        <c:ser>
          <c:idx val="0"/>
          <c:order val="0"/>
          <c:tx>
            <c:strRef>
              <c:f>Feuil1!$B$1</c:f>
              <c:strCache>
                <c:ptCount val="1"/>
                <c:pt idx="0">
                  <c:v>Vitesse m/s (simul)</c:v>
                </c:pt>
              </c:strCache>
            </c:strRef>
          </c:tx>
          <c:marker>
            <c:symbol val="none"/>
          </c:marker>
          <c:trendline>
            <c:trendlineType val="power"/>
            <c:dispEq val="1"/>
            <c:trendlineLbl>
              <c:layout/>
              <c:numFmt formatCode="General" sourceLinked="0"/>
            </c:trendlineLbl>
          </c:trendline>
          <c:trendline>
            <c:trendlineType val="linear"/>
            <c:dispEq val="1"/>
            <c:trendlineLbl>
              <c:layout/>
              <c:numFmt formatCode="General" sourceLinked="0"/>
            </c:trendlineLbl>
          </c:trendline>
          <c:xVal>
            <c:numRef>
              <c:f>Feuil1!$D$2:$D$300</c:f>
              <c:numCache>
                <c:formatCode>General</c:formatCode>
                <c:ptCount val="299"/>
                <c:pt idx="0">
                  <c:v>0</c:v>
                </c:pt>
                <c:pt idx="1">
                  <c:v>5.5555555555555554</c:v>
                </c:pt>
                <c:pt idx="2">
                  <c:v>11.071626388888888</c:v>
                </c:pt>
                <c:pt idx="3">
                  <c:v>16.548598075201596</c:v>
                </c:pt>
                <c:pt idx="4">
                  <c:v>21.986849714486247</c:v>
                </c:pt>
                <c:pt idx="5">
                  <c:v>27.386754073423994</c:v>
                </c:pt>
                <c:pt idx="6">
                  <c:v>32.748677723392177</c:v>
                </c:pt>
                <c:pt idx="7">
                  <c:v>38.072981174709184</c:v>
                </c:pt>
                <c:pt idx="8">
                  <c:v>43.360019007239011</c:v>
                </c:pt>
                <c:pt idx="9">
                  <c:v>48.610139997473262</c:v>
                </c:pt>
                <c:pt idx="10">
                  <c:v>53.823687242204038</c:v>
                </c:pt>
                <c:pt idx="11">
                  <c:v>59.000998278896795</c:v>
                </c:pt>
                <c:pt idx="12">
                  <c:v>64.142405202868233</c:v>
                </c:pt>
                <c:pt idx="13">
                  <c:v>69.248234781370428</c:v>
                </c:pt>
                <c:pt idx="14">
                  <c:v>74.318808564678719</c:v>
                </c:pt>
                <c:pt idx="15">
                  <c:v>79.354442994277093</c:v>
                </c:pt>
                <c:pt idx="16">
                  <c:v>84.355449508231715</c:v>
                </c:pt>
                <c:pt idx="17">
                  <c:v>89.322134643839732</c:v>
                </c:pt>
                <c:pt idx="18">
                  <c:v>94.254800137637361</c:v>
                </c:pt>
                <c:pt idx="19">
                  <c:v>99.153743022848374</c:v>
                </c:pt>
                <c:pt idx="20">
                  <c:v>104.01925572435115</c:v>
                </c:pt>
                <c:pt idx="21">
                  <c:v>108.85162615123957</c:v>
                </c:pt>
                <c:pt idx="22">
                  <c:v>113.65113778705056</c:v>
                </c:pt>
                <c:pt idx="23">
                  <c:v>118.41806977772845</c:v>
                </c:pt>
                <c:pt idx="24">
                  <c:v>123.15269701739383</c:v>
                </c:pt>
                <c:pt idx="25">
                  <c:v>127.85529023198227</c:v>
                </c:pt>
                <c:pt idx="26">
                  <c:v>132.52611606081595</c:v>
                </c:pt>
                <c:pt idx="27">
                  <c:v>137.16543713616929</c:v>
                </c:pt>
                <c:pt idx="28">
                  <c:v>141.77351216088715</c:v>
                </c:pt>
                <c:pt idx="29">
                  <c:v>146.35059598411274</c:v>
                </c:pt>
                <c:pt idx="30">
                  <c:v>150.89693967517982</c:v>
                </c:pt>
                <c:pt idx="31">
                  <c:v>155.41279059572256</c:v>
                </c:pt>
                <c:pt idx="32">
                  <c:v>159.89839247005403</c:v>
                </c:pt>
                <c:pt idx="33">
                  <c:v>164.35398545386315</c:v>
                </c:pt>
                <c:pt idx="34">
                  <c:v>168.77980620127772</c:v>
                </c:pt>
                <c:pt idx="35">
                  <c:v>173.17608793034006</c:v>
                </c:pt>
                <c:pt idx="36">
                  <c:v>177.54306048693996</c:v>
                </c:pt>
                <c:pt idx="37">
                  <c:v>181.88095040724838</c:v>
                </c:pt>
                <c:pt idx="38">
                  <c:v>186.18998097869343</c:v>
                </c:pt>
                <c:pt idx="39">
                  <c:v>190.47037229951979</c:v>
                </c:pt>
                <c:pt idx="40">
                  <c:v>194.72234133697017</c:v>
                </c:pt>
                <c:pt idx="41">
                  <c:v>198.94610198412715</c:v>
                </c:pt>
                <c:pt idx="42">
                  <c:v>203.14186511545219</c:v>
                </c:pt>
                <c:pt idx="43">
                  <c:v>207.30983864105704</c:v>
                </c:pt>
                <c:pt idx="44">
                  <c:v>211.45022755974236</c:v>
                </c:pt>
                <c:pt idx="45">
                  <c:v>215.56323401083665</c:v>
                </c:pt>
                <c:pt idx="46">
                  <c:v>219.64905732486807</c:v>
                </c:pt>
                <c:pt idx="47">
                  <c:v>223.70789407310014</c:v>
                </c:pt>
                <c:pt idx="48">
                  <c:v>227.73993811596176</c:v>
                </c:pt>
                <c:pt idx="49">
                  <c:v>231.7453806504011</c:v>
                </c:pt>
                <c:pt idx="50">
                  <c:v>235.72441025619156</c:v>
                </c:pt>
                <c:pt idx="51">
                  <c:v>239.6772129412175</c:v>
                </c:pt>
                <c:pt idx="52">
                  <c:v>243.60397218576657</c:v>
                </c:pt>
                <c:pt idx="53">
                  <c:v>247.50486898585442</c:v>
                </c:pt>
                <c:pt idx="54">
                  <c:v>251.38008189560702</c:v>
                </c:pt>
                <c:pt idx="55">
                  <c:v>255.22978706872505</c:v>
                </c:pt>
                <c:pt idx="56">
                  <c:v>259.05415829905371</c:v>
                </c:pt>
                <c:pt idx="57">
                  <c:v>262.85336706028124</c:v>
                </c:pt>
                <c:pt idx="58">
                  <c:v>266.62758254478837</c:v>
                </c:pt>
                <c:pt idx="59">
                  <c:v>270.37697170166973</c:v>
                </c:pt>
                <c:pt idx="60">
                  <c:v>274.10169927394924</c:v>
                </c:pt>
                <c:pt idx="61">
                  <c:v>277.8019278350086</c:v>
                </c:pt>
                <c:pt idx="62">
                  <c:v>281.47781782424954</c:v>
                </c:pt>
                <c:pt idx="63">
                  <c:v>285.12952758200862</c:v>
                </c:pt>
                <c:pt idx="64">
                  <c:v>288.75721338374308</c:v>
                </c:pt>
                <c:pt idx="65">
                  <c:v>292.36102947350599</c:v>
                </c:pt>
                <c:pt idx="66">
                  <c:v>295.94112809672833</c:v>
                </c:pt>
                <c:pt idx="67">
                  <c:v>299.49765953232463</c:v>
                </c:pt>
                <c:pt idx="68">
                  <c:v>303.03077212413911</c:v>
                </c:pt>
                <c:pt idx="69">
                  <c:v>306.54061231174836</c:v>
                </c:pt>
                <c:pt idx="70">
                  <c:v>310.02732466063588</c:v>
                </c:pt>
                <c:pt idx="71">
                  <c:v>313.49105189175395</c:v>
                </c:pt>
                <c:pt idx="72">
                  <c:v>316.9319349104876</c:v>
                </c:pt>
                <c:pt idx="73">
                  <c:v>320.35011283503457</c:v>
                </c:pt>
                <c:pt idx="74">
                  <c:v>323.74572302421586</c:v>
                </c:pt>
                <c:pt idx="75">
                  <c:v>327.11890110473001</c:v>
                </c:pt>
                <c:pt idx="76">
                  <c:v>330.46978099786412</c:v>
                </c:pt>
                <c:pt idx="77">
                  <c:v>333.79849494567486</c:v>
                </c:pt>
                <c:pt idx="78">
                  <c:v>337.10517353665171</c:v>
                </c:pt>
                <c:pt idx="79">
                  <c:v>340.38994573087444</c:v>
                </c:pt>
                <c:pt idx="80">
                  <c:v>343.65293888467664</c:v>
                </c:pt>
                <c:pt idx="81">
                  <c:v>346.89427877482706</c:v>
                </c:pt>
                <c:pt idx="82">
                  <c:v>350.11408962223942</c:v>
                </c:pt>
                <c:pt idx="83">
                  <c:v>353.31249411522208</c:v>
                </c:pt>
                <c:pt idx="84">
                  <c:v>356.48961343227751</c:v>
                </c:pt>
                <c:pt idx="85">
                  <c:v>359.64556726446239</c:v>
                </c:pt>
                <c:pt idx="86">
                  <c:v>362.78047383731808</c:v>
                </c:pt>
                <c:pt idx="87">
                  <c:v>365.89444993238129</c:v>
                </c:pt>
                <c:pt idx="88">
                  <c:v>368.98761090828407</c:v>
                </c:pt>
                <c:pt idx="89">
                  <c:v>372.06007072145314</c:v>
                </c:pt>
                <c:pt idx="90">
                  <c:v>375.11194194641649</c:v>
                </c:pt>
                <c:pt idx="91">
                  <c:v>378.14333579572695</c:v>
                </c:pt>
                <c:pt idx="92">
                  <c:v>381.15436213951079</c:v>
                </c:pt>
                <c:pt idx="93">
                  <c:v>384.14512952464958</c:v>
                </c:pt>
                <c:pt idx="94">
                  <c:v>387.11574519360346</c:v>
                </c:pt>
                <c:pt idx="95">
                  <c:v>390.06631510288412</c:v>
                </c:pt>
                <c:pt idx="96">
                  <c:v>392.99694394118438</c:v>
                </c:pt>
                <c:pt idx="97">
                  <c:v>395.90773514717256</c:v>
                </c:pt>
                <c:pt idx="98">
                  <c:v>398.79879092695836</c:v>
                </c:pt>
                <c:pt idx="99">
                  <c:v>401.67021227123792</c:v>
                </c:pt>
                <c:pt idx="100">
                  <c:v>404.52209897212435</c:v>
                </c:pt>
                <c:pt idx="101">
                  <c:v>407.35454963967118</c:v>
                </c:pt>
                <c:pt idx="102">
                  <c:v>410.16766171809445</c:v>
                </c:pt>
                <c:pt idx="103">
                  <c:v>412.96153150170068</c:v>
                </c:pt>
                <c:pt idx="104">
                  <c:v>415.73625415052658</c:v>
                </c:pt>
                <c:pt idx="105">
                  <c:v>418.49192370569637</c:v>
                </c:pt>
                <c:pt idx="106">
                  <c:v>421.22863310450316</c:v>
                </c:pt>
                <c:pt idx="107">
                  <c:v>423.94647419521976</c:v>
                </c:pt>
                <c:pt idx="108">
                  <c:v>426.64553775164495</c:v>
                </c:pt>
                <c:pt idx="109">
                  <c:v>429.3259134873901</c:v>
                </c:pt>
                <c:pt idx="110">
                  <c:v>431.9876900699125</c:v>
                </c:pt>
                <c:pt idx="111">
                  <c:v>434.63095513429954</c:v>
                </c:pt>
                <c:pt idx="112">
                  <c:v>437.25579529680959</c:v>
                </c:pt>
                <c:pt idx="113">
                  <c:v>439.86229616817462</c:v>
                </c:pt>
                <c:pt idx="114">
                  <c:v>442.45054236666874</c:v>
                </c:pt>
                <c:pt idx="115">
                  <c:v>445.02061753094819</c:v>
                </c:pt>
                <c:pt idx="116">
                  <c:v>447.57260433266686</c:v>
                </c:pt>
                <c:pt idx="117">
                  <c:v>450.10658448887244</c:v>
                </c:pt>
                <c:pt idx="118">
                  <c:v>452.62263877418695</c:v>
                </c:pt>
                <c:pt idx="119">
                  <c:v>455.12084703277651</c:v>
                </c:pt>
                <c:pt idx="120">
                  <c:v>457.60128819011413</c:v>
                </c:pt>
                <c:pt idx="121">
                  <c:v>460.06404026454032</c:v>
                </c:pt>
                <c:pt idx="122">
                  <c:v>462.50918037862448</c:v>
                </c:pt>
                <c:pt idx="123">
                  <c:v>464.93678477033205</c:v>
                </c:pt>
                <c:pt idx="124">
                  <c:v>467.34692880400075</c:v>
                </c:pt>
                <c:pt idx="125">
                  <c:v>469.73968698112947</c:v>
                </c:pt>
                <c:pt idx="126">
                  <c:v>472.11513295098388</c:v>
                </c:pt>
                <c:pt idx="127">
                  <c:v>474.47333952102213</c:v>
                </c:pt>
                <c:pt idx="128">
                  <c:v>476.81437866714418</c:v>
                </c:pt>
                <c:pt idx="129">
                  <c:v>479.13832154376809</c:v>
                </c:pt>
                <c:pt idx="130">
                  <c:v>481.44523849373644</c:v>
                </c:pt>
                <c:pt idx="131">
                  <c:v>483.73519905805676</c:v>
                </c:pt>
                <c:pt idx="132">
                  <c:v>486.00827198547853</c:v>
                </c:pt>
                <c:pt idx="133">
                  <c:v>488.26452524190984</c:v>
                </c:pt>
                <c:pt idx="134">
                  <c:v>490.50402601967733</c:v>
                </c:pt>
                <c:pt idx="135">
                  <c:v>492.72684074663181</c:v>
                </c:pt>
                <c:pt idx="136">
                  <c:v>494.93303509510253</c:v>
                </c:pt>
                <c:pt idx="137">
                  <c:v>497.12267399070339</c:v>
                </c:pt>
                <c:pt idx="138">
                  <c:v>499.29582162099331</c:v>
                </c:pt>
                <c:pt idx="139">
                  <c:v>501.45254144399371</c:v>
                </c:pt>
                <c:pt idx="140">
                  <c:v>503.59289619656579</c:v>
                </c:pt>
                <c:pt idx="141">
                  <c:v>505.71694790265013</c:v>
                </c:pt>
                <c:pt idx="142">
                  <c:v>507.82475788137106</c:v>
                </c:pt>
                <c:pt idx="143">
                  <c:v>509.91638675500855</c:v>
                </c:pt>
                <c:pt idx="144">
                  <c:v>511.9918944568397</c:v>
                </c:pt>
                <c:pt idx="145">
                  <c:v>514.0513402388525</c:v>
                </c:pt>
                <c:pt idx="146">
                  <c:v>516.09478267933389</c:v>
                </c:pt>
                <c:pt idx="147">
                  <c:v>518.12227969033461</c:v>
                </c:pt>
                <c:pt idx="148">
                  <c:v>520.13388852501305</c:v>
                </c:pt>
                <c:pt idx="149">
                  <c:v>522.12966578485998</c:v>
                </c:pt>
                <c:pt idx="150">
                  <c:v>524.10966742680671</c:v>
                </c:pt>
                <c:pt idx="151">
                  <c:v>526.07394877021852</c:v>
                </c:pt>
                <c:pt idx="152">
                  <c:v>528.02256450377547</c:v>
                </c:pt>
                <c:pt idx="153">
                  <c:v>529.95556869224197</c:v>
                </c:pt>
                <c:pt idx="154">
                  <c:v>531.87301478312861</c:v>
                </c:pt>
                <c:pt idx="155">
                  <c:v>533.77495561324611</c:v>
                </c:pt>
                <c:pt idx="156">
                  <c:v>535.66144341515508</c:v>
                </c:pt>
                <c:pt idx="157">
                  <c:v>537.53252982351205</c:v>
                </c:pt>
                <c:pt idx="158">
                  <c:v>539.38826588131451</c:v>
                </c:pt>
                <c:pt idx="159">
                  <c:v>541.22870204604601</c:v>
                </c:pt>
                <c:pt idx="160">
                  <c:v>543.05388819572374</c:v>
                </c:pt>
                <c:pt idx="161">
                  <c:v>544.86387363484926</c:v>
                </c:pt>
                <c:pt idx="162">
                  <c:v>546.65870710026513</c:v>
                </c:pt>
                <c:pt idx="163">
                  <c:v>548.43843676691836</c:v>
                </c:pt>
                <c:pt idx="164">
                  <c:v>550.20311025353215</c:v>
                </c:pt>
                <c:pt idx="165">
                  <c:v>551.95277462818831</c:v>
                </c:pt>
                <c:pt idx="166">
                  <c:v>553.68747641382049</c:v>
                </c:pt>
                <c:pt idx="167">
                  <c:v>555.40726159362123</c:v>
                </c:pt>
                <c:pt idx="168">
                  <c:v>557.11217561636295</c:v>
                </c:pt>
                <c:pt idx="169">
                  <c:v>558.80226340163506</c:v>
                </c:pt>
                <c:pt idx="170">
                  <c:v>560.47756934499853</c:v>
                </c:pt>
                <c:pt idx="171">
                  <c:v>562.13813732305857</c:v>
                </c:pt>
                <c:pt idx="172">
                  <c:v>563.78401069845802</c:v>
                </c:pt>
                <c:pt idx="173">
                  <c:v>565.41523232479142</c:v>
                </c:pt>
                <c:pt idx="174">
                  <c:v>567.03184455144185</c:v>
                </c:pt>
                <c:pt idx="175">
                  <c:v>568.63388922834167</c:v>
                </c:pt>
                <c:pt idx="176">
                  <c:v>570.22140771065813</c:v>
                </c:pt>
                <c:pt idx="177">
                  <c:v>571.79444086340482</c:v>
                </c:pt>
                <c:pt idx="178">
                  <c:v>573.35302906598122</c:v>
                </c:pt>
                <c:pt idx="179">
                  <c:v>574.89721221664024</c:v>
                </c:pt>
                <c:pt idx="180">
                  <c:v>576.42702973688563</c:v>
                </c:pt>
                <c:pt idx="181">
                  <c:v>577.9425205757999</c:v>
                </c:pt>
                <c:pt idx="182">
                  <c:v>579.44372321430433</c:v>
                </c:pt>
                <c:pt idx="183">
                  <c:v>580.93067566935156</c:v>
                </c:pt>
                <c:pt idx="184">
                  <c:v>582.40341549805248</c:v>
                </c:pt>
                <c:pt idx="185">
                  <c:v>583.86197980173745</c:v>
                </c:pt>
                <c:pt idx="186">
                  <c:v>585.30640522995418</c:v>
                </c:pt>
                <c:pt idx="187">
                  <c:v>586.73672798440168</c:v>
                </c:pt>
                <c:pt idx="188">
                  <c:v>588.15298382280275</c:v>
                </c:pt>
                <c:pt idx="189">
                  <c:v>589.55520806271488</c:v>
                </c:pt>
                <c:pt idx="190">
                  <c:v>590.94343558528055</c:v>
                </c:pt>
                <c:pt idx="191">
                  <c:v>592.31770083891911</c:v>
                </c:pt>
                <c:pt idx="192">
                  <c:v>593.67803784295882</c:v>
                </c:pt>
                <c:pt idx="193">
                  <c:v>595.02448019121221</c:v>
                </c:pt>
                <c:pt idx="194">
                  <c:v>596.357061055494</c:v>
                </c:pt>
                <c:pt idx="195">
                  <c:v>597.67581318908367</c:v>
                </c:pt>
                <c:pt idx="196">
                  <c:v>598.98076893013183</c:v>
                </c:pt>
                <c:pt idx="197">
                  <c:v>600.27196020501333</c:v>
                </c:pt>
                <c:pt idx="198">
                  <c:v>601.54941853162563</c:v>
                </c:pt>
                <c:pt idx="199">
                  <c:v>602.81317502263528</c:v>
                </c:pt>
                <c:pt idx="200">
                  <c:v>604.06326038867167</c:v>
                </c:pt>
                <c:pt idx="201">
                  <c:v>605.29970494146949</c:v>
                </c:pt>
                <c:pt idx="202">
                  <c:v>606.52253859696077</c:v>
                </c:pt>
                <c:pt idx="203">
                  <c:v>607.7317908783167</c:v>
                </c:pt>
                <c:pt idx="204">
                  <c:v>608.92749091894007</c:v>
                </c:pt>
                <c:pt idx="205">
                  <c:v>610.10966746540953</c:v>
                </c:pt>
                <c:pt idx="206">
                  <c:v>611.27834888037569</c:v>
                </c:pt>
                <c:pt idx="207">
                  <c:v>612.43356314540961</c:v>
                </c:pt>
                <c:pt idx="208">
                  <c:v>613.5753378638052</c:v>
                </c:pt>
                <c:pt idx="209">
                  <c:v>614.70370026333512</c:v>
                </c:pt>
                <c:pt idx="210">
                  <c:v>615.8186771989615</c:v>
                </c:pt>
                <c:pt idx="211">
                  <c:v>616.92029515550178</c:v>
                </c:pt>
                <c:pt idx="212">
                  <c:v>618.00858025025036</c:v>
                </c:pt>
                <c:pt idx="213">
                  <c:v>619.08355823555621</c:v>
                </c:pt>
                <c:pt idx="214">
                  <c:v>620.14525450135818</c:v>
                </c:pt>
                <c:pt idx="215">
                  <c:v>621.1936940776767</c:v>
                </c:pt>
                <c:pt idx="216">
                  <c:v>622.22890163706438</c:v>
                </c:pt>
                <c:pt idx="217">
                  <c:v>623.25090149701452</c:v>
                </c:pt>
                <c:pt idx="218">
                  <c:v>624.25971762232916</c:v>
                </c:pt>
                <c:pt idx="219">
                  <c:v>625.25537362744615</c:v>
                </c:pt>
                <c:pt idx="220">
                  <c:v>626.23789277872652</c:v>
                </c:pt>
                <c:pt idx="221">
                  <c:v>627.20729799670232</c:v>
                </c:pt>
                <c:pt idx="222">
                  <c:v>628.16361185828578</c:v>
                </c:pt>
                <c:pt idx="223">
                  <c:v>629.1068565989392</c:v>
                </c:pt>
                <c:pt idx="224">
                  <c:v>630.03705411480746</c:v>
                </c:pt>
                <c:pt idx="225">
                  <c:v>630.95422596481262</c:v>
                </c:pt>
                <c:pt idx="226">
                  <c:v>631.85839337271125</c:v>
                </c:pt>
                <c:pt idx="227">
                  <c:v>632.74957722911506</c:v>
                </c:pt>
                <c:pt idx="228">
                  <c:v>633.62779809347558</c:v>
                </c:pt>
                <c:pt idx="229">
                  <c:v>634.49307619603212</c:v>
                </c:pt>
                <c:pt idx="230">
                  <c:v>635.34543143972485</c:v>
                </c:pt>
                <c:pt idx="231">
                  <c:v>636.18488340207261</c:v>
                </c:pt>
                <c:pt idx="232">
                  <c:v>637.01145133701573</c:v>
                </c:pt>
                <c:pt idx="233">
                  <c:v>637.82515417672482</c:v>
                </c:pt>
                <c:pt idx="234">
                  <c:v>638.62601053337528</c:v>
                </c:pt>
                <c:pt idx="235">
                  <c:v>639.41403870088845</c:v>
                </c:pt>
                <c:pt idx="236">
                  <c:v>640.18925665663915</c:v>
                </c:pt>
                <c:pt idx="237">
                  <c:v>640.95168206313065</c:v>
                </c:pt>
                <c:pt idx="238">
                  <c:v>641.70133226963674</c:v>
                </c:pt>
                <c:pt idx="239">
                  <c:v>642.4382243138117</c:v>
                </c:pt>
                <c:pt idx="240">
                  <c:v>643.16237492326832</c:v>
                </c:pt>
                <c:pt idx="241">
                  <c:v>643.8738005171241</c:v>
                </c:pt>
                <c:pt idx="242">
                  <c:v>644.57251720751663</c:v>
                </c:pt>
                <c:pt idx="243">
                  <c:v>645.25854080108729</c:v>
                </c:pt>
                <c:pt idx="244">
                  <c:v>645.93188680043477</c:v>
                </c:pt>
                <c:pt idx="245">
                  <c:v>646.59257040553803</c:v>
                </c:pt>
                <c:pt idx="246">
                  <c:v>647.24060651514867</c:v>
                </c:pt>
                <c:pt idx="247">
                  <c:v>647.87600972815426</c:v>
                </c:pt>
                <c:pt idx="248">
                  <c:v>648.4987943449114</c:v>
                </c:pt>
                <c:pt idx="249">
                  <c:v>649.10897436854987</c:v>
                </c:pt>
                <c:pt idx="250">
                  <c:v>649.70656350624711</c:v>
                </c:pt>
                <c:pt idx="251">
                  <c:v>650.29157517047452</c:v>
                </c:pt>
                <c:pt idx="252">
                  <c:v>650.86402248021511</c:v>
                </c:pt>
                <c:pt idx="253">
                  <c:v>651.42391826215203</c:v>
                </c:pt>
                <c:pt idx="254">
                  <c:v>651.97127505183016</c:v>
                </c:pt>
                <c:pt idx="255">
                  <c:v>652.50610509478884</c:v>
                </c:pt>
                <c:pt idx="256">
                  <c:v>653.02842034766729</c:v>
                </c:pt>
                <c:pt idx="257">
                  <c:v>653.53823247928267</c:v>
                </c:pt>
                <c:pt idx="258">
                  <c:v>654.03555287168092</c:v>
                </c:pt>
                <c:pt idx="259">
                  <c:v>654.52039262116</c:v>
                </c:pt>
                <c:pt idx="260">
                  <c:v>654.99276253926712</c:v>
                </c:pt>
                <c:pt idx="261">
                  <c:v>655.45267315376884</c:v>
                </c:pt>
                <c:pt idx="262">
                  <c:v>655.90013470959445</c:v>
                </c:pt>
                <c:pt idx="263">
                  <c:v>656.33515716975376</c:v>
                </c:pt>
                <c:pt idx="264">
                  <c:v>656.75775021622803</c:v>
                </c:pt>
                <c:pt idx="265">
                  <c:v>657.16792325083554</c:v>
                </c:pt>
                <c:pt idx="266">
                  <c:v>657.5656853960711</c:v>
                </c:pt>
                <c:pt idx="267">
                  <c:v>657.95104549591986</c:v>
                </c:pt>
                <c:pt idx="268">
                  <c:v>658.32401211664603</c:v>
                </c:pt>
                <c:pt idx="269">
                  <c:v>658.68459354755589</c:v>
                </c:pt>
                <c:pt idx="270">
                  <c:v>659.03279780173568</c:v>
                </c:pt>
                <c:pt idx="271">
                  <c:v>659.36863261676478</c:v>
                </c:pt>
                <c:pt idx="272">
                  <c:v>659.69210545540363</c:v>
                </c:pt>
                <c:pt idx="273">
                  <c:v>660.00322350625709</c:v>
                </c:pt>
                <c:pt idx="274">
                  <c:v>660.30199368441299</c:v>
                </c:pt>
                <c:pt idx="275">
                  <c:v>660.58842263205668</c:v>
                </c:pt>
                <c:pt idx="276">
                  <c:v>660.8625167190603</c:v>
                </c:pt>
                <c:pt idx="277">
                  <c:v>661.12428204354842</c:v>
                </c:pt>
                <c:pt idx="278">
                  <c:v>661.37372443243953</c:v>
                </c:pt>
                <c:pt idx="279">
                  <c:v>661.61084944196284</c:v>
                </c:pt>
                <c:pt idx="280">
                  <c:v>661.83566235815192</c:v>
                </c:pt>
                <c:pt idx="281">
                  <c:v>662.04816819731366</c:v>
                </c:pt>
                <c:pt idx="282">
                  <c:v>662.24837170647413</c:v>
                </c:pt>
                <c:pt idx="283">
                  <c:v>662.43627736380006</c:v>
                </c:pt>
                <c:pt idx="284">
                  <c:v>662.61188937899715</c:v>
                </c:pt>
                <c:pt idx="285">
                  <c:v>662.77521169368481</c:v>
                </c:pt>
                <c:pt idx="286">
                  <c:v>662.926247981747</c:v>
                </c:pt>
                <c:pt idx="287">
                  <c:v>663.06500164966019</c:v>
                </c:pt>
                <c:pt idx="288">
                  <c:v>663.19147583679751</c:v>
                </c:pt>
                <c:pt idx="289">
                  <c:v>663.30567341570975</c:v>
                </c:pt>
                <c:pt idx="290">
                  <c:v>663.40759699238322</c:v>
                </c:pt>
                <c:pt idx="291">
                  <c:v>663.49724890647428</c:v>
                </c:pt>
                <c:pt idx="292">
                  <c:v>663.57463123152058</c:v>
                </c:pt>
                <c:pt idx="293">
                  <c:v>663.63974577512954</c:v>
                </c:pt>
                <c:pt idx="294">
                  <c:v>663.6925940791433</c:v>
                </c:pt>
                <c:pt idx="295">
                  <c:v>663.73317741978121</c:v>
                </c:pt>
                <c:pt idx="296">
                  <c:v>663.76149680775848</c:v>
                </c:pt>
                <c:pt idx="297">
                  <c:v>663.77755298838247</c:v>
                </c:pt>
                <c:pt idx="298">
                  <c:v>663.78134644162606</c:v>
                </c:pt>
              </c:numCache>
            </c:numRef>
          </c:xVal>
          <c:yVal>
            <c:numRef>
              <c:f>Feuil1!$B$2:$B$300</c:f>
              <c:numCache>
                <c:formatCode>General</c:formatCode>
                <c:ptCount val="299"/>
                <c:pt idx="0">
                  <c:v>20</c:v>
                </c:pt>
                <c:pt idx="1">
                  <c:v>19.857855000000001</c:v>
                </c:pt>
                <c:pt idx="2">
                  <c:v>19.717098070725751</c:v>
                </c:pt>
                <c:pt idx="3">
                  <c:v>19.57770590142475</c:v>
                </c:pt>
                <c:pt idx="4">
                  <c:v>19.439655692175894</c:v>
                </c:pt>
                <c:pt idx="5">
                  <c:v>19.30292513988546</c:v>
                </c:pt>
                <c:pt idx="6">
                  <c:v>19.167492424741233</c:v>
                </c:pt>
                <c:pt idx="7">
                  <c:v>19.033336197107367</c:v>
                </c:pt>
                <c:pt idx="8">
                  <c:v>18.900435564843299</c:v>
                </c:pt>
                <c:pt idx="9">
                  <c:v>18.768770081030805</c:v>
                </c:pt>
                <c:pt idx="10">
                  <c:v>18.63831973209393</c:v>
                </c:pt>
                <c:pt idx="11">
                  <c:v>18.509064926297167</c:v>
                </c:pt>
                <c:pt idx="12">
                  <c:v>18.380986482607927</c:v>
                </c:pt>
                <c:pt idx="13">
                  <c:v>18.254065619909841</c:v>
                </c:pt>
                <c:pt idx="14">
                  <c:v>18.128283946554127</c:v>
                </c:pt>
                <c:pt idx="15">
                  <c:v>18.003623450236638</c:v>
                </c:pt>
                <c:pt idx="16">
                  <c:v>17.880066488188849</c:v>
                </c:pt>
                <c:pt idx="17">
                  <c:v>17.757595777671444</c:v>
                </c:pt>
                <c:pt idx="18">
                  <c:v>17.636194386759666</c:v>
                </c:pt>
                <c:pt idx="19">
                  <c:v>17.51584572541001</c:v>
                </c:pt>
                <c:pt idx="20">
                  <c:v>17.396533536798302</c:v>
                </c:pt>
                <c:pt idx="21">
                  <c:v>17.278241888919549</c:v>
                </c:pt>
                <c:pt idx="22">
                  <c:v>17.160955166440406</c:v>
                </c:pt>
                <c:pt idx="23">
                  <c:v>17.044658062795385</c:v>
                </c:pt>
                <c:pt idx="24">
                  <c:v>16.929335572518369</c:v>
                </c:pt>
                <c:pt idx="25">
                  <c:v>16.814972983801269</c:v>
                </c:pt>
                <c:pt idx="26">
                  <c:v>16.701555871272006</c:v>
                </c:pt>
                <c:pt idx="27">
                  <c:v>16.589070088984307</c:v>
                </c:pt>
                <c:pt idx="28">
                  <c:v>16.477501763612086</c:v>
                </c:pt>
                <c:pt idx="29">
                  <c:v>16.366837287841474</c:v>
                </c:pt>
                <c:pt idx="30">
                  <c:v>16.257063313953836</c:v>
                </c:pt>
                <c:pt idx="31">
                  <c:v>16.148166747593329</c:v>
                </c:pt>
                <c:pt idx="32">
                  <c:v>16.040134741712851</c:v>
                </c:pt>
                <c:pt idx="33">
                  <c:v>15.932954690692437</c:v>
                </c:pt>
                <c:pt idx="34">
                  <c:v>15.8266142246244</c:v>
                </c:pt>
                <c:pt idx="35">
                  <c:v>15.721101203759705</c:v>
                </c:pt>
                <c:pt idx="36">
                  <c:v>15.616403713110286</c:v>
                </c:pt>
                <c:pt idx="37">
                  <c:v>15.512510057202229</c:v>
                </c:pt>
                <c:pt idx="38">
                  <c:v>15.409408754974903</c:v>
                </c:pt>
                <c:pt idx="39">
                  <c:v>15.307088534821318</c:v>
                </c:pt>
                <c:pt idx="40">
                  <c:v>15.205538329765169</c:v>
                </c:pt>
                <c:pt idx="41">
                  <c:v>15.104747272770169</c:v>
                </c:pt>
                <c:pt idx="42">
                  <c:v>15.004704692177476</c:v>
                </c:pt>
                <c:pt idx="43">
                  <c:v>14.905400107267111</c:v>
                </c:pt>
                <c:pt idx="44">
                  <c:v>14.806823223939469</c:v>
                </c:pt>
                <c:pt idx="45">
                  <c:v>14.708963930513146</c:v>
                </c:pt>
                <c:pt idx="46">
                  <c:v>14.611812293635408</c:v>
                </c:pt>
                <c:pt idx="47">
                  <c:v>14.515358554301821</c:v>
                </c:pt>
                <c:pt idx="48">
                  <c:v>14.419593123981635</c:v>
                </c:pt>
                <c:pt idx="49">
                  <c:v>14.324506580845647</c:v>
                </c:pt>
                <c:pt idx="50">
                  <c:v>14.230089666093397</c:v>
                </c:pt>
                <c:pt idx="51">
                  <c:v>14.136333280376657</c:v>
                </c:pt>
                <c:pt idx="52">
                  <c:v>14.043228480316255</c:v>
                </c:pt>
                <c:pt idx="53">
                  <c:v>13.950766475109416</c:v>
                </c:pt>
                <c:pt idx="54">
                  <c:v>13.858938623224873</c:v>
                </c:pt>
                <c:pt idx="55">
                  <c:v>13.767736429183106</c:v>
                </c:pt>
                <c:pt idx="56">
                  <c:v>13.67715154041916</c:v>
                </c:pt>
                <c:pt idx="57">
                  <c:v>13.587175744225561</c:v>
                </c:pt>
                <c:pt idx="58">
                  <c:v>13.497800964772965</c:v>
                </c:pt>
                <c:pt idx="59">
                  <c:v>13.409019260206232</c:v>
                </c:pt>
                <c:pt idx="60">
                  <c:v>13.32082281981369</c:v>
                </c:pt>
                <c:pt idx="61">
                  <c:v>13.233203961267458</c:v>
                </c:pt>
                <c:pt idx="62">
                  <c:v>13.146155127932735</c:v>
                </c:pt>
                <c:pt idx="63">
                  <c:v>13.059668886244054</c:v>
                </c:pt>
                <c:pt idx="64">
                  <c:v>12.973737923146563</c:v>
                </c:pt>
                <c:pt idx="65">
                  <c:v>12.888355043600432</c:v>
                </c:pt>
                <c:pt idx="66">
                  <c:v>12.803513168146607</c:v>
                </c:pt>
                <c:pt idx="67">
                  <c:v>12.719205330532116</c:v>
                </c:pt>
                <c:pt idx="68">
                  <c:v>12.635424675393258</c:v>
                </c:pt>
                <c:pt idx="69">
                  <c:v>12.552164455995012</c:v>
                </c:pt>
                <c:pt idx="70">
                  <c:v>12.469418032025077</c:v>
                </c:pt>
                <c:pt idx="71">
                  <c:v>12.387178867441015</c:v>
                </c:pt>
                <c:pt idx="72">
                  <c:v>12.30544052836899</c:v>
                </c:pt>
                <c:pt idx="73">
                  <c:v>12.224196681052669</c:v>
                </c:pt>
                <c:pt idx="74">
                  <c:v>12.14344108985089</c:v>
                </c:pt>
                <c:pt idx="75">
                  <c:v>12.063167615282735</c:v>
                </c:pt>
                <c:pt idx="76">
                  <c:v>11.983370212118706</c:v>
                </c:pt>
                <c:pt idx="77">
                  <c:v>11.904042927516736</c:v>
                </c:pt>
                <c:pt idx="78">
                  <c:v>11.825179899201796</c:v>
                </c:pt>
                <c:pt idx="79">
                  <c:v>11.746775353687918</c:v>
                </c:pt>
                <c:pt idx="80">
                  <c:v>11.668823604541465</c:v>
                </c:pt>
                <c:pt idx="81">
                  <c:v>11.591319050684559</c:v>
                </c:pt>
                <c:pt idx="82">
                  <c:v>11.514256174737541</c:v>
                </c:pt>
                <c:pt idx="83">
                  <c:v>11.437629541399458</c:v>
                </c:pt>
                <c:pt idx="84">
                  <c:v>11.361433795865516</c:v>
                </c:pt>
                <c:pt idx="85">
                  <c:v>11.285663662280546</c:v>
                </c:pt>
                <c:pt idx="86">
                  <c:v>11.210313942227508</c:v>
                </c:pt>
                <c:pt idx="87">
                  <c:v>11.135379513250099</c:v>
                </c:pt>
                <c:pt idx="88">
                  <c:v>11.060855327408591</c:v>
                </c:pt>
                <c:pt idx="89">
                  <c:v>10.986736409867994</c:v>
                </c:pt>
                <c:pt idx="90">
                  <c:v>10.913017857517714</c:v>
                </c:pt>
                <c:pt idx="91">
                  <c:v>10.839694837621881</c:v>
                </c:pt>
                <c:pt idx="92">
                  <c:v>10.766762586499553</c:v>
                </c:pt>
                <c:pt idx="93">
                  <c:v>10.694216408234011</c:v>
                </c:pt>
                <c:pt idx="94">
                  <c:v>10.622051673410406</c:v>
                </c:pt>
                <c:pt idx="95">
                  <c:v>10.550263817881019</c:v>
                </c:pt>
                <c:pt idx="96">
                  <c:v>10.478848341557431</c:v>
                </c:pt>
                <c:pt idx="97">
                  <c:v>10.407800807228917</c:v>
                </c:pt>
                <c:pt idx="98">
                  <c:v>10.337116839406393</c:v>
                </c:pt>
                <c:pt idx="99">
                  <c:v>10.266792123191266</c:v>
                </c:pt>
                <c:pt idx="100">
                  <c:v>10.196822403168564</c:v>
                </c:pt>
                <c:pt idx="101">
                  <c:v>10.127203482323733</c:v>
                </c:pt>
                <c:pt idx="102">
                  <c:v>10.057931220982496</c:v>
                </c:pt>
                <c:pt idx="103">
                  <c:v>9.9890015357732231</c:v>
                </c:pt>
                <c:pt idx="104">
                  <c:v>9.920410398611212</c:v>
                </c:pt>
                <c:pt idx="105">
                  <c:v>9.8521538357043781</c:v>
                </c:pt>
                <c:pt idx="106">
                  <c:v>9.7842279265797938</c:v>
                </c:pt>
                <c:pt idx="107">
                  <c:v>9.7166288031305736</c:v>
                </c:pt>
                <c:pt idx="108">
                  <c:v>9.6493526486826067</c:v>
                </c:pt>
                <c:pt idx="109">
                  <c:v>9.5823956970806403</c:v>
                </c:pt>
                <c:pt idx="110">
                  <c:v>9.5157542317932595</c:v>
                </c:pt>
                <c:pt idx="111">
                  <c:v>9.4494245850362866</c:v>
                </c:pt>
                <c:pt idx="112">
                  <c:v>9.383403136914156</c:v>
                </c:pt>
                <c:pt idx="113">
                  <c:v>9.3176863145788431</c:v>
                </c:pt>
                <c:pt idx="114">
                  <c:v>9.2522705914059049</c:v>
                </c:pt>
                <c:pt idx="115">
                  <c:v>9.1871524861872391</c:v>
                </c:pt>
                <c:pt idx="116">
                  <c:v>9.1223285623401473</c:v>
                </c:pt>
                <c:pt idx="117">
                  <c:v>9.0577954271323229</c:v>
                </c:pt>
                <c:pt idx="118">
                  <c:v>8.9935497309223766</c:v>
                </c:pt>
                <c:pt idx="119">
                  <c:v>8.9295881664155452</c:v>
                </c:pt>
                <c:pt idx="120">
                  <c:v>8.8659074679342069</c:v>
                </c:pt>
                <c:pt idx="121">
                  <c:v>8.8025044107028645</c:v>
                </c:pt>
                <c:pt idx="122">
                  <c:v>8.7393758101472567</c:v>
                </c:pt>
                <c:pt idx="123">
                  <c:v>8.6765185212072655</c:v>
                </c:pt>
                <c:pt idx="124">
                  <c:v>8.6139294376632964</c:v>
                </c:pt>
                <c:pt idx="125">
                  <c:v>8.5516054914758204</c:v>
                </c:pt>
                <c:pt idx="126">
                  <c:v>8.489543652137769</c:v>
                </c:pt>
                <c:pt idx="127">
                  <c:v>8.4277409260394887</c:v>
                </c:pt>
                <c:pt idx="128">
                  <c:v>8.3661943558459608</c:v>
                </c:pt>
                <c:pt idx="129">
                  <c:v>8.304901019886012</c:v>
                </c:pt>
                <c:pt idx="130">
                  <c:v>8.2438580315532359</c:v>
                </c:pt>
                <c:pt idx="131">
                  <c:v>8.1830625387183566</c:v>
                </c:pt>
                <c:pt idx="132">
                  <c:v>8.1225117231527761</c:v>
                </c:pt>
                <c:pt idx="133">
                  <c:v>8.0622027999630514</c:v>
                </c:pt>
                <c:pt idx="134">
                  <c:v>8.0021330170360567</c:v>
                </c:pt>
                <c:pt idx="135">
                  <c:v>7.9422996544945841</c:v>
                </c:pt>
                <c:pt idx="136">
                  <c:v>7.8827000241631469</c:v>
                </c:pt>
                <c:pt idx="137">
                  <c:v>7.8233314690437661</c:v>
                </c:pt>
                <c:pt idx="138">
                  <c:v>7.7641913628015065</c:v>
                </c:pt>
                <c:pt idx="139">
                  <c:v>7.7052771092595469</c:v>
                </c:pt>
                <c:pt idx="140">
                  <c:v>7.6465861419035797</c:v>
                </c:pt>
                <c:pt idx="141">
                  <c:v>7.5881159233953195</c:v>
                </c:pt>
                <c:pt idx="142">
                  <c:v>7.5298639450949327</c:v>
                </c:pt>
                <c:pt idx="143">
                  <c:v>7.4718277265921804</c:v>
                </c:pt>
                <c:pt idx="144">
                  <c:v>7.4140048152460922</c:v>
                </c:pt>
                <c:pt idx="145">
                  <c:v>7.3563927857329716</c:v>
                </c:pt>
                <c:pt idx="146">
                  <c:v>7.2989892396025651</c:v>
                </c:pt>
                <c:pt idx="147">
                  <c:v>7.2417918048422054</c:v>
                </c:pt>
                <c:pt idx="148">
                  <c:v>7.1847981354487587</c:v>
                </c:pt>
                <c:pt idx="149">
                  <c:v>7.1280059110082075</c:v>
                </c:pt>
                <c:pt idx="150">
                  <c:v>7.0714128362827022</c:v>
                </c:pt>
                <c:pt idx="151">
                  <c:v>7.0150166408049222</c:v>
                </c:pt>
                <c:pt idx="152">
                  <c:v>6.9588150784795832</c:v>
                </c:pt>
                <c:pt idx="153">
                  <c:v>6.9028059271919471</c:v>
                </c:pt>
                <c:pt idx="154">
                  <c:v>6.8469869884231702</c:v>
                </c:pt>
                <c:pt idx="155">
                  <c:v>6.7913560868723595</c:v>
                </c:pt>
                <c:pt idx="156">
                  <c:v>6.7359110700851783</c:v>
                </c:pt>
                <c:pt idx="157">
                  <c:v>6.6806498080888748</c:v>
                </c:pt>
                <c:pt idx="158">
                  <c:v>6.6255701930335871</c:v>
                </c:pt>
                <c:pt idx="159">
                  <c:v>6.5706701388397972</c:v>
                </c:pt>
                <c:pt idx="160">
                  <c:v>6.5159475808518046</c:v>
                </c:pt>
                <c:pt idx="161">
                  <c:v>6.4614004754970846</c:v>
                </c:pt>
                <c:pt idx="162">
                  <c:v>6.4070267999514199</c:v>
                </c:pt>
                <c:pt idx="163">
                  <c:v>6.3528245518096726</c:v>
                </c:pt>
                <c:pt idx="164">
                  <c:v>6.2987917487620839</c:v>
                </c:pt>
                <c:pt idx="165">
                  <c:v>6.2449264282759867</c:v>
                </c:pt>
                <c:pt idx="166">
                  <c:v>6.1912266472828144</c:v>
                </c:pt>
                <c:pt idx="167">
                  <c:v>6.1376904818702984</c:v>
                </c:pt>
                <c:pt idx="168">
                  <c:v>6.0843160269797441</c:v>
                </c:pt>
                <c:pt idx="169">
                  <c:v>6.0311013961082844</c:v>
                </c:pt>
                <c:pt idx="170">
                  <c:v>5.9780447210160004</c:v>
                </c:pt>
                <c:pt idx="171">
                  <c:v>5.9251441514378156</c:v>
                </c:pt>
                <c:pt idx="172">
                  <c:v>5.872397854800063</c:v>
                </c:pt>
                <c:pt idx="173">
                  <c:v>5.8198040159416236</c:v>
                </c:pt>
                <c:pt idx="174">
                  <c:v>5.7673608368395506</c:v>
                </c:pt>
                <c:pt idx="175">
                  <c:v>5.7150665363390845</c:v>
                </c:pt>
                <c:pt idx="176">
                  <c:v>5.6629193498879626</c:v>
                </c:pt>
                <c:pt idx="177">
                  <c:v>5.6109175292749454</c:v>
                </c:pt>
                <c:pt idx="178">
                  <c:v>5.5590593423724659</c:v>
                </c:pt>
                <c:pt idx="179">
                  <c:v>5.5073430728833213</c:v>
                </c:pt>
                <c:pt idx="180">
                  <c:v>5.4557670200913249</c:v>
                </c:pt>
                <c:pt idx="181">
                  <c:v>5.4043294986158337</c:v>
                </c:pt>
                <c:pt idx="182">
                  <c:v>5.3530288381700792</c:v>
                </c:pt>
                <c:pt idx="183">
                  <c:v>5.3018633833232203</c:v>
                </c:pt>
                <c:pt idx="184">
                  <c:v>5.2508314932660412</c:v>
                </c:pt>
                <c:pt idx="185">
                  <c:v>5.1999315415802263</c:v>
                </c:pt>
                <c:pt idx="186">
                  <c:v>5.1491619160111313</c:v>
                </c:pt>
                <c:pt idx="187">
                  <c:v>5.0985210182439928</c:v>
                </c:pt>
                <c:pt idx="188">
                  <c:v>5.0480072636834912</c:v>
                </c:pt>
                <c:pt idx="189">
                  <c:v>4.9976190812366115</c:v>
                </c:pt>
                <c:pt idx="190">
                  <c:v>4.9473549130987324</c:v>
                </c:pt>
                <c:pt idx="191">
                  <c:v>4.8972132145428731</c:v>
                </c:pt>
                <c:pt idx="192">
                  <c:v>4.8471924537120428</c:v>
                </c:pt>
                <c:pt idx="193">
                  <c:v>4.7972911114146291</c:v>
                </c:pt>
                <c:pt idx="194">
                  <c:v>4.7475076809227525</c:v>
                </c:pt>
                <c:pt idx="195">
                  <c:v>4.6978406677735496</c:v>
                </c:pt>
                <c:pt idx="196">
                  <c:v>4.6482885895733022</c:v>
                </c:pt>
                <c:pt idx="197">
                  <c:v>4.5988499758043728</c:v>
                </c:pt>
                <c:pt idx="198">
                  <c:v>4.5495233676348841</c:v>
                </c:pt>
                <c:pt idx="199">
                  <c:v>4.5003073177310835</c:v>
                </c:pt>
                <c:pt idx="200">
                  <c:v>4.4512003900723478</c:v>
                </c:pt>
                <c:pt idx="201">
                  <c:v>4.402201159768766</c:v>
                </c:pt>
                <c:pt idx="202">
                  <c:v>4.3533082128812541</c:v>
                </c:pt>
                <c:pt idx="203">
                  <c:v>4.3045201462441511</c:v>
                </c:pt>
                <c:pt idx="204">
                  <c:v>4.2558355672902426</c:v>
                </c:pt>
                <c:pt idx="205">
                  <c:v>4.2072530938781689</c:v>
                </c:pt>
                <c:pt idx="206">
                  <c:v>4.1587713541221616</c:v>
                </c:pt>
                <c:pt idx="207">
                  <c:v>4.1103889862240743</c:v>
                </c:pt>
                <c:pt idx="208">
                  <c:v>4.0621046383076465</c:v>
                </c:pt>
                <c:pt idx="209">
                  <c:v>4.0139169682549696</c:v>
                </c:pt>
                <c:pt idx="210">
                  <c:v>3.9658246435450986</c:v>
                </c:pt>
                <c:pt idx="211">
                  <c:v>3.917826341094778</c:v>
                </c:pt>
                <c:pt idx="212">
                  <c:v>3.8699207471012289</c:v>
                </c:pt>
                <c:pt idx="213">
                  <c:v>3.8221065568869621</c:v>
                </c:pt>
                <c:pt idx="214">
                  <c:v>3.7743824747465737</c:v>
                </c:pt>
                <c:pt idx="215">
                  <c:v>3.7267472137954836</c:v>
                </c:pt>
                <c:pt idx="216">
                  <c:v>3.679199495820578</c:v>
                </c:pt>
                <c:pt idx="217">
                  <c:v>3.6317380511327166</c:v>
                </c:pt>
                <c:pt idx="218">
                  <c:v>3.5843616184210654</c:v>
                </c:pt>
                <c:pt idx="219">
                  <c:v>3.5370689446092207</c:v>
                </c:pt>
                <c:pt idx="220">
                  <c:v>3.4898587847130855</c:v>
                </c:pt>
                <c:pt idx="221">
                  <c:v>3.4427299017004618</c:v>
                </c:pt>
                <c:pt idx="222">
                  <c:v>3.3956810663523265</c:v>
                </c:pt>
                <c:pt idx="223">
                  <c:v>3.3487110571257523</c:v>
                </c:pt>
                <c:pt idx="224">
                  <c:v>3.3018186600184438</c:v>
                </c:pt>
                <c:pt idx="225">
                  <c:v>3.2550026684348508</c:v>
                </c:pt>
                <c:pt idx="226">
                  <c:v>3.208261883053829</c:v>
                </c:pt>
                <c:pt idx="227">
                  <c:v>3.161595111697816</c:v>
                </c:pt>
                <c:pt idx="228">
                  <c:v>3.1150011692034898</c:v>
                </c:pt>
                <c:pt idx="229">
                  <c:v>3.0684788772938756</c:v>
                </c:pt>
                <c:pt idx="230">
                  <c:v>3.0220270644518781</c:v>
                </c:pt>
                <c:pt idx="231">
                  <c:v>2.9756445657951995</c:v>
                </c:pt>
                <c:pt idx="232">
                  <c:v>2.9293302229526228</c:v>
                </c:pt>
                <c:pt idx="233">
                  <c:v>2.8830828839416225</c:v>
                </c:pt>
                <c:pt idx="234">
                  <c:v>2.8369014030472814</c:v>
                </c:pt>
                <c:pt idx="235">
                  <c:v>2.7907846407024817</c:v>
                </c:pt>
                <c:pt idx="236">
                  <c:v>2.7447314633693405</c:v>
                </c:pt>
                <c:pt idx="237">
                  <c:v>2.698740743421868</c:v>
                </c:pt>
                <c:pt idx="238">
                  <c:v>2.6528113590298177</c:v>
                </c:pt>
                <c:pt idx="239">
                  <c:v>2.6069421940437012</c:v>
                </c:pt>
                <c:pt idx="240">
                  <c:v>2.5611321378809451</c:v>
                </c:pt>
                <c:pt idx="241">
                  <c:v>2.5153800854131618</c:v>
                </c:pt>
                <c:pt idx="242">
                  <c:v>2.4696849368545091</c:v>
                </c:pt>
                <c:pt idx="243">
                  <c:v>2.4240455976511144</c:v>
                </c:pt>
                <c:pt idx="244">
                  <c:v>2.3784609783715389</c:v>
                </c:pt>
                <c:pt idx="245">
                  <c:v>2.332929994598258</c:v>
                </c:pt>
                <c:pt idx="246">
                  <c:v>2.2874515668201325</c:v>
                </c:pt>
                <c:pt idx="247">
                  <c:v>2.2420246203258483</c:v>
                </c:pt>
                <c:pt idx="248">
                  <c:v>2.1966480850983023</c:v>
                </c:pt>
                <c:pt idx="249">
                  <c:v>2.1513208957099095</c:v>
                </c:pt>
                <c:pt idx="250">
                  <c:v>2.1060419912188117</c:v>
                </c:pt>
                <c:pt idx="251">
                  <c:v>2.0608103150659614</c:v>
                </c:pt>
                <c:pt idx="252">
                  <c:v>2.015624814973064</c:v>
                </c:pt>
                <c:pt idx="253">
                  <c:v>1.9704844428413539</c:v>
                </c:pt>
                <c:pt idx="254">
                  <c:v>1.9253881546511813</c:v>
                </c:pt>
                <c:pt idx="255">
                  <c:v>1.8803349103623939</c:v>
                </c:pt>
                <c:pt idx="256">
                  <c:v>1.8353236738154877</c:v>
                </c:pt>
                <c:pt idx="257">
                  <c:v>1.7903534126335092</c:v>
                </c:pt>
                <c:pt idx="258">
                  <c:v>1.7454230981246877</c:v>
                </c:pt>
                <c:pt idx="259">
                  <c:v>1.7005317051857782</c:v>
                </c:pt>
                <c:pt idx="260">
                  <c:v>1.6556782122060945</c:v>
                </c:pt>
                <c:pt idx="261">
                  <c:v>1.6108616009722128</c:v>
                </c:pt>
                <c:pt idx="262">
                  <c:v>1.5660808565733284</c:v>
                </c:pt>
                <c:pt idx="263">
                  <c:v>1.5213349673072436</c:v>
                </c:pt>
                <c:pt idx="264">
                  <c:v>1.4766229245869695</c:v>
                </c:pt>
                <c:pt idx="265">
                  <c:v>1.4319437228479226</c:v>
                </c:pt>
                <c:pt idx="266">
                  <c:v>1.3872963594556986</c:v>
                </c:pt>
                <c:pt idx="267">
                  <c:v>1.3426798346144038</c:v>
                </c:pt>
                <c:pt idx="268">
                  <c:v>1.2980931512755252</c:v>
                </c:pt>
                <c:pt idx="269">
                  <c:v>1.253535315047325</c:v>
                </c:pt>
                <c:pt idx="270">
                  <c:v>1.2090053341047375</c:v>
                </c:pt>
                <c:pt idx="271">
                  <c:v>1.1645022190997536</c:v>
                </c:pt>
                <c:pt idx="272">
                  <c:v>1.1200249830722731</c:v>
                </c:pt>
                <c:pt idx="273">
                  <c:v>1.0755726413614102</c:v>
                </c:pt>
                <c:pt idx="274">
                  <c:v>1.0311442115172331</c:v>
                </c:pt>
                <c:pt idx="275">
                  <c:v>0.9867387132129215</c:v>
                </c:pt>
                <c:pt idx="276">
                  <c:v>0.94235516815732401</c:v>
                </c:pt>
                <c:pt idx="277">
                  <c:v>0.8979926000079006</c:v>
                </c:pt>
                <c:pt idx="278">
                  <c:v>0.85365003428403174</c:v>
                </c:pt>
                <c:pt idx="279">
                  <c:v>0.8093264982806786</c:v>
                </c:pt>
                <c:pt idx="280">
                  <c:v>0.7650210209823779</c:v>
                </c:pt>
                <c:pt idx="281">
                  <c:v>0.72073263297755441</c:v>
                </c:pt>
                <c:pt idx="282">
                  <c:v>0.67646036637313589</c:v>
                </c:pt>
                <c:pt idx="283">
                  <c:v>0.63220325470945382</c:v>
                </c:pt>
                <c:pt idx="284">
                  <c:v>0.58796033287541383</c:v>
                </c:pt>
                <c:pt idx="285">
                  <c:v>0.54373063702392022</c:v>
                </c:pt>
                <c:pt idx="286">
                  <c:v>0.49951320448753878</c:v>
                </c:pt>
                <c:pt idx="287">
                  <c:v>0.45530707369438173</c:v>
                </c:pt>
                <c:pt idx="288">
                  <c:v>0.41111128408419945</c:v>
                </c:pt>
                <c:pt idx="289">
                  <c:v>0.36692487602466362</c:v>
                </c:pt>
                <c:pt idx="290">
                  <c:v>0.32274689072782542</c:v>
                </c:pt>
                <c:pt idx="291">
                  <c:v>0.2785763701667342</c:v>
                </c:pt>
                <c:pt idx="292">
                  <c:v>0.23441235699220045</c:v>
                </c:pt>
                <c:pt idx="293">
                  <c:v>0.19025389444968835</c:v>
                </c:pt>
                <c:pt idx="294">
                  <c:v>0.14610002629632179</c:v>
                </c:pt>
                <c:pt idx="295">
                  <c:v>0.10194979671798926</c:v>
                </c:pt>
                <c:pt idx="296">
                  <c:v>5.7802250246531801E-2</c:v>
                </c:pt>
                <c:pt idx="297">
                  <c:v>1.3656431676999078E-2</c:v>
                </c:pt>
                <c:pt idx="298">
                  <c:v>-3.0488614015041826E-2</c:v>
                </c:pt>
              </c:numCache>
            </c:numRef>
          </c:yVal>
          <c:smooth val="1"/>
        </c:ser>
        <c:axId val="46670592"/>
        <c:axId val="46672128"/>
      </c:scatterChart>
      <c:valAx>
        <c:axId val="46670592"/>
        <c:scaling>
          <c:orientation val="minMax"/>
        </c:scaling>
        <c:axPos val="b"/>
        <c:numFmt formatCode="General" sourceLinked="1"/>
        <c:tickLblPos val="nextTo"/>
        <c:crossAx val="46672128"/>
        <c:crosses val="autoZero"/>
        <c:crossBetween val="midCat"/>
      </c:valAx>
      <c:valAx>
        <c:axId val="46672128"/>
        <c:scaling>
          <c:orientation val="minMax"/>
        </c:scaling>
        <c:axPos val="l"/>
        <c:majorGridlines/>
        <c:numFmt formatCode="General" sourceLinked="1"/>
        <c:tickLblPos val="nextTo"/>
        <c:crossAx val="46670592"/>
        <c:crosses val="autoZero"/>
        <c:crossBetween val="midCat"/>
      </c:valAx>
    </c:plotArea>
    <c:legend>
      <c:legendPos val="r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4715693350831146"/>
          <c:y val="0.26557013706620008"/>
          <c:w val="0.28398622047244115"/>
          <c:h val="0.25115157480314959"/>
        </c:manualLayout>
      </c:layout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en-US"/>
              <a:t>Vitesse</a:t>
            </a:r>
            <a:r>
              <a:rPr lang="en-US" baseline="0"/>
              <a:t> en fonction du temps</a:t>
            </a: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7.1988407699037624E-2"/>
          <c:y val="0.19480351414406533"/>
          <c:w val="0.88124059492563389"/>
          <c:h val="0.68921660834062359"/>
        </c:manualLayout>
      </c:layout>
      <c:scatterChart>
        <c:scatterStyle val="smoothMarker"/>
        <c:ser>
          <c:idx val="0"/>
          <c:order val="0"/>
          <c:tx>
            <c:strRef>
              <c:f>Feuil1!$B$1</c:f>
              <c:strCache>
                <c:ptCount val="1"/>
                <c:pt idx="0">
                  <c:v>Vitesse m/s (simul)</c:v>
                </c:pt>
              </c:strCache>
            </c:strRef>
          </c:tx>
          <c:marker>
            <c:symbol val="none"/>
          </c:marker>
          <c:trendline>
            <c:trendlineType val="power"/>
            <c:dispEq val="1"/>
            <c:trendlineLbl>
              <c:layout/>
              <c:numFmt formatCode="General" sourceLinked="0"/>
            </c:trendlineLbl>
          </c:trendline>
          <c:trendline>
            <c:trendlineType val="log"/>
          </c:trendline>
          <c:trendline>
            <c:trendlineType val="log"/>
          </c:trendline>
          <c:trendline>
            <c:trendlineType val="poly"/>
            <c:order val="4"/>
          </c:trendline>
          <c:trendline>
            <c:trendlineType val="poly"/>
            <c:order val="2"/>
            <c:dispEq val="1"/>
            <c:trendlineLbl>
              <c:layout>
                <c:manualLayout>
                  <c:x val="-0.25372150567068685"/>
                  <c:y val="-5.4367162438028582E-2"/>
                </c:manualLayout>
              </c:layout>
              <c:numFmt formatCode="General" sourceLinked="0"/>
            </c:trendlineLbl>
          </c:trendline>
          <c:xVal>
            <c:numRef>
              <c:f>Feuil1!$A$2:$A$298</c:f>
              <c:numCache>
                <c:formatCode>General</c:formatCode>
                <c:ptCount val="29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</c:numCache>
            </c:numRef>
          </c:xVal>
          <c:yVal>
            <c:numRef>
              <c:f>Feuil1!$B$2:$B$298</c:f>
              <c:numCache>
                <c:formatCode>General</c:formatCode>
                <c:ptCount val="297"/>
                <c:pt idx="0">
                  <c:v>20</c:v>
                </c:pt>
                <c:pt idx="1">
                  <c:v>19.857855000000001</c:v>
                </c:pt>
                <c:pt idx="2">
                  <c:v>19.717098070725751</c:v>
                </c:pt>
                <c:pt idx="3">
                  <c:v>19.57770590142475</c:v>
                </c:pt>
                <c:pt idx="4">
                  <c:v>19.439655692175894</c:v>
                </c:pt>
                <c:pt idx="5">
                  <c:v>19.30292513988546</c:v>
                </c:pt>
                <c:pt idx="6">
                  <c:v>19.167492424741233</c:v>
                </c:pt>
                <c:pt idx="7">
                  <c:v>19.033336197107367</c:v>
                </c:pt>
                <c:pt idx="8">
                  <c:v>18.900435564843299</c:v>
                </c:pt>
                <c:pt idx="9">
                  <c:v>18.768770081030805</c:v>
                </c:pt>
                <c:pt idx="10">
                  <c:v>18.63831973209393</c:v>
                </c:pt>
                <c:pt idx="11">
                  <c:v>18.509064926297167</c:v>
                </c:pt>
                <c:pt idx="12">
                  <c:v>18.380986482607927</c:v>
                </c:pt>
                <c:pt idx="13">
                  <c:v>18.254065619909841</c:v>
                </c:pt>
                <c:pt idx="14">
                  <c:v>18.128283946554127</c:v>
                </c:pt>
                <c:pt idx="15">
                  <c:v>18.003623450236638</c:v>
                </c:pt>
                <c:pt idx="16">
                  <c:v>17.880066488188849</c:v>
                </c:pt>
                <c:pt idx="17">
                  <c:v>17.757595777671444</c:v>
                </c:pt>
                <c:pt idx="18">
                  <c:v>17.636194386759666</c:v>
                </c:pt>
                <c:pt idx="19">
                  <c:v>17.51584572541001</c:v>
                </c:pt>
                <c:pt idx="20">
                  <c:v>17.396533536798302</c:v>
                </c:pt>
                <c:pt idx="21">
                  <c:v>17.278241888919549</c:v>
                </c:pt>
                <c:pt idx="22">
                  <c:v>17.160955166440406</c:v>
                </c:pt>
                <c:pt idx="23">
                  <c:v>17.044658062795385</c:v>
                </c:pt>
                <c:pt idx="24">
                  <c:v>16.929335572518369</c:v>
                </c:pt>
                <c:pt idx="25">
                  <c:v>16.814972983801269</c:v>
                </c:pt>
                <c:pt idx="26">
                  <c:v>16.701555871272006</c:v>
                </c:pt>
                <c:pt idx="27">
                  <c:v>16.589070088984307</c:v>
                </c:pt>
                <c:pt idx="28">
                  <c:v>16.477501763612086</c:v>
                </c:pt>
                <c:pt idx="29">
                  <c:v>16.366837287841474</c:v>
                </c:pt>
                <c:pt idx="30">
                  <c:v>16.257063313953836</c:v>
                </c:pt>
                <c:pt idx="31">
                  <c:v>16.148166747593329</c:v>
                </c:pt>
                <c:pt idx="32">
                  <c:v>16.040134741712851</c:v>
                </c:pt>
                <c:pt idx="33">
                  <c:v>15.932954690692437</c:v>
                </c:pt>
                <c:pt idx="34">
                  <c:v>15.8266142246244</c:v>
                </c:pt>
                <c:pt idx="35">
                  <c:v>15.721101203759705</c:v>
                </c:pt>
                <c:pt idx="36">
                  <c:v>15.616403713110286</c:v>
                </c:pt>
                <c:pt idx="37">
                  <c:v>15.512510057202229</c:v>
                </c:pt>
                <c:pt idx="38">
                  <c:v>15.409408754974903</c:v>
                </c:pt>
                <c:pt idx="39">
                  <c:v>15.307088534821318</c:v>
                </c:pt>
                <c:pt idx="40">
                  <c:v>15.205538329765169</c:v>
                </c:pt>
                <c:pt idx="41">
                  <c:v>15.104747272770169</c:v>
                </c:pt>
                <c:pt idx="42">
                  <c:v>15.004704692177476</c:v>
                </c:pt>
                <c:pt idx="43">
                  <c:v>14.905400107267111</c:v>
                </c:pt>
                <c:pt idx="44">
                  <c:v>14.806823223939469</c:v>
                </c:pt>
                <c:pt idx="45">
                  <c:v>14.708963930513146</c:v>
                </c:pt>
                <c:pt idx="46">
                  <c:v>14.611812293635408</c:v>
                </c:pt>
                <c:pt idx="47">
                  <c:v>14.515358554301821</c:v>
                </c:pt>
                <c:pt idx="48">
                  <c:v>14.419593123981635</c:v>
                </c:pt>
                <c:pt idx="49">
                  <c:v>14.324506580845647</c:v>
                </c:pt>
                <c:pt idx="50">
                  <c:v>14.230089666093397</c:v>
                </c:pt>
                <c:pt idx="51">
                  <c:v>14.136333280376657</c:v>
                </c:pt>
                <c:pt idx="52">
                  <c:v>14.043228480316255</c:v>
                </c:pt>
                <c:pt idx="53">
                  <c:v>13.950766475109416</c:v>
                </c:pt>
                <c:pt idx="54">
                  <c:v>13.858938623224873</c:v>
                </c:pt>
                <c:pt idx="55">
                  <c:v>13.767736429183106</c:v>
                </c:pt>
                <c:pt idx="56">
                  <c:v>13.67715154041916</c:v>
                </c:pt>
                <c:pt idx="57">
                  <c:v>13.587175744225561</c:v>
                </c:pt>
                <c:pt idx="58">
                  <c:v>13.497800964772965</c:v>
                </c:pt>
                <c:pt idx="59">
                  <c:v>13.409019260206232</c:v>
                </c:pt>
                <c:pt idx="60">
                  <c:v>13.32082281981369</c:v>
                </c:pt>
                <c:pt idx="61">
                  <c:v>13.233203961267458</c:v>
                </c:pt>
                <c:pt idx="62">
                  <c:v>13.146155127932735</c:v>
                </c:pt>
                <c:pt idx="63">
                  <c:v>13.059668886244054</c:v>
                </c:pt>
                <c:pt idx="64">
                  <c:v>12.973737923146563</c:v>
                </c:pt>
                <c:pt idx="65">
                  <c:v>12.888355043600432</c:v>
                </c:pt>
                <c:pt idx="66">
                  <c:v>12.803513168146607</c:v>
                </c:pt>
                <c:pt idx="67">
                  <c:v>12.719205330532116</c:v>
                </c:pt>
                <c:pt idx="68">
                  <c:v>12.635424675393258</c:v>
                </c:pt>
                <c:pt idx="69">
                  <c:v>12.552164455995012</c:v>
                </c:pt>
                <c:pt idx="70">
                  <c:v>12.469418032025077</c:v>
                </c:pt>
                <c:pt idx="71">
                  <c:v>12.387178867441015</c:v>
                </c:pt>
                <c:pt idx="72">
                  <c:v>12.30544052836899</c:v>
                </c:pt>
                <c:pt idx="73">
                  <c:v>12.224196681052669</c:v>
                </c:pt>
                <c:pt idx="74">
                  <c:v>12.14344108985089</c:v>
                </c:pt>
                <c:pt idx="75">
                  <c:v>12.063167615282735</c:v>
                </c:pt>
                <c:pt idx="76">
                  <c:v>11.983370212118706</c:v>
                </c:pt>
                <c:pt idx="77">
                  <c:v>11.904042927516736</c:v>
                </c:pt>
                <c:pt idx="78">
                  <c:v>11.825179899201796</c:v>
                </c:pt>
                <c:pt idx="79">
                  <c:v>11.746775353687918</c:v>
                </c:pt>
                <c:pt idx="80">
                  <c:v>11.668823604541465</c:v>
                </c:pt>
                <c:pt idx="81">
                  <c:v>11.591319050684559</c:v>
                </c:pt>
                <c:pt idx="82">
                  <c:v>11.514256174737541</c:v>
                </c:pt>
                <c:pt idx="83">
                  <c:v>11.437629541399458</c:v>
                </c:pt>
                <c:pt idx="84">
                  <c:v>11.361433795865516</c:v>
                </c:pt>
                <c:pt idx="85">
                  <c:v>11.285663662280546</c:v>
                </c:pt>
                <c:pt idx="86">
                  <c:v>11.210313942227508</c:v>
                </c:pt>
                <c:pt idx="87">
                  <c:v>11.135379513250099</c:v>
                </c:pt>
                <c:pt idx="88">
                  <c:v>11.060855327408591</c:v>
                </c:pt>
                <c:pt idx="89">
                  <c:v>10.986736409867994</c:v>
                </c:pt>
                <c:pt idx="90">
                  <c:v>10.913017857517714</c:v>
                </c:pt>
                <c:pt idx="91">
                  <c:v>10.839694837621881</c:v>
                </c:pt>
                <c:pt idx="92">
                  <c:v>10.766762586499553</c:v>
                </c:pt>
                <c:pt idx="93">
                  <c:v>10.694216408234011</c:v>
                </c:pt>
                <c:pt idx="94">
                  <c:v>10.622051673410406</c:v>
                </c:pt>
                <c:pt idx="95">
                  <c:v>10.550263817881019</c:v>
                </c:pt>
                <c:pt idx="96">
                  <c:v>10.478848341557431</c:v>
                </c:pt>
                <c:pt idx="97">
                  <c:v>10.407800807228917</c:v>
                </c:pt>
                <c:pt idx="98">
                  <c:v>10.337116839406393</c:v>
                </c:pt>
                <c:pt idx="99">
                  <c:v>10.266792123191266</c:v>
                </c:pt>
                <c:pt idx="100">
                  <c:v>10.196822403168564</c:v>
                </c:pt>
                <c:pt idx="101">
                  <c:v>10.127203482323733</c:v>
                </c:pt>
                <c:pt idx="102">
                  <c:v>10.057931220982496</c:v>
                </c:pt>
                <c:pt idx="103">
                  <c:v>9.9890015357732231</c:v>
                </c:pt>
                <c:pt idx="104">
                  <c:v>9.920410398611212</c:v>
                </c:pt>
                <c:pt idx="105">
                  <c:v>9.8521538357043781</c:v>
                </c:pt>
                <c:pt idx="106">
                  <c:v>9.7842279265797938</c:v>
                </c:pt>
                <c:pt idx="107">
                  <c:v>9.7166288031305736</c:v>
                </c:pt>
                <c:pt idx="108">
                  <c:v>9.6493526486826067</c:v>
                </c:pt>
                <c:pt idx="109">
                  <c:v>9.5823956970806403</c:v>
                </c:pt>
                <c:pt idx="110">
                  <c:v>9.5157542317932595</c:v>
                </c:pt>
                <c:pt idx="111">
                  <c:v>9.4494245850362866</c:v>
                </c:pt>
                <c:pt idx="112">
                  <c:v>9.383403136914156</c:v>
                </c:pt>
                <c:pt idx="113">
                  <c:v>9.3176863145788431</c:v>
                </c:pt>
                <c:pt idx="114">
                  <c:v>9.2522705914059049</c:v>
                </c:pt>
                <c:pt idx="115">
                  <c:v>9.1871524861872391</c:v>
                </c:pt>
                <c:pt idx="116">
                  <c:v>9.1223285623401473</c:v>
                </c:pt>
                <c:pt idx="117">
                  <c:v>9.0577954271323229</c:v>
                </c:pt>
                <c:pt idx="118">
                  <c:v>8.9935497309223766</c:v>
                </c:pt>
                <c:pt idx="119">
                  <c:v>8.9295881664155452</c:v>
                </c:pt>
                <c:pt idx="120">
                  <c:v>8.8659074679342069</c:v>
                </c:pt>
                <c:pt idx="121">
                  <c:v>8.8025044107028645</c:v>
                </c:pt>
                <c:pt idx="122">
                  <c:v>8.7393758101472567</c:v>
                </c:pt>
                <c:pt idx="123">
                  <c:v>8.6765185212072655</c:v>
                </c:pt>
                <c:pt idx="124">
                  <c:v>8.6139294376632964</c:v>
                </c:pt>
                <c:pt idx="125">
                  <c:v>8.5516054914758204</c:v>
                </c:pt>
                <c:pt idx="126">
                  <c:v>8.489543652137769</c:v>
                </c:pt>
                <c:pt idx="127">
                  <c:v>8.4277409260394887</c:v>
                </c:pt>
                <c:pt idx="128">
                  <c:v>8.3661943558459608</c:v>
                </c:pt>
                <c:pt idx="129">
                  <c:v>8.304901019886012</c:v>
                </c:pt>
                <c:pt idx="130">
                  <c:v>8.2438580315532359</c:v>
                </c:pt>
                <c:pt idx="131">
                  <c:v>8.1830625387183566</c:v>
                </c:pt>
                <c:pt idx="132">
                  <c:v>8.1225117231527761</c:v>
                </c:pt>
                <c:pt idx="133">
                  <c:v>8.0622027999630514</c:v>
                </c:pt>
                <c:pt idx="134">
                  <c:v>8.0021330170360567</c:v>
                </c:pt>
                <c:pt idx="135">
                  <c:v>7.9422996544945841</c:v>
                </c:pt>
                <c:pt idx="136">
                  <c:v>7.8827000241631469</c:v>
                </c:pt>
                <c:pt idx="137">
                  <c:v>7.8233314690437661</c:v>
                </c:pt>
                <c:pt idx="138">
                  <c:v>7.7641913628015065</c:v>
                </c:pt>
                <c:pt idx="139">
                  <c:v>7.7052771092595469</c:v>
                </c:pt>
                <c:pt idx="140">
                  <c:v>7.6465861419035797</c:v>
                </c:pt>
                <c:pt idx="141">
                  <c:v>7.5881159233953195</c:v>
                </c:pt>
                <c:pt idx="142">
                  <c:v>7.5298639450949327</c:v>
                </c:pt>
                <c:pt idx="143">
                  <c:v>7.4718277265921804</c:v>
                </c:pt>
                <c:pt idx="144">
                  <c:v>7.4140048152460922</c:v>
                </c:pt>
                <c:pt idx="145">
                  <c:v>7.3563927857329716</c:v>
                </c:pt>
                <c:pt idx="146">
                  <c:v>7.2989892396025651</c:v>
                </c:pt>
                <c:pt idx="147">
                  <c:v>7.2417918048422054</c:v>
                </c:pt>
                <c:pt idx="148">
                  <c:v>7.1847981354487587</c:v>
                </c:pt>
                <c:pt idx="149">
                  <c:v>7.1280059110082075</c:v>
                </c:pt>
                <c:pt idx="150">
                  <c:v>7.0714128362827022</c:v>
                </c:pt>
                <c:pt idx="151">
                  <c:v>7.0150166408049222</c:v>
                </c:pt>
                <c:pt idx="152">
                  <c:v>6.9588150784795832</c:v>
                </c:pt>
                <c:pt idx="153">
                  <c:v>6.9028059271919471</c:v>
                </c:pt>
                <c:pt idx="154">
                  <c:v>6.8469869884231702</c:v>
                </c:pt>
                <c:pt idx="155">
                  <c:v>6.7913560868723595</c:v>
                </c:pt>
                <c:pt idx="156">
                  <c:v>6.7359110700851783</c:v>
                </c:pt>
                <c:pt idx="157">
                  <c:v>6.6806498080888748</c:v>
                </c:pt>
                <c:pt idx="158">
                  <c:v>6.6255701930335871</c:v>
                </c:pt>
                <c:pt idx="159">
                  <c:v>6.5706701388397972</c:v>
                </c:pt>
                <c:pt idx="160">
                  <c:v>6.5159475808518046</c:v>
                </c:pt>
                <c:pt idx="161">
                  <c:v>6.4614004754970846</c:v>
                </c:pt>
                <c:pt idx="162">
                  <c:v>6.4070267999514199</c:v>
                </c:pt>
                <c:pt idx="163">
                  <c:v>6.3528245518096726</c:v>
                </c:pt>
                <c:pt idx="164">
                  <c:v>6.2987917487620839</c:v>
                </c:pt>
                <c:pt idx="165">
                  <c:v>6.2449264282759867</c:v>
                </c:pt>
                <c:pt idx="166">
                  <c:v>6.1912266472828144</c:v>
                </c:pt>
                <c:pt idx="167">
                  <c:v>6.1376904818702984</c:v>
                </c:pt>
                <c:pt idx="168">
                  <c:v>6.0843160269797441</c:v>
                </c:pt>
                <c:pt idx="169">
                  <c:v>6.0311013961082844</c:v>
                </c:pt>
                <c:pt idx="170">
                  <c:v>5.9780447210160004</c:v>
                </c:pt>
                <c:pt idx="171">
                  <c:v>5.9251441514378156</c:v>
                </c:pt>
                <c:pt idx="172">
                  <c:v>5.872397854800063</c:v>
                </c:pt>
                <c:pt idx="173">
                  <c:v>5.8198040159416236</c:v>
                </c:pt>
                <c:pt idx="174">
                  <c:v>5.7673608368395506</c:v>
                </c:pt>
                <c:pt idx="175">
                  <c:v>5.7150665363390845</c:v>
                </c:pt>
                <c:pt idx="176">
                  <c:v>5.6629193498879626</c:v>
                </c:pt>
                <c:pt idx="177">
                  <c:v>5.6109175292749454</c:v>
                </c:pt>
                <c:pt idx="178">
                  <c:v>5.5590593423724659</c:v>
                </c:pt>
                <c:pt idx="179">
                  <c:v>5.5073430728833213</c:v>
                </c:pt>
                <c:pt idx="180">
                  <c:v>5.4557670200913249</c:v>
                </c:pt>
                <c:pt idx="181">
                  <c:v>5.4043294986158337</c:v>
                </c:pt>
                <c:pt idx="182">
                  <c:v>5.3530288381700792</c:v>
                </c:pt>
                <c:pt idx="183">
                  <c:v>5.3018633833232203</c:v>
                </c:pt>
                <c:pt idx="184">
                  <c:v>5.2508314932660412</c:v>
                </c:pt>
                <c:pt idx="185">
                  <c:v>5.1999315415802263</c:v>
                </c:pt>
                <c:pt idx="186">
                  <c:v>5.1491619160111313</c:v>
                </c:pt>
                <c:pt idx="187">
                  <c:v>5.0985210182439928</c:v>
                </c:pt>
                <c:pt idx="188">
                  <c:v>5.0480072636834912</c:v>
                </c:pt>
                <c:pt idx="189">
                  <c:v>4.9976190812366115</c:v>
                </c:pt>
                <c:pt idx="190">
                  <c:v>4.9473549130987324</c:v>
                </c:pt>
                <c:pt idx="191">
                  <c:v>4.8972132145428731</c:v>
                </c:pt>
                <c:pt idx="192">
                  <c:v>4.8471924537120428</c:v>
                </c:pt>
                <c:pt idx="193">
                  <c:v>4.7972911114146291</c:v>
                </c:pt>
                <c:pt idx="194">
                  <c:v>4.7475076809227525</c:v>
                </c:pt>
                <c:pt idx="195">
                  <c:v>4.6978406677735496</c:v>
                </c:pt>
                <c:pt idx="196">
                  <c:v>4.6482885895733022</c:v>
                </c:pt>
                <c:pt idx="197">
                  <c:v>4.5988499758043728</c:v>
                </c:pt>
                <c:pt idx="198">
                  <c:v>4.5495233676348841</c:v>
                </c:pt>
                <c:pt idx="199">
                  <c:v>4.5003073177310835</c:v>
                </c:pt>
                <c:pt idx="200">
                  <c:v>4.4512003900723478</c:v>
                </c:pt>
                <c:pt idx="201">
                  <c:v>4.402201159768766</c:v>
                </c:pt>
                <c:pt idx="202">
                  <c:v>4.3533082128812541</c:v>
                </c:pt>
                <c:pt idx="203">
                  <c:v>4.3045201462441511</c:v>
                </c:pt>
                <c:pt idx="204">
                  <c:v>4.2558355672902426</c:v>
                </c:pt>
                <c:pt idx="205">
                  <c:v>4.2072530938781689</c:v>
                </c:pt>
                <c:pt idx="206">
                  <c:v>4.1587713541221616</c:v>
                </c:pt>
                <c:pt idx="207">
                  <c:v>4.1103889862240743</c:v>
                </c:pt>
                <c:pt idx="208">
                  <c:v>4.0621046383076465</c:v>
                </c:pt>
                <c:pt idx="209">
                  <c:v>4.0139169682549696</c:v>
                </c:pt>
                <c:pt idx="210">
                  <c:v>3.9658246435450986</c:v>
                </c:pt>
                <c:pt idx="211">
                  <c:v>3.917826341094778</c:v>
                </c:pt>
                <c:pt idx="212">
                  <c:v>3.8699207471012289</c:v>
                </c:pt>
                <c:pt idx="213">
                  <c:v>3.8221065568869621</c:v>
                </c:pt>
                <c:pt idx="214">
                  <c:v>3.7743824747465737</c:v>
                </c:pt>
                <c:pt idx="215">
                  <c:v>3.7267472137954836</c:v>
                </c:pt>
                <c:pt idx="216">
                  <c:v>3.679199495820578</c:v>
                </c:pt>
                <c:pt idx="217">
                  <c:v>3.6317380511327166</c:v>
                </c:pt>
                <c:pt idx="218">
                  <c:v>3.5843616184210654</c:v>
                </c:pt>
                <c:pt idx="219">
                  <c:v>3.5370689446092207</c:v>
                </c:pt>
                <c:pt idx="220">
                  <c:v>3.4898587847130855</c:v>
                </c:pt>
                <c:pt idx="221">
                  <c:v>3.4427299017004618</c:v>
                </c:pt>
                <c:pt idx="222">
                  <c:v>3.3956810663523265</c:v>
                </c:pt>
                <c:pt idx="223">
                  <c:v>3.3487110571257523</c:v>
                </c:pt>
                <c:pt idx="224">
                  <c:v>3.3018186600184438</c:v>
                </c:pt>
                <c:pt idx="225">
                  <c:v>3.2550026684348508</c:v>
                </c:pt>
                <c:pt idx="226">
                  <c:v>3.208261883053829</c:v>
                </c:pt>
                <c:pt idx="227">
                  <c:v>3.161595111697816</c:v>
                </c:pt>
                <c:pt idx="228">
                  <c:v>3.1150011692034898</c:v>
                </c:pt>
                <c:pt idx="229">
                  <c:v>3.0684788772938756</c:v>
                </c:pt>
                <c:pt idx="230">
                  <c:v>3.0220270644518781</c:v>
                </c:pt>
                <c:pt idx="231">
                  <c:v>2.9756445657951995</c:v>
                </c:pt>
                <c:pt idx="232">
                  <c:v>2.9293302229526228</c:v>
                </c:pt>
                <c:pt idx="233">
                  <c:v>2.8830828839416225</c:v>
                </c:pt>
                <c:pt idx="234">
                  <c:v>2.8369014030472814</c:v>
                </c:pt>
                <c:pt idx="235">
                  <c:v>2.7907846407024817</c:v>
                </c:pt>
                <c:pt idx="236">
                  <c:v>2.7447314633693405</c:v>
                </c:pt>
                <c:pt idx="237">
                  <c:v>2.698740743421868</c:v>
                </c:pt>
                <c:pt idx="238">
                  <c:v>2.6528113590298177</c:v>
                </c:pt>
                <c:pt idx="239">
                  <c:v>2.6069421940437012</c:v>
                </c:pt>
                <c:pt idx="240">
                  <c:v>2.5611321378809451</c:v>
                </c:pt>
                <c:pt idx="241">
                  <c:v>2.5153800854131618</c:v>
                </c:pt>
                <c:pt idx="242">
                  <c:v>2.4696849368545091</c:v>
                </c:pt>
                <c:pt idx="243">
                  <c:v>2.4240455976511144</c:v>
                </c:pt>
                <c:pt idx="244">
                  <c:v>2.3784609783715389</c:v>
                </c:pt>
                <c:pt idx="245">
                  <c:v>2.332929994598258</c:v>
                </c:pt>
                <c:pt idx="246">
                  <c:v>2.2874515668201325</c:v>
                </c:pt>
                <c:pt idx="247">
                  <c:v>2.2420246203258483</c:v>
                </c:pt>
                <c:pt idx="248">
                  <c:v>2.1966480850983023</c:v>
                </c:pt>
                <c:pt idx="249">
                  <c:v>2.1513208957099095</c:v>
                </c:pt>
                <c:pt idx="250">
                  <c:v>2.1060419912188117</c:v>
                </c:pt>
                <c:pt idx="251">
                  <c:v>2.0608103150659614</c:v>
                </c:pt>
                <c:pt idx="252">
                  <c:v>2.015624814973064</c:v>
                </c:pt>
                <c:pt idx="253">
                  <c:v>1.9704844428413539</c:v>
                </c:pt>
                <c:pt idx="254">
                  <c:v>1.9253881546511813</c:v>
                </c:pt>
                <c:pt idx="255">
                  <c:v>1.8803349103623939</c:v>
                </c:pt>
                <c:pt idx="256">
                  <c:v>1.8353236738154877</c:v>
                </c:pt>
                <c:pt idx="257">
                  <c:v>1.7903534126335092</c:v>
                </c:pt>
                <c:pt idx="258">
                  <c:v>1.7454230981246877</c:v>
                </c:pt>
                <c:pt idx="259">
                  <c:v>1.7005317051857782</c:v>
                </c:pt>
                <c:pt idx="260">
                  <c:v>1.6556782122060945</c:v>
                </c:pt>
                <c:pt idx="261">
                  <c:v>1.6108616009722128</c:v>
                </c:pt>
                <c:pt idx="262">
                  <c:v>1.5660808565733284</c:v>
                </c:pt>
                <c:pt idx="263">
                  <c:v>1.5213349673072436</c:v>
                </c:pt>
                <c:pt idx="264">
                  <c:v>1.4766229245869695</c:v>
                </c:pt>
                <c:pt idx="265">
                  <c:v>1.4319437228479226</c:v>
                </c:pt>
                <c:pt idx="266">
                  <c:v>1.3872963594556986</c:v>
                </c:pt>
                <c:pt idx="267">
                  <c:v>1.3426798346144038</c:v>
                </c:pt>
                <c:pt idx="268">
                  <c:v>1.2980931512755252</c:v>
                </c:pt>
                <c:pt idx="269">
                  <c:v>1.253535315047325</c:v>
                </c:pt>
                <c:pt idx="270">
                  <c:v>1.2090053341047375</c:v>
                </c:pt>
                <c:pt idx="271">
                  <c:v>1.1645022190997536</c:v>
                </c:pt>
                <c:pt idx="272">
                  <c:v>1.1200249830722731</c:v>
                </c:pt>
                <c:pt idx="273">
                  <c:v>1.0755726413614102</c:v>
                </c:pt>
                <c:pt idx="274">
                  <c:v>1.0311442115172331</c:v>
                </c:pt>
                <c:pt idx="275">
                  <c:v>0.9867387132129215</c:v>
                </c:pt>
                <c:pt idx="276">
                  <c:v>0.94235516815732401</c:v>
                </c:pt>
                <c:pt idx="277">
                  <c:v>0.8979926000079006</c:v>
                </c:pt>
                <c:pt idx="278">
                  <c:v>0.85365003428403174</c:v>
                </c:pt>
                <c:pt idx="279">
                  <c:v>0.8093264982806786</c:v>
                </c:pt>
                <c:pt idx="280">
                  <c:v>0.7650210209823779</c:v>
                </c:pt>
                <c:pt idx="281">
                  <c:v>0.72073263297755441</c:v>
                </c:pt>
                <c:pt idx="282">
                  <c:v>0.67646036637313589</c:v>
                </c:pt>
                <c:pt idx="283">
                  <c:v>0.63220325470945382</c:v>
                </c:pt>
                <c:pt idx="284">
                  <c:v>0.58796033287541383</c:v>
                </c:pt>
                <c:pt idx="285">
                  <c:v>0.54373063702392022</c:v>
                </c:pt>
                <c:pt idx="286">
                  <c:v>0.49951320448753878</c:v>
                </c:pt>
                <c:pt idx="287">
                  <c:v>0.45530707369438173</c:v>
                </c:pt>
                <c:pt idx="288">
                  <c:v>0.41111128408419945</c:v>
                </c:pt>
                <c:pt idx="289">
                  <c:v>0.36692487602466362</c:v>
                </c:pt>
                <c:pt idx="290">
                  <c:v>0.32274689072782542</c:v>
                </c:pt>
                <c:pt idx="291">
                  <c:v>0.2785763701667342</c:v>
                </c:pt>
                <c:pt idx="292">
                  <c:v>0.23441235699220045</c:v>
                </c:pt>
                <c:pt idx="293">
                  <c:v>0.19025389444968835</c:v>
                </c:pt>
                <c:pt idx="294">
                  <c:v>0.14610002629632179</c:v>
                </c:pt>
                <c:pt idx="295">
                  <c:v>0.10194979671798926</c:v>
                </c:pt>
                <c:pt idx="296">
                  <c:v>5.7802250246531801E-2</c:v>
                </c:pt>
              </c:numCache>
            </c:numRef>
          </c:yVal>
          <c:smooth val="1"/>
        </c:ser>
        <c:axId val="131108224"/>
        <c:axId val="131114112"/>
      </c:scatterChart>
      <c:valAx>
        <c:axId val="131108224"/>
        <c:scaling>
          <c:orientation val="minMax"/>
        </c:scaling>
        <c:axPos val="b"/>
        <c:numFmt formatCode="General" sourceLinked="1"/>
        <c:tickLblPos val="nextTo"/>
        <c:crossAx val="131114112"/>
        <c:crosses val="autoZero"/>
        <c:crossBetween val="midCat"/>
      </c:valAx>
      <c:valAx>
        <c:axId val="131114112"/>
        <c:scaling>
          <c:orientation val="minMax"/>
        </c:scaling>
        <c:axPos val="l"/>
        <c:majorGridlines/>
        <c:numFmt formatCode="General" sourceLinked="1"/>
        <c:tickLblPos val="nextTo"/>
        <c:crossAx val="13110822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47434711286089237"/>
          <c:y val="0.26557013706620008"/>
          <c:w val="0.27875948021834696"/>
          <c:h val="0.25115157480314959"/>
        </c:manualLayout>
      </c:layout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43</xdr:row>
      <xdr:rowOff>0</xdr:rowOff>
    </xdr:from>
    <xdr:to>
      <xdr:col>12</xdr:col>
      <xdr:colOff>66675</xdr:colOff>
      <xdr:row>57</xdr:row>
      <xdr:rowOff>76200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76200</xdr:colOff>
      <xdr:row>38</xdr:row>
      <xdr:rowOff>180975</xdr:rowOff>
    </xdr:from>
    <xdr:to>
      <xdr:col>11</xdr:col>
      <xdr:colOff>438150</xdr:colOff>
      <xdr:row>40</xdr:row>
      <xdr:rowOff>104775</xdr:rowOff>
    </xdr:to>
    <xdr:sp macro="" textlink="">
      <xdr:nvSpPr>
        <xdr:cNvPr id="6" name="ZoneTexte 5"/>
        <xdr:cNvSpPr txBox="1"/>
      </xdr:nvSpPr>
      <xdr:spPr>
        <a:xfrm>
          <a:off x="7019925" y="7419975"/>
          <a:ext cx="112395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distance</a:t>
          </a:r>
          <a:r>
            <a:rPr lang="fr-FR" sz="1100" baseline="0"/>
            <a:t> (m)</a:t>
          </a:r>
          <a:endParaRPr lang="fr-FR" sz="1100"/>
        </a:p>
      </xdr:txBody>
    </xdr:sp>
    <xdr:clientData/>
  </xdr:twoCellAnchor>
  <xdr:twoCellAnchor>
    <xdr:from>
      <xdr:col>6</xdr:col>
      <xdr:colOff>0</xdr:colOff>
      <xdr:row>27</xdr:row>
      <xdr:rowOff>0</xdr:rowOff>
    </xdr:from>
    <xdr:to>
      <xdr:col>12</xdr:col>
      <xdr:colOff>0</xdr:colOff>
      <xdr:row>41</xdr:row>
      <xdr:rowOff>76200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733425</xdr:colOff>
      <xdr:row>39</xdr:row>
      <xdr:rowOff>85726</xdr:rowOff>
    </xdr:from>
    <xdr:to>
      <xdr:col>12</xdr:col>
      <xdr:colOff>85725</xdr:colOff>
      <xdr:row>41</xdr:row>
      <xdr:rowOff>9526</xdr:rowOff>
    </xdr:to>
    <xdr:sp macro="" textlink="">
      <xdr:nvSpPr>
        <xdr:cNvPr id="5" name="ZoneTexte 4"/>
        <xdr:cNvSpPr txBox="1"/>
      </xdr:nvSpPr>
      <xdr:spPr>
        <a:xfrm>
          <a:off x="8658225" y="7515226"/>
          <a:ext cx="87630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temps (s)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42"/>
  <sheetViews>
    <sheetView tabSelected="1" workbookViewId="0">
      <selection activeCell="N39" sqref="N39"/>
    </sheetView>
  </sheetViews>
  <sheetFormatPr baseColWidth="10" defaultRowHeight="15"/>
  <cols>
    <col min="1" max="1" width="6.42578125" customWidth="1"/>
    <col min="2" max="3" width="15.5703125" customWidth="1"/>
    <col min="7" max="7" width="12.7109375" bestFit="1" customWidth="1"/>
  </cols>
  <sheetData>
    <row r="1" spans="1:13">
      <c r="A1" t="s">
        <v>4</v>
      </c>
      <c r="B1" t="s">
        <v>14</v>
      </c>
      <c r="C1" t="s">
        <v>15</v>
      </c>
      <c r="D1" t="s">
        <v>13</v>
      </c>
      <c r="G1" t="s">
        <v>0</v>
      </c>
      <c r="H1" t="s">
        <v>1</v>
      </c>
      <c r="I1" t="s">
        <v>2</v>
      </c>
      <c r="J1" t="s">
        <v>3</v>
      </c>
    </row>
    <row r="2" spans="1:13">
      <c r="A2">
        <v>0</v>
      </c>
      <c r="B2">
        <v>20</v>
      </c>
      <c r="C2">
        <f>B2*3.6</f>
        <v>72</v>
      </c>
      <c r="D2">
        <v>0</v>
      </c>
      <c r="G2">
        <v>3.4000000000000002E-2</v>
      </c>
      <c r="H2">
        <v>4.4999999999999997E-3</v>
      </c>
      <c r="I2">
        <v>1</v>
      </c>
      <c r="J2">
        <v>85</v>
      </c>
    </row>
    <row r="3" spans="1:13">
      <c r="A3">
        <f t="shared" ref="A3:A66" si="0">A2+$I$2</f>
        <v>1</v>
      </c>
      <c r="B3">
        <f>B2-(0.5*1.225*$G$2*B2*B2+9.81*$J$2*$H$2)*$I$2/$J$2</f>
        <v>19.857855000000001</v>
      </c>
      <c r="C3">
        <f t="shared" ref="C3:C66" si="1">B3*3.6</f>
        <v>71.488278000000008</v>
      </c>
      <c r="D3">
        <f>B2*$I$2/3.6+D2</f>
        <v>5.5555555555555554</v>
      </c>
    </row>
    <row r="4" spans="1:13">
      <c r="A4">
        <f t="shared" si="0"/>
        <v>2</v>
      </c>
      <c r="B4">
        <f t="shared" ref="B4:B67" si="2">B3-(0.5*1.225*$G$2*B3*B3+9.81*$J$2*$H$2)*$I$2/$J$2</f>
        <v>19.717098070725751</v>
      </c>
      <c r="C4">
        <f t="shared" si="1"/>
        <v>70.981553054612704</v>
      </c>
      <c r="D4">
        <f t="shared" ref="D4:D67" si="3">B3*$I$2/3.6+D3</f>
        <v>11.071626388888888</v>
      </c>
      <c r="G4" t="s">
        <v>5</v>
      </c>
      <c r="H4" t="s">
        <v>7</v>
      </c>
      <c r="I4" t="s">
        <v>9</v>
      </c>
      <c r="J4" t="s">
        <v>8</v>
      </c>
      <c r="K4" t="s">
        <v>6</v>
      </c>
      <c r="L4" t="s">
        <v>10</v>
      </c>
      <c r="M4" t="s">
        <v>11</v>
      </c>
    </row>
    <row r="5" spans="1:13">
      <c r="A5">
        <f t="shared" si="0"/>
        <v>3</v>
      </c>
      <c r="B5">
        <f t="shared" si="2"/>
        <v>19.57770590142475</v>
      </c>
      <c r="C5">
        <f t="shared" si="1"/>
        <v>70.479741245129105</v>
      </c>
      <c r="D5">
        <f t="shared" si="3"/>
        <v>16.548598075201596</v>
      </c>
      <c r="G5">
        <f>2*3.6*$J$2*(M5*(H5-I5)-(J5*(K5-L5)))/(1.225*M5*J5*(((H5+I5)/2)^2-((K5-L5)/2)^2))</f>
        <v>3.3642547928262212E-2</v>
      </c>
      <c r="H5" s="1">
        <v>60</v>
      </c>
      <c r="I5" s="1">
        <v>40</v>
      </c>
      <c r="J5" s="1">
        <v>60</v>
      </c>
      <c r="K5">
        <v>15</v>
      </c>
      <c r="L5">
        <v>5</v>
      </c>
      <c r="M5">
        <v>60</v>
      </c>
    </row>
    <row r="6" spans="1:13">
      <c r="A6">
        <f t="shared" si="0"/>
        <v>4</v>
      </c>
      <c r="B6">
        <f t="shared" si="2"/>
        <v>19.439655692175894</v>
      </c>
      <c r="C6">
        <f t="shared" si="1"/>
        <v>69.982760491833218</v>
      </c>
      <c r="D6">
        <f t="shared" si="3"/>
        <v>21.986849714486247</v>
      </c>
      <c r="J6" t="s">
        <v>16</v>
      </c>
      <c r="M6" t="s">
        <v>17</v>
      </c>
    </row>
    <row r="7" spans="1:13">
      <c r="A7">
        <f t="shared" si="0"/>
        <v>5</v>
      </c>
      <c r="B7">
        <f t="shared" si="2"/>
        <v>19.30292513988546</v>
      </c>
      <c r="C7">
        <f t="shared" si="1"/>
        <v>69.490530503587664</v>
      </c>
      <c r="D7">
        <f t="shared" si="3"/>
        <v>27.386754073423994</v>
      </c>
      <c r="G7" t="s">
        <v>12</v>
      </c>
    </row>
    <row r="8" spans="1:13">
      <c r="A8">
        <f t="shared" si="0"/>
        <v>6</v>
      </c>
      <c r="B8">
        <f t="shared" si="2"/>
        <v>19.167492424741233</v>
      </c>
      <c r="C8">
        <f t="shared" si="1"/>
        <v>69.002972729068446</v>
      </c>
      <c r="D8">
        <f t="shared" si="3"/>
        <v>32.748677723392177</v>
      </c>
      <c r="G8">
        <f>(((K5+L5)/2)^2*M5*(H5-I5)-J5*(K5-L5)*((H5+I5)/2)^2)/(9.81*3.6*J5*M5*(((K5+L5)/2)^2-((H5+I5)/2)^2))</f>
        <v>4.5226589144360127E-3</v>
      </c>
    </row>
    <row r="9" spans="1:13">
      <c r="A9">
        <f t="shared" si="0"/>
        <v>7</v>
      </c>
      <c r="B9">
        <f t="shared" si="2"/>
        <v>19.033336197107367</v>
      </c>
      <c r="C9">
        <f t="shared" si="1"/>
        <v>68.520010309586524</v>
      </c>
      <c r="D9">
        <f t="shared" si="3"/>
        <v>38.072981174709184</v>
      </c>
    </row>
    <row r="10" spans="1:13">
      <c r="A10">
        <f t="shared" si="0"/>
        <v>8</v>
      </c>
      <c r="B10">
        <f t="shared" si="2"/>
        <v>18.900435564843299</v>
      </c>
      <c r="C10">
        <f t="shared" si="1"/>
        <v>68.04156803343588</v>
      </c>
      <c r="D10">
        <f t="shared" si="3"/>
        <v>43.360019007239011</v>
      </c>
    </row>
    <row r="11" spans="1:13">
      <c r="A11">
        <f t="shared" si="0"/>
        <v>9</v>
      </c>
      <c r="B11">
        <f t="shared" si="2"/>
        <v>18.768770081030805</v>
      </c>
      <c r="C11">
        <f t="shared" si="1"/>
        <v>67.567572291710903</v>
      </c>
      <c r="D11">
        <f t="shared" si="3"/>
        <v>48.610139997473262</v>
      </c>
      <c r="G11" t="s">
        <v>5</v>
      </c>
      <c r="H11" t="s">
        <v>7</v>
      </c>
      <c r="I11" t="s">
        <v>9</v>
      </c>
      <c r="J11" t="s">
        <v>8</v>
      </c>
      <c r="K11" t="s">
        <v>6</v>
      </c>
      <c r="L11" t="s">
        <v>10</v>
      </c>
      <c r="M11" t="s">
        <v>11</v>
      </c>
    </row>
    <row r="12" spans="1:13">
      <c r="A12">
        <f t="shared" si="0"/>
        <v>10</v>
      </c>
      <c r="B12">
        <f t="shared" si="2"/>
        <v>18.63831973209393</v>
      </c>
      <c r="C12">
        <f t="shared" si="1"/>
        <v>67.097951035538145</v>
      </c>
      <c r="D12">
        <f t="shared" si="3"/>
        <v>53.823687242204038</v>
      </c>
      <c r="G12">
        <f>2*3.6*$J$2*(M12*(H12-I12)-(J12*(K12-L12)))/(1.225*M12*J12*(((H12+I12)/2)^2-((K12-L12)/2)^2))</f>
        <v>2.1373158975260993E-2</v>
      </c>
      <c r="H12" s="4">
        <v>40</v>
      </c>
      <c r="I12" s="4">
        <v>31</v>
      </c>
      <c r="J12" s="4">
        <v>41</v>
      </c>
      <c r="K12">
        <v>15</v>
      </c>
      <c r="L12">
        <v>5</v>
      </c>
      <c r="M12">
        <v>60</v>
      </c>
    </row>
    <row r="13" spans="1:13">
      <c r="A13">
        <f t="shared" si="0"/>
        <v>11</v>
      </c>
      <c r="B13">
        <f t="shared" si="2"/>
        <v>18.509064926297167</v>
      </c>
      <c r="C13">
        <f t="shared" si="1"/>
        <v>66.63263373466981</v>
      </c>
      <c r="D13">
        <f t="shared" si="3"/>
        <v>59.000998278896795</v>
      </c>
      <c r="H13">
        <v>40</v>
      </c>
      <c r="I13">
        <v>30</v>
      </c>
      <c r="J13" t="s">
        <v>18</v>
      </c>
      <c r="M13" t="s">
        <v>17</v>
      </c>
    </row>
    <row r="14" spans="1:13">
      <c r="A14">
        <f t="shared" si="0"/>
        <v>12</v>
      </c>
      <c r="B14">
        <f t="shared" si="2"/>
        <v>18.380986482607927</v>
      </c>
      <c r="C14">
        <f t="shared" si="1"/>
        <v>66.171551337388536</v>
      </c>
      <c r="D14">
        <f t="shared" si="3"/>
        <v>64.142405202868233</v>
      </c>
      <c r="G14" t="s">
        <v>12</v>
      </c>
    </row>
    <row r="15" spans="1:13">
      <c r="A15">
        <f t="shared" si="0"/>
        <v>13</v>
      </c>
      <c r="B15">
        <f t="shared" si="2"/>
        <v>18.254065619909841</v>
      </c>
      <c r="C15">
        <f t="shared" si="1"/>
        <v>65.714636231675428</v>
      </c>
      <c r="D15">
        <f t="shared" si="3"/>
        <v>69.248234781370428</v>
      </c>
      <c r="G15">
        <f>(((K12+L12)/2)^2*M12*(H12-I12)-J12*(K12-L12)*((H12+I12)/2)^2)/(9.81*3.6*J12*M12*(((K12+L12)/2)^2-((H12+I12)/2)^2))</f>
        <v>4.5903273097534598E-3</v>
      </c>
    </row>
    <row r="16" spans="1:13">
      <c r="A16">
        <f t="shared" si="0"/>
        <v>14</v>
      </c>
      <c r="B16">
        <f t="shared" si="2"/>
        <v>18.128283946554127</v>
      </c>
      <c r="C16">
        <f t="shared" si="1"/>
        <v>65.261822207594861</v>
      </c>
      <c r="D16">
        <f t="shared" si="3"/>
        <v>74.318808564678719</v>
      </c>
    </row>
    <row r="17" spans="1:13">
      <c r="A17">
        <f t="shared" si="0"/>
        <v>15</v>
      </c>
      <c r="B17">
        <f t="shared" si="2"/>
        <v>18.003623450236638</v>
      </c>
      <c r="C17">
        <f t="shared" si="1"/>
        <v>64.813044420851895</v>
      </c>
      <c r="D17">
        <f t="shared" si="3"/>
        <v>79.354442994277093</v>
      </c>
    </row>
    <row r="18" spans="1:13">
      <c r="A18">
        <f t="shared" si="0"/>
        <v>16</v>
      </c>
      <c r="B18">
        <f t="shared" si="2"/>
        <v>17.880066488188849</v>
      </c>
      <c r="C18">
        <f t="shared" si="1"/>
        <v>64.368239357479851</v>
      </c>
      <c r="D18">
        <f t="shared" si="3"/>
        <v>84.355449508231715</v>
      </c>
      <c r="G18" t="s">
        <v>5</v>
      </c>
      <c r="H18" t="s">
        <v>7</v>
      </c>
      <c r="I18" t="s">
        <v>9</v>
      </c>
      <c r="J18" t="s">
        <v>8</v>
      </c>
      <c r="K18" t="s">
        <v>6</v>
      </c>
      <c r="L18" t="s">
        <v>10</v>
      </c>
      <c r="M18" t="s">
        <v>11</v>
      </c>
    </row>
    <row r="19" spans="1:13">
      <c r="A19">
        <f t="shared" si="0"/>
        <v>17</v>
      </c>
      <c r="B19">
        <f t="shared" si="2"/>
        <v>17.757595777671444</v>
      </c>
      <c r="C19">
        <f t="shared" si="1"/>
        <v>63.927344799617202</v>
      </c>
      <c r="D19">
        <f t="shared" si="3"/>
        <v>89.322134643839732</v>
      </c>
      <c r="G19">
        <f>2*3.6*$J$2*(M19*(H19-I19)-(J19*(K19-L19)))/(1.225*M19*J19*(((H19+I19)/2)^2-((K19-L19)/2)^2))</f>
        <v>2.6634244261479083E-2</v>
      </c>
      <c r="H19" s="4">
        <v>30</v>
      </c>
      <c r="I19" s="4">
        <v>21</v>
      </c>
      <c r="J19" s="4">
        <v>45</v>
      </c>
      <c r="K19">
        <v>15</v>
      </c>
      <c r="L19">
        <v>5</v>
      </c>
      <c r="M19">
        <v>60</v>
      </c>
    </row>
    <row r="20" spans="1:13">
      <c r="A20">
        <f t="shared" si="0"/>
        <v>18</v>
      </c>
      <c r="B20">
        <f t="shared" si="2"/>
        <v>17.636194386759666</v>
      </c>
      <c r="C20">
        <f t="shared" si="1"/>
        <v>63.490299792334795</v>
      </c>
      <c r="D20">
        <f t="shared" si="3"/>
        <v>94.254800137637361</v>
      </c>
      <c r="H20">
        <v>30</v>
      </c>
      <c r="I20">
        <v>20</v>
      </c>
      <c r="J20" t="s">
        <v>19</v>
      </c>
      <c r="M20" t="s">
        <v>17</v>
      </c>
    </row>
    <row r="21" spans="1:13">
      <c r="A21">
        <f t="shared" si="0"/>
        <v>19</v>
      </c>
      <c r="B21">
        <f t="shared" si="2"/>
        <v>17.51584572541001</v>
      </c>
      <c r="C21">
        <f t="shared" si="1"/>
        <v>63.057044611476037</v>
      </c>
      <c r="D21">
        <f t="shared" si="3"/>
        <v>99.153743022848374</v>
      </c>
      <c r="G21" t="s">
        <v>12</v>
      </c>
    </row>
    <row r="22" spans="1:13">
      <c r="A22">
        <f t="shared" si="0"/>
        <v>20</v>
      </c>
      <c r="B22">
        <f t="shared" si="2"/>
        <v>17.396533536798302</v>
      </c>
      <c r="C22">
        <f t="shared" si="1"/>
        <v>62.62752073247389</v>
      </c>
      <c r="D22">
        <f t="shared" si="3"/>
        <v>104.01925572435115</v>
      </c>
      <c r="G22">
        <f>(((K19+L19)/2)^2*M19*(H19-I19)-J19*(K19-L19)*((H19+I19)/2)^2)/(9.81*3.6*J19*M19*(((K19+L19)/2)^2-((H19+I19)/2)^2))</f>
        <v>4.5477634549602117E-3</v>
      </c>
    </row>
    <row r="23" spans="1:13">
      <c r="A23">
        <f t="shared" si="0"/>
        <v>21</v>
      </c>
      <c r="B23">
        <f t="shared" si="2"/>
        <v>17.278241888919549</v>
      </c>
      <c r="C23">
        <f t="shared" si="1"/>
        <v>62.201670800110378</v>
      </c>
      <c r="D23">
        <f t="shared" si="3"/>
        <v>108.85162615123957</v>
      </c>
    </row>
    <row r="24" spans="1:13">
      <c r="A24">
        <f t="shared" si="0"/>
        <v>22</v>
      </c>
      <c r="B24">
        <f t="shared" si="2"/>
        <v>17.160955166440406</v>
      </c>
      <c r="C24">
        <f t="shared" si="1"/>
        <v>61.779438599185461</v>
      </c>
      <c r="D24">
        <f t="shared" si="3"/>
        <v>113.65113778705056</v>
      </c>
    </row>
    <row r="25" spans="1:13">
      <c r="A25">
        <f t="shared" si="0"/>
        <v>23</v>
      </c>
      <c r="B25">
        <f t="shared" si="2"/>
        <v>17.044658062795385</v>
      </c>
      <c r="C25">
        <f t="shared" si="1"/>
        <v>61.360769026063387</v>
      </c>
      <c r="D25">
        <f t="shared" si="3"/>
        <v>118.41806977772845</v>
      </c>
    </row>
    <row r="26" spans="1:13">
      <c r="A26">
        <f t="shared" si="0"/>
        <v>24</v>
      </c>
      <c r="B26">
        <f t="shared" si="2"/>
        <v>16.929335572518369</v>
      </c>
      <c r="C26">
        <f t="shared" si="1"/>
        <v>60.945608061066132</v>
      </c>
      <c r="D26">
        <f t="shared" si="3"/>
        <v>123.15269701739383</v>
      </c>
    </row>
    <row r="27" spans="1:13">
      <c r="A27">
        <f t="shared" si="0"/>
        <v>25</v>
      </c>
      <c r="B27">
        <f t="shared" si="2"/>
        <v>16.814972983801269</v>
      </c>
      <c r="C27">
        <f t="shared" si="1"/>
        <v>60.533902741684571</v>
      </c>
      <c r="D27">
        <f t="shared" si="3"/>
        <v>127.85529023198227</v>
      </c>
    </row>
    <row r="28" spans="1:13">
      <c r="A28">
        <f t="shared" si="0"/>
        <v>26</v>
      </c>
      <c r="B28">
        <f t="shared" si="2"/>
        <v>16.701555871272006</v>
      </c>
      <c r="C28" s="1">
        <f t="shared" si="1"/>
        <v>60.125601136579228</v>
      </c>
      <c r="D28">
        <f t="shared" si="3"/>
        <v>132.52611606081595</v>
      </c>
    </row>
    <row r="29" spans="1:13">
      <c r="A29">
        <f t="shared" si="0"/>
        <v>27</v>
      </c>
      <c r="B29">
        <f t="shared" si="2"/>
        <v>16.589070088984307</v>
      </c>
      <c r="C29" s="1">
        <f t="shared" si="1"/>
        <v>59.720652320343511</v>
      </c>
      <c r="D29">
        <f t="shared" si="3"/>
        <v>137.16543713616929</v>
      </c>
    </row>
    <row r="30" spans="1:13">
      <c r="A30">
        <f t="shared" si="0"/>
        <v>28</v>
      </c>
      <c r="B30">
        <f t="shared" si="2"/>
        <v>16.477501763612086</v>
      </c>
      <c r="C30" s="1">
        <f t="shared" si="1"/>
        <v>59.319006349003509</v>
      </c>
      <c r="D30">
        <f t="shared" si="3"/>
        <v>141.77351216088715</v>
      </c>
    </row>
    <row r="31" spans="1:13">
      <c r="A31">
        <f t="shared" si="0"/>
        <v>29</v>
      </c>
      <c r="B31">
        <f t="shared" si="2"/>
        <v>16.366837287841474</v>
      </c>
      <c r="C31" s="1">
        <f t="shared" si="1"/>
        <v>58.920614236229305</v>
      </c>
      <c r="D31">
        <f t="shared" si="3"/>
        <v>146.35059598411274</v>
      </c>
    </row>
    <row r="32" spans="1:13">
      <c r="A32">
        <f t="shared" si="0"/>
        <v>30</v>
      </c>
      <c r="B32">
        <f t="shared" si="2"/>
        <v>16.257063313953836</v>
      </c>
      <c r="C32" s="1">
        <f t="shared" si="1"/>
        <v>58.525427930233811</v>
      </c>
      <c r="D32">
        <f t="shared" si="3"/>
        <v>150.89693967517982</v>
      </c>
    </row>
    <row r="33" spans="1:4">
      <c r="A33">
        <f t="shared" si="0"/>
        <v>31</v>
      </c>
      <c r="B33">
        <f t="shared" si="2"/>
        <v>16.148166747593329</v>
      </c>
      <c r="C33" s="1">
        <f t="shared" si="1"/>
        <v>58.133400291335988</v>
      </c>
      <c r="D33">
        <f t="shared" si="3"/>
        <v>155.41279059572256</v>
      </c>
    </row>
    <row r="34" spans="1:4">
      <c r="A34">
        <f t="shared" si="0"/>
        <v>32</v>
      </c>
      <c r="B34">
        <f t="shared" si="2"/>
        <v>16.040134741712851</v>
      </c>
      <c r="C34" s="1">
        <f t="shared" si="1"/>
        <v>57.744485070166263</v>
      </c>
      <c r="D34">
        <f t="shared" si="3"/>
        <v>159.89839247005403</v>
      </c>
    </row>
    <row r="35" spans="1:4">
      <c r="A35">
        <f t="shared" si="0"/>
        <v>33</v>
      </c>
      <c r="B35">
        <f t="shared" si="2"/>
        <v>15.932954690692437</v>
      </c>
      <c r="C35" s="1">
        <f t="shared" si="1"/>
        <v>57.358636886492775</v>
      </c>
      <c r="D35">
        <f t="shared" si="3"/>
        <v>164.35398545386315</v>
      </c>
    </row>
    <row r="36" spans="1:4">
      <c r="A36">
        <f t="shared" si="0"/>
        <v>34</v>
      </c>
      <c r="B36">
        <f t="shared" si="2"/>
        <v>15.8266142246244</v>
      </c>
      <c r="C36" s="1">
        <f t="shared" si="1"/>
        <v>56.975811208647841</v>
      </c>
      <c r="D36">
        <f t="shared" si="3"/>
        <v>168.77980620127772</v>
      </c>
    </row>
    <row r="37" spans="1:4">
      <c r="A37">
        <f t="shared" si="0"/>
        <v>35</v>
      </c>
      <c r="B37">
        <f t="shared" si="2"/>
        <v>15.721101203759705</v>
      </c>
      <c r="C37" s="1">
        <f t="shared" si="1"/>
        <v>56.595964333534937</v>
      </c>
      <c r="D37">
        <f t="shared" si="3"/>
        <v>173.17608793034006</v>
      </c>
    </row>
    <row r="38" spans="1:4">
      <c r="A38">
        <f t="shared" si="0"/>
        <v>36</v>
      </c>
      <c r="B38">
        <f t="shared" si="2"/>
        <v>15.616403713110286</v>
      </c>
      <c r="C38" s="1">
        <f t="shared" si="1"/>
        <v>56.219053367197027</v>
      </c>
      <c r="D38">
        <f t="shared" si="3"/>
        <v>177.54306048693996</v>
      </c>
    </row>
    <row r="39" spans="1:4">
      <c r="A39">
        <f t="shared" si="0"/>
        <v>37</v>
      </c>
      <c r="B39">
        <f t="shared" si="2"/>
        <v>15.512510057202229</v>
      </c>
      <c r="C39" s="1">
        <f t="shared" si="1"/>
        <v>55.845036205928025</v>
      </c>
      <c r="D39">
        <f t="shared" si="3"/>
        <v>181.88095040724838</v>
      </c>
    </row>
    <row r="40" spans="1:4">
      <c r="A40">
        <f t="shared" si="0"/>
        <v>38</v>
      </c>
      <c r="B40">
        <f t="shared" si="2"/>
        <v>15.409408754974903</v>
      </c>
      <c r="C40" s="1">
        <f t="shared" si="1"/>
        <v>55.47387151790965</v>
      </c>
      <c r="D40">
        <f t="shared" si="3"/>
        <v>186.18998097869343</v>
      </c>
    </row>
    <row r="41" spans="1:4">
      <c r="A41">
        <f t="shared" si="0"/>
        <v>39</v>
      </c>
      <c r="B41">
        <f t="shared" si="2"/>
        <v>15.307088534821318</v>
      </c>
      <c r="C41" s="1">
        <f t="shared" si="1"/>
        <v>55.105518725356745</v>
      </c>
      <c r="D41">
        <f t="shared" si="3"/>
        <v>190.47037229951979</v>
      </c>
    </row>
    <row r="42" spans="1:4">
      <c r="A42">
        <f t="shared" si="0"/>
        <v>40</v>
      </c>
      <c r="B42">
        <f t="shared" si="2"/>
        <v>15.205538329765169</v>
      </c>
      <c r="C42" s="1">
        <f t="shared" si="1"/>
        <v>54.739937987154612</v>
      </c>
      <c r="D42">
        <f t="shared" si="3"/>
        <v>194.72234133697017</v>
      </c>
    </row>
    <row r="43" spans="1:4">
      <c r="A43">
        <f t="shared" si="0"/>
        <v>41</v>
      </c>
      <c r="B43">
        <f t="shared" si="2"/>
        <v>15.104747272770169</v>
      </c>
      <c r="C43" s="1">
        <f t="shared" si="1"/>
        <v>54.377090181972612</v>
      </c>
      <c r="D43">
        <f t="shared" si="3"/>
        <v>198.94610198412715</v>
      </c>
    </row>
    <row r="44" spans="1:4">
      <c r="A44">
        <f t="shared" si="0"/>
        <v>42</v>
      </c>
      <c r="B44">
        <f t="shared" si="2"/>
        <v>15.004704692177476</v>
      </c>
      <c r="C44" s="1">
        <f t="shared" si="1"/>
        <v>54.016936891838917</v>
      </c>
      <c r="D44">
        <f t="shared" si="3"/>
        <v>203.14186511545219</v>
      </c>
    </row>
    <row r="45" spans="1:4">
      <c r="A45">
        <f t="shared" si="0"/>
        <v>43</v>
      </c>
      <c r="B45">
        <f t="shared" si="2"/>
        <v>14.905400107267111</v>
      </c>
      <c r="C45" s="1">
        <f t="shared" si="1"/>
        <v>53.659440386161599</v>
      </c>
      <c r="D45">
        <f t="shared" si="3"/>
        <v>207.30983864105704</v>
      </c>
    </row>
    <row r="46" spans="1:4">
      <c r="A46">
        <f t="shared" si="0"/>
        <v>44</v>
      </c>
      <c r="B46">
        <f t="shared" si="2"/>
        <v>14.806823223939469</v>
      </c>
      <c r="C46" s="1">
        <f t="shared" si="1"/>
        <v>53.304563606182093</v>
      </c>
      <c r="D46">
        <f t="shared" si="3"/>
        <v>211.45022755974236</v>
      </c>
    </row>
    <row r="47" spans="1:4">
      <c r="A47">
        <f t="shared" si="0"/>
        <v>45</v>
      </c>
      <c r="B47">
        <f t="shared" si="2"/>
        <v>14.708963930513146</v>
      </c>
      <c r="C47" s="1">
        <f t="shared" si="1"/>
        <v>52.95227014984733</v>
      </c>
      <c r="D47">
        <f t="shared" si="3"/>
        <v>215.56323401083665</v>
      </c>
    </row>
    <row r="48" spans="1:4">
      <c r="A48">
        <f t="shared" si="0"/>
        <v>46</v>
      </c>
      <c r="B48">
        <f t="shared" si="2"/>
        <v>14.611812293635408</v>
      </c>
      <c r="C48" s="1">
        <f t="shared" si="1"/>
        <v>52.602524257087467</v>
      </c>
      <c r="D48">
        <f t="shared" si="3"/>
        <v>219.64905732486807</v>
      </c>
    </row>
    <row r="49" spans="1:4">
      <c r="A49">
        <f t="shared" si="0"/>
        <v>47</v>
      </c>
      <c r="B49">
        <f t="shared" si="2"/>
        <v>14.515358554301821</v>
      </c>
      <c r="C49" s="1">
        <f t="shared" si="1"/>
        <v>52.255290795486559</v>
      </c>
      <c r="D49">
        <f t="shared" si="3"/>
        <v>223.70789407310014</v>
      </c>
    </row>
    <row r="50" spans="1:4">
      <c r="A50">
        <f t="shared" si="0"/>
        <v>48</v>
      </c>
      <c r="B50">
        <f t="shared" si="2"/>
        <v>14.419593123981635</v>
      </c>
      <c r="C50" s="1">
        <f t="shared" si="1"/>
        <v>51.910535246333886</v>
      </c>
      <c r="D50">
        <f t="shared" si="3"/>
        <v>227.73993811596176</v>
      </c>
    </row>
    <row r="51" spans="1:4">
      <c r="A51">
        <f t="shared" si="0"/>
        <v>49</v>
      </c>
      <c r="B51">
        <f t="shared" si="2"/>
        <v>14.324506580845647</v>
      </c>
      <c r="C51" s="1">
        <f t="shared" si="1"/>
        <v>51.568223691044331</v>
      </c>
      <c r="D51">
        <f t="shared" si="3"/>
        <v>231.7453806504011</v>
      </c>
    </row>
    <row r="52" spans="1:4">
      <c r="A52">
        <f t="shared" si="0"/>
        <v>50</v>
      </c>
      <c r="B52">
        <f t="shared" si="2"/>
        <v>14.230089666093397</v>
      </c>
      <c r="C52" s="1">
        <f t="shared" si="1"/>
        <v>51.228322797936229</v>
      </c>
      <c r="D52">
        <f t="shared" si="3"/>
        <v>235.72441025619156</v>
      </c>
    </row>
    <row r="53" spans="1:4">
      <c r="A53">
        <f t="shared" si="0"/>
        <v>51</v>
      </c>
      <c r="B53">
        <f t="shared" si="2"/>
        <v>14.136333280376657</v>
      </c>
      <c r="C53" s="1">
        <f t="shared" si="1"/>
        <v>50.890799809355968</v>
      </c>
      <c r="D53">
        <f t="shared" si="3"/>
        <v>239.6772129412175</v>
      </c>
    </row>
    <row r="54" spans="1:4">
      <c r="A54">
        <f t="shared" si="0"/>
        <v>52</v>
      </c>
      <c r="B54">
        <f t="shared" si="2"/>
        <v>14.043228480316255</v>
      </c>
      <c r="C54" s="1">
        <f t="shared" si="1"/>
        <v>50.555622529138518</v>
      </c>
      <c r="D54">
        <f t="shared" si="3"/>
        <v>243.60397218576657</v>
      </c>
    </row>
    <row r="55" spans="1:4">
      <c r="A55">
        <f t="shared" si="0"/>
        <v>53</v>
      </c>
      <c r="B55">
        <f t="shared" si="2"/>
        <v>13.950766475109416</v>
      </c>
      <c r="C55" s="1">
        <f t="shared" si="1"/>
        <v>50.222759310393897</v>
      </c>
      <c r="D55">
        <f t="shared" si="3"/>
        <v>247.50486898585442</v>
      </c>
    </row>
    <row r="56" spans="1:4">
      <c r="A56">
        <f t="shared" si="0"/>
        <v>54</v>
      </c>
      <c r="B56">
        <f t="shared" si="2"/>
        <v>13.858938623224873</v>
      </c>
      <c r="C56" s="1">
        <f t="shared" si="1"/>
        <v>49.892179043609545</v>
      </c>
      <c r="D56">
        <f t="shared" si="3"/>
        <v>251.38008189560702</v>
      </c>
    </row>
    <row r="57" spans="1:4">
      <c r="A57">
        <f t="shared" si="0"/>
        <v>55</v>
      </c>
      <c r="B57">
        <f t="shared" si="2"/>
        <v>13.767736429183106</v>
      </c>
      <c r="C57" s="1">
        <f t="shared" si="1"/>
        <v>49.563851145059182</v>
      </c>
      <c r="D57">
        <f t="shared" si="3"/>
        <v>255.22978706872505</v>
      </c>
    </row>
    <row r="58" spans="1:4">
      <c r="A58">
        <f t="shared" si="0"/>
        <v>56</v>
      </c>
      <c r="B58">
        <f t="shared" si="2"/>
        <v>13.67715154041916</v>
      </c>
      <c r="C58" s="1">
        <f t="shared" si="1"/>
        <v>49.237745545508979</v>
      </c>
      <c r="D58">
        <f t="shared" si="3"/>
        <v>259.05415829905371</v>
      </c>
    </row>
    <row r="59" spans="1:4">
      <c r="A59">
        <f t="shared" si="0"/>
        <v>57</v>
      </c>
      <c r="B59">
        <f t="shared" si="2"/>
        <v>13.587175744225561</v>
      </c>
      <c r="C59" s="1">
        <f t="shared" si="1"/>
        <v>48.913832679212021</v>
      </c>
      <c r="D59">
        <f t="shared" si="3"/>
        <v>262.85336706028124</v>
      </c>
    </row>
    <row r="60" spans="1:4">
      <c r="A60">
        <f t="shared" si="0"/>
        <v>58</v>
      </c>
      <c r="B60">
        <f t="shared" si="2"/>
        <v>13.497800964772965</v>
      </c>
      <c r="C60" s="1">
        <f t="shared" si="1"/>
        <v>48.592083473182676</v>
      </c>
      <c r="D60">
        <f t="shared" si="3"/>
        <v>266.62758254478837</v>
      </c>
    </row>
    <row r="61" spans="1:4">
      <c r="A61">
        <f t="shared" si="0"/>
        <v>59</v>
      </c>
      <c r="B61">
        <f t="shared" si="2"/>
        <v>13.409019260206232</v>
      </c>
      <c r="C61" s="1">
        <f t="shared" si="1"/>
        <v>48.272469336742439</v>
      </c>
      <c r="D61">
        <f t="shared" si="3"/>
        <v>270.37697170166973</v>
      </c>
    </row>
    <row r="62" spans="1:4">
      <c r="A62">
        <f t="shared" si="0"/>
        <v>60</v>
      </c>
      <c r="B62">
        <f t="shared" si="2"/>
        <v>13.32082281981369</v>
      </c>
      <c r="C62" s="1">
        <f t="shared" si="1"/>
        <v>47.954962151329283</v>
      </c>
      <c r="D62">
        <f t="shared" si="3"/>
        <v>274.10169927394924</v>
      </c>
    </row>
    <row r="63" spans="1:4">
      <c r="A63">
        <f t="shared" si="0"/>
        <v>61</v>
      </c>
      <c r="B63">
        <f t="shared" si="2"/>
        <v>13.233203961267458</v>
      </c>
      <c r="C63" s="1">
        <f t="shared" si="1"/>
        <v>47.639534260562847</v>
      </c>
      <c r="D63">
        <f t="shared" si="3"/>
        <v>277.8019278350086</v>
      </c>
    </row>
    <row r="64" spans="1:4">
      <c r="A64">
        <f t="shared" si="0"/>
        <v>62</v>
      </c>
      <c r="B64">
        <f t="shared" si="2"/>
        <v>13.146155127932735</v>
      </c>
      <c r="C64" s="1">
        <f t="shared" si="1"/>
        <v>47.326158460557849</v>
      </c>
      <c r="D64">
        <f t="shared" si="3"/>
        <v>281.47781782424954</v>
      </c>
    </row>
    <row r="65" spans="1:4">
      <c r="A65">
        <f t="shared" si="0"/>
        <v>63</v>
      </c>
      <c r="B65">
        <f t="shared" si="2"/>
        <v>13.059668886244054</v>
      </c>
      <c r="C65" s="1">
        <f t="shared" si="1"/>
        <v>47.014807990478594</v>
      </c>
      <c r="D65">
        <f t="shared" si="3"/>
        <v>285.12952758200862</v>
      </c>
    </row>
    <row r="66" spans="1:4">
      <c r="A66">
        <f t="shared" si="0"/>
        <v>64</v>
      </c>
      <c r="B66">
        <f t="shared" si="2"/>
        <v>12.973737923146563</v>
      </c>
      <c r="C66" s="1">
        <f t="shared" si="1"/>
        <v>46.705456523327626</v>
      </c>
      <c r="D66">
        <f t="shared" si="3"/>
        <v>288.75721338374308</v>
      </c>
    </row>
    <row r="67" spans="1:4">
      <c r="A67">
        <f t="shared" ref="A67:A130" si="4">A66+$I$2</f>
        <v>65</v>
      </c>
      <c r="B67">
        <f t="shared" si="2"/>
        <v>12.888355043600432</v>
      </c>
      <c r="C67" s="1">
        <f t="shared" ref="C67:C130" si="5">B67*3.6</f>
        <v>46.39807815696156</v>
      </c>
      <c r="D67">
        <f t="shared" si="3"/>
        <v>292.36102947350599</v>
      </c>
    </row>
    <row r="68" spans="1:4">
      <c r="A68">
        <f t="shared" si="4"/>
        <v>66</v>
      </c>
      <c r="B68">
        <f t="shared" ref="B68:B131" si="6">B67-(0.5*1.225*$G$2*B67*B67+9.81*$J$2*$H$2)*$I$2/$J$2</f>
        <v>12.803513168146607</v>
      </c>
      <c r="C68" s="1">
        <f t="shared" si="5"/>
        <v>46.092647405327781</v>
      </c>
      <c r="D68">
        <f t="shared" ref="D68:D131" si="7">B67*$I$2/3.6+D67</f>
        <v>295.94112809672833</v>
      </c>
    </row>
    <row r="69" spans="1:4">
      <c r="A69">
        <f t="shared" si="4"/>
        <v>67</v>
      </c>
      <c r="B69">
        <f t="shared" si="6"/>
        <v>12.719205330532116</v>
      </c>
      <c r="C69" s="1">
        <f t="shared" si="5"/>
        <v>45.789139189915616</v>
      </c>
      <c r="D69">
        <f t="shared" si="7"/>
        <v>299.49765953232463</v>
      </c>
    </row>
    <row r="70" spans="1:4">
      <c r="A70">
        <f t="shared" si="4"/>
        <v>68</v>
      </c>
      <c r="B70">
        <f t="shared" si="6"/>
        <v>12.635424675393258</v>
      </c>
      <c r="C70" s="1">
        <f t="shared" si="5"/>
        <v>45.48752883141573</v>
      </c>
      <c r="D70">
        <f t="shared" si="7"/>
        <v>303.03077212413911</v>
      </c>
    </row>
    <row r="71" spans="1:4">
      <c r="A71">
        <f t="shared" si="4"/>
        <v>69</v>
      </c>
      <c r="B71">
        <f t="shared" si="6"/>
        <v>12.552164455995012</v>
      </c>
      <c r="C71" s="1">
        <f t="shared" si="5"/>
        <v>45.187792041582043</v>
      </c>
      <c r="D71">
        <f t="shared" si="7"/>
        <v>306.54061231174836</v>
      </c>
    </row>
    <row r="72" spans="1:4">
      <c r="A72">
        <f t="shared" si="4"/>
        <v>70</v>
      </c>
      <c r="B72">
        <f t="shared" si="6"/>
        <v>12.469418032025077</v>
      </c>
      <c r="C72" s="1">
        <f t="shared" si="5"/>
        <v>44.88990491529028</v>
      </c>
      <c r="D72">
        <f t="shared" si="7"/>
        <v>310.02732466063588</v>
      </c>
    </row>
    <row r="73" spans="1:4">
      <c r="A73">
        <f t="shared" si="4"/>
        <v>71</v>
      </c>
      <c r="B73">
        <f t="shared" si="6"/>
        <v>12.387178867441015</v>
      </c>
      <c r="C73" s="1">
        <f t="shared" si="5"/>
        <v>44.593843922787656</v>
      </c>
      <c r="D73">
        <f t="shared" si="7"/>
        <v>313.49105189175395</v>
      </c>
    </row>
    <row r="74" spans="1:4">
      <c r="A74">
        <f t="shared" si="4"/>
        <v>72</v>
      </c>
      <c r="B74">
        <f t="shared" si="6"/>
        <v>12.30544052836899</v>
      </c>
      <c r="C74" s="1">
        <f t="shared" si="5"/>
        <v>44.299585902128364</v>
      </c>
      <c r="D74">
        <f t="shared" si="7"/>
        <v>316.9319349104876</v>
      </c>
    </row>
    <row r="75" spans="1:4">
      <c r="A75">
        <f t="shared" si="4"/>
        <v>73</v>
      </c>
      <c r="B75">
        <f t="shared" si="6"/>
        <v>12.224196681052669</v>
      </c>
      <c r="C75" s="1">
        <f t="shared" si="5"/>
        <v>44.007108051789608</v>
      </c>
      <c r="D75">
        <f t="shared" si="7"/>
        <v>320.35011283503457</v>
      </c>
    </row>
    <row r="76" spans="1:4">
      <c r="A76">
        <f t="shared" si="4"/>
        <v>74</v>
      </c>
      <c r="B76">
        <f t="shared" si="6"/>
        <v>12.14344108985089</v>
      </c>
      <c r="C76" s="1">
        <f t="shared" si="5"/>
        <v>43.716387923463209</v>
      </c>
      <c r="D76">
        <f t="shared" si="7"/>
        <v>323.74572302421586</v>
      </c>
    </row>
    <row r="77" spans="1:4">
      <c r="A77">
        <f t="shared" si="4"/>
        <v>75</v>
      </c>
      <c r="B77">
        <f t="shared" si="6"/>
        <v>12.063167615282735</v>
      </c>
      <c r="C77" s="1">
        <f t="shared" si="5"/>
        <v>43.427403415017849</v>
      </c>
      <c r="D77">
        <f t="shared" si="7"/>
        <v>327.11890110473001</v>
      </c>
    </row>
    <row r="78" spans="1:4">
      <c r="A78">
        <f t="shared" si="4"/>
        <v>76</v>
      </c>
      <c r="B78">
        <f t="shared" si="6"/>
        <v>11.983370212118706</v>
      </c>
      <c r="C78" s="1">
        <f t="shared" si="5"/>
        <v>43.140132763627342</v>
      </c>
      <c r="D78">
        <f t="shared" si="7"/>
        <v>330.46978099786412</v>
      </c>
    </row>
    <row r="79" spans="1:4">
      <c r="A79">
        <f t="shared" si="4"/>
        <v>77</v>
      </c>
      <c r="B79">
        <f t="shared" si="6"/>
        <v>11.904042927516736</v>
      </c>
      <c r="C79" s="1">
        <f t="shared" si="5"/>
        <v>42.854554539060253</v>
      </c>
      <c r="D79">
        <f t="shared" si="7"/>
        <v>333.79849494567486</v>
      </c>
    </row>
    <row r="80" spans="1:4">
      <c r="A80">
        <f t="shared" si="4"/>
        <v>78</v>
      </c>
      <c r="B80">
        <f t="shared" si="6"/>
        <v>11.825179899201796</v>
      </c>
      <c r="C80" s="1">
        <f t="shared" si="5"/>
        <v>42.57064763712647</v>
      </c>
      <c r="D80">
        <f t="shared" si="7"/>
        <v>337.10517353665171</v>
      </c>
    </row>
    <row r="81" spans="1:4">
      <c r="A81">
        <f t="shared" si="4"/>
        <v>79</v>
      </c>
      <c r="B81">
        <f t="shared" si="6"/>
        <v>11.746775353687918</v>
      </c>
      <c r="C81" s="1">
        <f t="shared" si="5"/>
        <v>42.288391273276503</v>
      </c>
      <c r="D81">
        <f t="shared" si="7"/>
        <v>340.38994573087444</v>
      </c>
    </row>
    <row r="82" spans="1:4">
      <c r="A82">
        <f t="shared" si="4"/>
        <v>80</v>
      </c>
      <c r="B82">
        <f t="shared" si="6"/>
        <v>11.668823604541465</v>
      </c>
      <c r="C82" s="1">
        <f t="shared" si="5"/>
        <v>42.007764976349279</v>
      </c>
      <c r="D82">
        <f t="shared" si="7"/>
        <v>343.65293888467664</v>
      </c>
    </row>
    <row r="83" spans="1:4">
      <c r="A83">
        <f t="shared" si="4"/>
        <v>81</v>
      </c>
      <c r="B83">
        <f t="shared" si="6"/>
        <v>11.591319050684559</v>
      </c>
      <c r="C83" s="1">
        <f t="shared" si="5"/>
        <v>41.728748582464412</v>
      </c>
      <c r="D83">
        <f t="shared" si="7"/>
        <v>346.89427877482706</v>
      </c>
    </row>
    <row r="84" spans="1:4">
      <c r="A84">
        <f t="shared" si="4"/>
        <v>82</v>
      </c>
      <c r="B84">
        <f t="shared" si="6"/>
        <v>11.514256174737541</v>
      </c>
      <c r="C84" s="1">
        <f t="shared" si="5"/>
        <v>41.451322229055151</v>
      </c>
      <c r="D84">
        <f t="shared" si="7"/>
        <v>350.11408962223942</v>
      </c>
    </row>
    <row r="85" spans="1:4">
      <c r="A85">
        <f t="shared" si="4"/>
        <v>83</v>
      </c>
      <c r="B85">
        <f t="shared" si="6"/>
        <v>11.437629541399458</v>
      </c>
      <c r="C85" s="1">
        <f t="shared" si="5"/>
        <v>41.175466349038047</v>
      </c>
      <c r="D85">
        <f t="shared" si="7"/>
        <v>353.31249411522208</v>
      </c>
    </row>
    <row r="86" spans="1:4">
      <c r="A86">
        <f t="shared" si="4"/>
        <v>84</v>
      </c>
      <c r="B86">
        <f t="shared" si="6"/>
        <v>11.361433795865516</v>
      </c>
      <c r="C86" s="1">
        <f t="shared" si="5"/>
        <v>40.901161665115858</v>
      </c>
      <c r="D86">
        <f t="shared" si="7"/>
        <v>356.48961343227751</v>
      </c>
    </row>
    <row r="87" spans="1:4">
      <c r="A87">
        <f t="shared" si="4"/>
        <v>85</v>
      </c>
      <c r="B87">
        <f t="shared" si="6"/>
        <v>11.285663662280546</v>
      </c>
      <c r="C87" s="1">
        <f t="shared" si="5"/>
        <v>40.628389184209965</v>
      </c>
      <c r="D87">
        <f t="shared" si="7"/>
        <v>359.64556726446239</v>
      </c>
    </row>
    <row r="88" spans="1:4">
      <c r="A88">
        <f t="shared" si="4"/>
        <v>86</v>
      </c>
      <c r="B88">
        <f t="shared" si="6"/>
        <v>11.210313942227508</v>
      </c>
      <c r="C88" s="1">
        <f t="shared" si="5"/>
        <v>40.357130192019028</v>
      </c>
      <c r="D88">
        <f t="shared" si="7"/>
        <v>362.78047383731808</v>
      </c>
    </row>
    <row r="89" spans="1:4">
      <c r="A89">
        <f t="shared" si="4"/>
        <v>87</v>
      </c>
      <c r="B89">
        <f t="shared" si="6"/>
        <v>11.135379513250099</v>
      </c>
      <c r="C89" s="1">
        <f t="shared" si="5"/>
        <v>40.087366247700359</v>
      </c>
      <c r="D89">
        <f t="shared" si="7"/>
        <v>365.89444993238129</v>
      </c>
    </row>
    <row r="90" spans="1:4">
      <c r="A90">
        <f t="shared" si="4"/>
        <v>88</v>
      </c>
      <c r="B90">
        <f t="shared" si="6"/>
        <v>11.060855327408591</v>
      </c>
      <c r="C90" s="2">
        <f t="shared" si="5"/>
        <v>39.819079178670926</v>
      </c>
      <c r="D90">
        <f t="shared" si="7"/>
        <v>368.98761090828407</v>
      </c>
    </row>
    <row r="91" spans="1:4">
      <c r="A91">
        <f t="shared" si="4"/>
        <v>89</v>
      </c>
      <c r="B91">
        <f t="shared" si="6"/>
        <v>10.986736409867994</v>
      </c>
      <c r="C91" s="2">
        <f t="shared" si="5"/>
        <v>39.552251075524779</v>
      </c>
      <c r="D91">
        <f t="shared" si="7"/>
        <v>372.06007072145314</v>
      </c>
    </row>
    <row r="92" spans="1:4">
      <c r="A92">
        <f t="shared" si="4"/>
        <v>90</v>
      </c>
      <c r="B92">
        <f t="shared" si="6"/>
        <v>10.913017857517714</v>
      </c>
      <c r="C92" s="2">
        <f t="shared" si="5"/>
        <v>39.286864287063771</v>
      </c>
      <c r="D92">
        <f t="shared" si="7"/>
        <v>375.11194194641649</v>
      </c>
    </row>
    <row r="93" spans="1:4">
      <c r="A93">
        <f t="shared" si="4"/>
        <v>91</v>
      </c>
      <c r="B93">
        <f t="shared" si="6"/>
        <v>10.839694837621881</v>
      </c>
      <c r="C93" s="2">
        <f t="shared" si="5"/>
        <v>39.022901415438774</v>
      </c>
      <c r="D93">
        <f t="shared" si="7"/>
        <v>378.14333579572695</v>
      </c>
    </row>
    <row r="94" spans="1:4">
      <c r="A94">
        <f t="shared" si="4"/>
        <v>92</v>
      </c>
      <c r="B94">
        <f t="shared" si="6"/>
        <v>10.766762586499553</v>
      </c>
      <c r="C94" s="2">
        <f t="shared" si="5"/>
        <v>38.760345311398389</v>
      </c>
      <c r="D94">
        <f t="shared" si="7"/>
        <v>381.15436213951079</v>
      </c>
    </row>
    <row r="95" spans="1:4">
      <c r="A95">
        <f t="shared" si="4"/>
        <v>93</v>
      </c>
      <c r="B95">
        <f t="shared" si="6"/>
        <v>10.694216408234011</v>
      </c>
      <c r="C95" s="2">
        <f t="shared" si="5"/>
        <v>38.499179069642437</v>
      </c>
      <c r="D95">
        <f t="shared" si="7"/>
        <v>384.14512952464958</v>
      </c>
    </row>
    <row r="96" spans="1:4">
      <c r="A96">
        <f t="shared" si="4"/>
        <v>94</v>
      </c>
      <c r="B96">
        <f t="shared" si="6"/>
        <v>10.622051673410406</v>
      </c>
      <c r="C96" s="2">
        <f t="shared" si="5"/>
        <v>38.239386024277458</v>
      </c>
      <c r="D96">
        <f t="shared" si="7"/>
        <v>387.11574519360346</v>
      </c>
    </row>
    <row r="97" spans="1:4">
      <c r="A97">
        <f t="shared" si="4"/>
        <v>95</v>
      </c>
      <c r="B97">
        <f t="shared" si="6"/>
        <v>10.550263817881019</v>
      </c>
      <c r="C97" s="2">
        <f t="shared" si="5"/>
        <v>37.980949744371671</v>
      </c>
      <c r="D97">
        <f t="shared" si="7"/>
        <v>390.06631510288412</v>
      </c>
    </row>
    <row r="98" spans="1:4">
      <c r="A98">
        <f t="shared" si="4"/>
        <v>96</v>
      </c>
      <c r="B98">
        <f t="shared" si="6"/>
        <v>10.478848341557431</v>
      </c>
      <c r="C98" s="2">
        <f t="shared" si="5"/>
        <v>37.723854029606748</v>
      </c>
      <c r="D98">
        <f t="shared" si="7"/>
        <v>392.99694394118438</v>
      </c>
    </row>
    <row r="99" spans="1:4">
      <c r="A99">
        <f t="shared" si="4"/>
        <v>97</v>
      </c>
      <c r="B99">
        <f t="shared" si="6"/>
        <v>10.407800807228917</v>
      </c>
      <c r="C99" s="2">
        <f t="shared" si="5"/>
        <v>37.468082906024101</v>
      </c>
      <c r="D99">
        <f t="shared" si="7"/>
        <v>395.90773514717256</v>
      </c>
    </row>
    <row r="100" spans="1:4">
      <c r="A100">
        <f t="shared" si="4"/>
        <v>98</v>
      </c>
      <c r="B100">
        <f t="shared" si="6"/>
        <v>10.337116839406393</v>
      </c>
      <c r="C100" s="2">
        <f t="shared" si="5"/>
        <v>37.213620621863015</v>
      </c>
      <c r="D100">
        <f t="shared" si="7"/>
        <v>398.79879092695836</v>
      </c>
    </row>
    <row r="101" spans="1:4">
      <c r="A101">
        <f t="shared" si="4"/>
        <v>99</v>
      </c>
      <c r="B101">
        <f t="shared" si="6"/>
        <v>10.266792123191266</v>
      </c>
      <c r="C101" s="2">
        <f t="shared" si="5"/>
        <v>36.960451643488561</v>
      </c>
      <c r="D101">
        <f t="shared" si="7"/>
        <v>401.67021227123792</v>
      </c>
    </row>
    <row r="102" spans="1:4">
      <c r="A102">
        <f t="shared" si="4"/>
        <v>100</v>
      </c>
      <c r="B102">
        <f t="shared" si="6"/>
        <v>10.196822403168564</v>
      </c>
      <c r="C102" s="2">
        <f t="shared" si="5"/>
        <v>36.708560651406835</v>
      </c>
      <c r="D102">
        <f t="shared" si="7"/>
        <v>404.52209897212435</v>
      </c>
    </row>
    <row r="103" spans="1:4">
      <c r="A103">
        <f t="shared" si="4"/>
        <v>101</v>
      </c>
      <c r="B103">
        <f t="shared" si="6"/>
        <v>10.127203482323733</v>
      </c>
      <c r="C103" s="2">
        <f t="shared" si="5"/>
        <v>36.457932536365441</v>
      </c>
      <c r="D103">
        <f t="shared" si="7"/>
        <v>407.35454963967118</v>
      </c>
    </row>
    <row r="104" spans="1:4">
      <c r="A104">
        <f t="shared" si="4"/>
        <v>102</v>
      </c>
      <c r="B104">
        <f t="shared" si="6"/>
        <v>10.057931220982496</v>
      </c>
      <c r="C104" s="2">
        <f t="shared" si="5"/>
        <v>36.208552395536991</v>
      </c>
      <c r="D104">
        <f t="shared" si="7"/>
        <v>410.16766171809445</v>
      </c>
    </row>
    <row r="105" spans="1:4">
      <c r="A105">
        <f t="shared" si="4"/>
        <v>103</v>
      </c>
      <c r="B105">
        <f t="shared" si="6"/>
        <v>9.9890015357732231</v>
      </c>
      <c r="C105" s="2">
        <f t="shared" si="5"/>
        <v>35.960405528783603</v>
      </c>
      <c r="D105">
        <f t="shared" si="7"/>
        <v>412.96153150170068</v>
      </c>
    </row>
    <row r="106" spans="1:4">
      <c r="A106">
        <f t="shared" si="4"/>
        <v>104</v>
      </c>
      <c r="B106">
        <f t="shared" si="6"/>
        <v>9.920410398611212</v>
      </c>
      <c r="C106" s="2">
        <f t="shared" si="5"/>
        <v>35.713477435000364</v>
      </c>
      <c r="D106">
        <f t="shared" si="7"/>
        <v>415.73625415052658</v>
      </c>
    </row>
    <row r="107" spans="1:4">
      <c r="A107">
        <f t="shared" si="4"/>
        <v>105</v>
      </c>
      <c r="B107">
        <f t="shared" si="6"/>
        <v>9.8521538357043781</v>
      </c>
      <c r="C107" s="2">
        <f t="shared" si="5"/>
        <v>35.467753808535761</v>
      </c>
      <c r="D107">
        <f t="shared" si="7"/>
        <v>418.49192370569637</v>
      </c>
    </row>
    <row r="108" spans="1:4">
      <c r="A108">
        <f t="shared" si="4"/>
        <v>106</v>
      </c>
      <c r="B108">
        <f t="shared" si="6"/>
        <v>9.7842279265797938</v>
      </c>
      <c r="C108" s="2">
        <f t="shared" si="5"/>
        <v>35.223220535687261</v>
      </c>
      <c r="D108">
        <f t="shared" si="7"/>
        <v>421.22863310450316</v>
      </c>
    </row>
    <row r="109" spans="1:4">
      <c r="A109">
        <f t="shared" si="4"/>
        <v>107</v>
      </c>
      <c r="B109">
        <f t="shared" si="6"/>
        <v>9.7166288031305736</v>
      </c>
      <c r="C109" s="2">
        <f t="shared" si="5"/>
        <v>34.979863691270069</v>
      </c>
      <c r="D109">
        <f t="shared" si="7"/>
        <v>423.94647419521976</v>
      </c>
    </row>
    <row r="110" spans="1:4">
      <c r="A110">
        <f t="shared" si="4"/>
        <v>108</v>
      </c>
      <c r="B110">
        <f t="shared" si="6"/>
        <v>9.6493526486826067</v>
      </c>
      <c r="C110" s="2">
        <f t="shared" si="5"/>
        <v>34.737669535257382</v>
      </c>
      <c r="D110">
        <f t="shared" si="7"/>
        <v>426.64553775164495</v>
      </c>
    </row>
    <row r="111" spans="1:4">
      <c r="A111">
        <f t="shared" si="4"/>
        <v>109</v>
      </c>
      <c r="B111">
        <f t="shared" si="6"/>
        <v>9.5823956970806403</v>
      </c>
      <c r="C111" s="2">
        <f t="shared" si="5"/>
        <v>34.496624509490303</v>
      </c>
      <c r="D111">
        <f t="shared" si="7"/>
        <v>429.3259134873901</v>
      </c>
    </row>
    <row r="112" spans="1:4">
      <c r="A112">
        <f t="shared" si="4"/>
        <v>110</v>
      </c>
      <c r="B112">
        <f t="shared" si="6"/>
        <v>9.5157542317932595</v>
      </c>
      <c r="C112" s="2">
        <f t="shared" si="5"/>
        <v>34.256715234455733</v>
      </c>
      <c r="D112">
        <f t="shared" si="7"/>
        <v>431.9876900699125</v>
      </c>
    </row>
    <row r="113" spans="1:4">
      <c r="A113">
        <f t="shared" si="4"/>
        <v>111</v>
      </c>
      <c r="B113">
        <f t="shared" si="6"/>
        <v>9.4494245850362866</v>
      </c>
      <c r="C113" s="2">
        <f t="shared" si="5"/>
        <v>34.01792850613063</v>
      </c>
      <c r="D113">
        <f t="shared" si="7"/>
        <v>434.63095513429954</v>
      </c>
    </row>
    <row r="114" spans="1:4">
      <c r="A114">
        <f t="shared" si="4"/>
        <v>112</v>
      </c>
      <c r="B114">
        <f t="shared" si="6"/>
        <v>9.383403136914156</v>
      </c>
      <c r="C114" s="2">
        <f t="shared" si="5"/>
        <v>33.780251292890959</v>
      </c>
      <c r="D114">
        <f t="shared" si="7"/>
        <v>437.25579529680959</v>
      </c>
    </row>
    <row r="115" spans="1:4">
      <c r="A115">
        <f t="shared" si="4"/>
        <v>113</v>
      </c>
      <c r="B115">
        <f t="shared" si="6"/>
        <v>9.3176863145788431</v>
      </c>
      <c r="C115" s="2">
        <f t="shared" si="5"/>
        <v>33.543670732483839</v>
      </c>
      <c r="D115">
        <f t="shared" si="7"/>
        <v>439.86229616817462</v>
      </c>
    </row>
    <row r="116" spans="1:4">
      <c r="A116">
        <f t="shared" si="4"/>
        <v>114</v>
      </c>
      <c r="B116">
        <f t="shared" si="6"/>
        <v>9.2522705914059049</v>
      </c>
      <c r="C116" s="2">
        <f t="shared" si="5"/>
        <v>33.308174129061257</v>
      </c>
      <c r="D116">
        <f t="shared" si="7"/>
        <v>442.45054236666874</v>
      </c>
    </row>
    <row r="117" spans="1:4">
      <c r="A117">
        <f t="shared" si="4"/>
        <v>115</v>
      </c>
      <c r="B117">
        <f t="shared" si="6"/>
        <v>9.1871524861872391</v>
      </c>
      <c r="C117" s="2">
        <f t="shared" si="5"/>
        <v>33.073748950274059</v>
      </c>
      <c r="D117">
        <f t="shared" si="7"/>
        <v>445.02061753094819</v>
      </c>
    </row>
    <row r="118" spans="1:4">
      <c r="A118">
        <f t="shared" si="4"/>
        <v>116</v>
      </c>
      <c r="B118">
        <f t="shared" si="6"/>
        <v>9.1223285623401473</v>
      </c>
      <c r="C118" s="2">
        <f t="shared" si="5"/>
        <v>32.84038282442453</v>
      </c>
      <c r="D118">
        <f t="shared" si="7"/>
        <v>447.57260433266686</v>
      </c>
    </row>
    <row r="119" spans="1:4">
      <c r="A119">
        <f t="shared" si="4"/>
        <v>117</v>
      </c>
      <c r="B119">
        <f t="shared" si="6"/>
        <v>9.0577954271323229</v>
      </c>
      <c r="C119" s="2">
        <f t="shared" si="5"/>
        <v>32.608063537676365</v>
      </c>
      <c r="D119">
        <f t="shared" si="7"/>
        <v>450.10658448887244</v>
      </c>
    </row>
    <row r="120" spans="1:4">
      <c r="A120">
        <f t="shared" si="4"/>
        <v>118</v>
      </c>
      <c r="B120">
        <f t="shared" si="6"/>
        <v>8.9935497309223766</v>
      </c>
      <c r="C120" s="2">
        <f t="shared" si="5"/>
        <v>32.376779031320559</v>
      </c>
      <c r="D120">
        <f t="shared" si="7"/>
        <v>452.62263877418695</v>
      </c>
    </row>
    <row r="121" spans="1:4">
      <c r="A121">
        <f t="shared" si="4"/>
        <v>119</v>
      </c>
      <c r="B121">
        <f t="shared" si="6"/>
        <v>8.9295881664155452</v>
      </c>
      <c r="C121" s="2">
        <f t="shared" si="5"/>
        <v>32.146517399095963</v>
      </c>
      <c r="D121">
        <f t="shared" si="7"/>
        <v>455.12084703277651</v>
      </c>
    </row>
    <row r="122" spans="1:4">
      <c r="A122">
        <f t="shared" si="4"/>
        <v>120</v>
      </c>
      <c r="B122">
        <f t="shared" si="6"/>
        <v>8.8659074679342069</v>
      </c>
      <c r="C122" s="2">
        <f t="shared" si="5"/>
        <v>31.917266884563144</v>
      </c>
      <c r="D122">
        <f t="shared" si="7"/>
        <v>457.60128819011413</v>
      </c>
    </row>
    <row r="123" spans="1:4">
      <c r="A123">
        <f t="shared" si="4"/>
        <v>121</v>
      </c>
      <c r="B123">
        <f t="shared" si="6"/>
        <v>8.8025044107028645</v>
      </c>
      <c r="C123" s="2">
        <f t="shared" si="5"/>
        <v>31.689015878530313</v>
      </c>
      <c r="D123">
        <f t="shared" si="7"/>
        <v>460.06404026454032</v>
      </c>
    </row>
    <row r="124" spans="1:4">
      <c r="A124">
        <f t="shared" si="4"/>
        <v>122</v>
      </c>
      <c r="B124">
        <f t="shared" si="6"/>
        <v>8.7393758101472567</v>
      </c>
      <c r="C124" s="2">
        <f t="shared" si="5"/>
        <v>31.461752916530124</v>
      </c>
      <c r="D124">
        <f t="shared" si="7"/>
        <v>462.50918037862448</v>
      </c>
    </row>
    <row r="125" spans="1:4">
      <c r="A125">
        <f t="shared" si="4"/>
        <v>123</v>
      </c>
      <c r="B125">
        <f t="shared" si="6"/>
        <v>8.6765185212072655</v>
      </c>
      <c r="C125" s="2">
        <f t="shared" si="5"/>
        <v>31.235466676346157</v>
      </c>
      <c r="D125">
        <f t="shared" si="7"/>
        <v>464.93678477033205</v>
      </c>
    </row>
    <row r="126" spans="1:4">
      <c r="A126">
        <f t="shared" si="4"/>
        <v>124</v>
      </c>
      <c r="B126">
        <f t="shared" si="6"/>
        <v>8.6139294376632964</v>
      </c>
      <c r="C126" s="2">
        <f t="shared" si="5"/>
        <v>31.010145975587868</v>
      </c>
      <c r="D126">
        <f t="shared" si="7"/>
        <v>467.34692880400075</v>
      </c>
    </row>
    <row r="127" spans="1:4">
      <c r="A127">
        <f t="shared" si="4"/>
        <v>125</v>
      </c>
      <c r="B127">
        <f t="shared" si="6"/>
        <v>8.5516054914758204</v>
      </c>
      <c r="C127" s="2">
        <f t="shared" si="5"/>
        <v>30.785779769312953</v>
      </c>
      <c r="D127">
        <f t="shared" si="7"/>
        <v>469.73968698112947</v>
      </c>
    </row>
    <row r="128" spans="1:4">
      <c r="A128">
        <f t="shared" si="4"/>
        <v>126</v>
      </c>
      <c r="B128">
        <f t="shared" si="6"/>
        <v>8.489543652137769</v>
      </c>
      <c r="C128" s="2">
        <f t="shared" si="5"/>
        <v>30.56235714769597</v>
      </c>
      <c r="D128">
        <f t="shared" si="7"/>
        <v>472.11513295098388</v>
      </c>
    </row>
    <row r="129" spans="1:4">
      <c r="A129">
        <f t="shared" si="4"/>
        <v>127</v>
      </c>
      <c r="B129">
        <f t="shared" si="6"/>
        <v>8.4277409260394887</v>
      </c>
      <c r="C129" s="2">
        <f t="shared" si="5"/>
        <v>30.339867333742159</v>
      </c>
      <c r="D129">
        <f t="shared" si="7"/>
        <v>474.47333952102213</v>
      </c>
    </row>
    <row r="130" spans="1:4">
      <c r="A130">
        <f t="shared" si="4"/>
        <v>128</v>
      </c>
      <c r="B130">
        <f t="shared" si="6"/>
        <v>8.3661943558459608</v>
      </c>
      <c r="C130" s="2">
        <f t="shared" si="5"/>
        <v>30.11829968104546</v>
      </c>
      <c r="D130">
        <f t="shared" si="7"/>
        <v>476.81437866714418</v>
      </c>
    </row>
    <row r="131" spans="1:4">
      <c r="A131">
        <f t="shared" ref="A131:A194" si="8">A130+$I$2</f>
        <v>129</v>
      </c>
      <c r="B131">
        <f t="shared" si="6"/>
        <v>8.304901019886012</v>
      </c>
      <c r="C131" s="5">
        <f t="shared" ref="C131:C194" si="9">B131*3.6</f>
        <v>29.897643671589645</v>
      </c>
      <c r="D131">
        <f t="shared" si="7"/>
        <v>479.13832154376809</v>
      </c>
    </row>
    <row r="132" spans="1:4">
      <c r="A132">
        <f t="shared" si="8"/>
        <v>130</v>
      </c>
      <c r="B132">
        <f t="shared" ref="B132:B195" si="10">B131-(0.5*1.225*$G$2*B131*B131+9.81*$J$2*$H$2)*$I$2/$J$2</f>
        <v>8.2438580315532359</v>
      </c>
      <c r="C132" s="5">
        <f t="shared" si="9"/>
        <v>29.677888913591651</v>
      </c>
      <c r="D132">
        <f t="shared" ref="D132:D195" si="11">B131*$I$2/3.6+D131</f>
        <v>481.44523849373644</v>
      </c>
    </row>
    <row r="133" spans="1:4">
      <c r="A133">
        <f t="shared" si="8"/>
        <v>131</v>
      </c>
      <c r="B133">
        <f t="shared" si="10"/>
        <v>8.1830625387183566</v>
      </c>
      <c r="C133" s="5">
        <f t="shared" si="9"/>
        <v>29.459025139386085</v>
      </c>
      <c r="D133">
        <f t="shared" si="11"/>
        <v>483.73519905805676</v>
      </c>
    </row>
    <row r="134" spans="1:4">
      <c r="A134">
        <f t="shared" si="8"/>
        <v>132</v>
      </c>
      <c r="B134">
        <f t="shared" si="10"/>
        <v>8.1225117231527761</v>
      </c>
      <c r="C134" s="5">
        <f t="shared" si="9"/>
        <v>29.241042203349995</v>
      </c>
      <c r="D134">
        <f t="shared" si="11"/>
        <v>486.00827198547853</v>
      </c>
    </row>
    <row r="135" spans="1:4">
      <c r="A135">
        <f t="shared" si="8"/>
        <v>133</v>
      </c>
      <c r="B135">
        <f t="shared" si="10"/>
        <v>8.0622027999630514</v>
      </c>
      <c r="C135" s="5">
        <f t="shared" si="9"/>
        <v>29.023930079866986</v>
      </c>
      <c r="D135">
        <f t="shared" si="11"/>
        <v>488.26452524190984</v>
      </c>
    </row>
    <row r="136" spans="1:4">
      <c r="A136">
        <f t="shared" si="8"/>
        <v>134</v>
      </c>
      <c r="B136">
        <f t="shared" si="10"/>
        <v>8.0021330170360567</v>
      </c>
      <c r="C136" s="5">
        <f t="shared" si="9"/>
        <v>28.807678861329805</v>
      </c>
      <c r="D136">
        <f t="shared" si="11"/>
        <v>490.50402601967733</v>
      </c>
    </row>
    <row r="137" spans="1:4">
      <c r="A137">
        <f t="shared" si="8"/>
        <v>135</v>
      </c>
      <c r="B137">
        <f t="shared" si="10"/>
        <v>7.9422996544945841</v>
      </c>
      <c r="C137" s="5">
        <f t="shared" si="9"/>
        <v>28.592278756180502</v>
      </c>
      <c r="D137">
        <f t="shared" si="11"/>
        <v>492.72684074663181</v>
      </c>
    </row>
    <row r="138" spans="1:4">
      <c r="A138">
        <f t="shared" si="8"/>
        <v>136</v>
      </c>
      <c r="B138">
        <f t="shared" si="10"/>
        <v>7.8827000241631469</v>
      </c>
      <c r="C138" s="5">
        <f t="shared" si="9"/>
        <v>28.377720086987328</v>
      </c>
      <c r="D138">
        <f t="shared" si="11"/>
        <v>494.93303509510253</v>
      </c>
    </row>
    <row r="139" spans="1:4">
      <c r="A139">
        <f t="shared" si="8"/>
        <v>137</v>
      </c>
      <c r="B139">
        <f t="shared" si="10"/>
        <v>7.8233314690437661</v>
      </c>
      <c r="C139" s="5">
        <f t="shared" si="9"/>
        <v>28.16399328855756</v>
      </c>
      <c r="D139">
        <f t="shared" si="11"/>
        <v>497.12267399070339</v>
      </c>
    </row>
    <row r="140" spans="1:4">
      <c r="A140">
        <f t="shared" si="8"/>
        <v>138</v>
      </c>
      <c r="B140">
        <f t="shared" si="10"/>
        <v>7.7641913628015065</v>
      </c>
      <c r="C140" s="5">
        <f t="shared" si="9"/>
        <v>27.951088906085424</v>
      </c>
      <c r="D140">
        <f t="shared" si="11"/>
        <v>499.29582162099331</v>
      </c>
    </row>
    <row r="141" spans="1:4">
      <c r="A141">
        <f t="shared" si="8"/>
        <v>139</v>
      </c>
      <c r="B141">
        <f t="shared" si="10"/>
        <v>7.7052771092595469</v>
      </c>
      <c r="C141" s="5">
        <f t="shared" si="9"/>
        <v>27.738997593334368</v>
      </c>
      <c r="D141">
        <f t="shared" si="11"/>
        <v>501.45254144399371</v>
      </c>
    </row>
    <row r="142" spans="1:4">
      <c r="A142">
        <f t="shared" si="8"/>
        <v>140</v>
      </c>
      <c r="B142">
        <f t="shared" si="10"/>
        <v>7.6465861419035797</v>
      </c>
      <c r="C142" s="5">
        <f t="shared" si="9"/>
        <v>27.527710110852887</v>
      </c>
      <c r="D142">
        <f t="shared" si="11"/>
        <v>503.59289619656579</v>
      </c>
    </row>
    <row r="143" spans="1:4">
      <c r="A143">
        <f t="shared" si="8"/>
        <v>141</v>
      </c>
      <c r="B143">
        <f t="shared" si="10"/>
        <v>7.5881159233953195</v>
      </c>
      <c r="C143" s="5">
        <f t="shared" si="9"/>
        <v>27.317217324223151</v>
      </c>
      <c r="D143">
        <f t="shared" si="11"/>
        <v>505.71694790265013</v>
      </c>
    </row>
    <row r="144" spans="1:4">
      <c r="A144">
        <f t="shared" si="8"/>
        <v>142</v>
      </c>
      <c r="B144">
        <f t="shared" si="10"/>
        <v>7.5298639450949327</v>
      </c>
      <c r="C144" s="5">
        <f t="shared" si="9"/>
        <v>27.107510202341757</v>
      </c>
      <c r="D144">
        <f t="shared" si="11"/>
        <v>507.82475788137106</v>
      </c>
    </row>
    <row r="145" spans="1:4">
      <c r="A145">
        <f t="shared" si="8"/>
        <v>143</v>
      </c>
      <c r="B145">
        <f t="shared" si="10"/>
        <v>7.4718277265921804</v>
      </c>
      <c r="C145" s="5">
        <f t="shared" si="9"/>
        <v>26.89857981573185</v>
      </c>
      <c r="D145">
        <f t="shared" si="11"/>
        <v>509.91638675500855</v>
      </c>
    </row>
    <row r="146" spans="1:4">
      <c r="A146">
        <f t="shared" si="8"/>
        <v>144</v>
      </c>
      <c r="B146">
        <f t="shared" si="10"/>
        <v>7.4140048152460922</v>
      </c>
      <c r="C146" s="5">
        <f t="shared" si="9"/>
        <v>26.690417334885932</v>
      </c>
      <c r="D146">
        <f t="shared" si="11"/>
        <v>511.9918944568397</v>
      </c>
    </row>
    <row r="147" spans="1:4">
      <c r="A147">
        <f t="shared" si="8"/>
        <v>145</v>
      </c>
      <c r="B147">
        <f t="shared" si="10"/>
        <v>7.3563927857329716</v>
      </c>
      <c r="C147" s="5">
        <f t="shared" si="9"/>
        <v>26.483014028638699</v>
      </c>
      <c r="D147">
        <f t="shared" si="11"/>
        <v>514.0513402388525</v>
      </c>
    </row>
    <row r="148" spans="1:4">
      <c r="A148">
        <f t="shared" si="8"/>
        <v>146</v>
      </c>
      <c r="B148">
        <f t="shared" si="10"/>
        <v>7.2989892396025651</v>
      </c>
      <c r="C148" s="5">
        <f t="shared" si="9"/>
        <v>26.276361262569235</v>
      </c>
      <c r="D148">
        <f t="shared" si="11"/>
        <v>516.09478267933389</v>
      </c>
    </row>
    <row r="149" spans="1:4">
      <c r="A149">
        <f t="shared" si="8"/>
        <v>147</v>
      </c>
      <c r="B149">
        <f t="shared" si="10"/>
        <v>7.2417918048422054</v>
      </c>
      <c r="C149" s="5">
        <f t="shared" si="9"/>
        <v>26.070450497431938</v>
      </c>
      <c r="D149">
        <f t="shared" si="11"/>
        <v>518.12227969033461</v>
      </c>
    </row>
    <row r="150" spans="1:4">
      <c r="A150">
        <f t="shared" si="8"/>
        <v>148</v>
      </c>
      <c r="B150">
        <f t="shared" si="10"/>
        <v>7.1847981354487587</v>
      </c>
      <c r="C150" s="5">
        <f t="shared" si="9"/>
        <v>25.865273287615533</v>
      </c>
      <c r="D150">
        <f t="shared" si="11"/>
        <v>520.13388852501305</v>
      </c>
    </row>
    <row r="151" spans="1:4">
      <c r="A151">
        <f t="shared" si="8"/>
        <v>149</v>
      </c>
      <c r="B151">
        <f t="shared" si="10"/>
        <v>7.1280059110082075</v>
      </c>
      <c r="C151" s="5">
        <f t="shared" si="9"/>
        <v>25.660821279629548</v>
      </c>
      <c r="D151">
        <f t="shared" si="11"/>
        <v>522.12966578485998</v>
      </c>
    </row>
    <row r="152" spans="1:4">
      <c r="A152">
        <f t="shared" si="8"/>
        <v>150</v>
      </c>
      <c r="B152">
        <f t="shared" si="10"/>
        <v>7.0714128362827022</v>
      </c>
      <c r="C152" s="5">
        <f t="shared" si="9"/>
        <v>25.457086210617728</v>
      </c>
      <c r="D152">
        <f t="shared" si="11"/>
        <v>524.10966742680671</v>
      </c>
    </row>
    <row r="153" spans="1:4">
      <c r="A153">
        <f t="shared" si="8"/>
        <v>151</v>
      </c>
      <c r="B153">
        <f t="shared" si="10"/>
        <v>7.0150166408049222</v>
      </c>
      <c r="C153" s="5">
        <f t="shared" si="9"/>
        <v>25.254059906897719</v>
      </c>
      <c r="D153">
        <f t="shared" si="11"/>
        <v>526.07394877021852</v>
      </c>
    </row>
    <row r="154" spans="1:4">
      <c r="A154">
        <f t="shared" si="8"/>
        <v>152</v>
      </c>
      <c r="B154">
        <f t="shared" si="10"/>
        <v>6.9588150784795832</v>
      </c>
      <c r="C154" s="5">
        <f t="shared" si="9"/>
        <v>25.0517342825265</v>
      </c>
      <c r="D154">
        <f t="shared" si="11"/>
        <v>528.02256450377547</v>
      </c>
    </row>
    <row r="155" spans="1:4">
      <c r="A155">
        <f t="shared" si="8"/>
        <v>153</v>
      </c>
      <c r="B155">
        <f t="shared" si="10"/>
        <v>6.9028059271919471</v>
      </c>
      <c r="C155" s="5">
        <f t="shared" si="9"/>
        <v>24.850101337891012</v>
      </c>
      <c r="D155">
        <f t="shared" si="11"/>
        <v>529.95556869224197</v>
      </c>
    </row>
    <row r="156" spans="1:4">
      <c r="A156">
        <f t="shared" si="8"/>
        <v>154</v>
      </c>
      <c r="B156">
        <f t="shared" si="10"/>
        <v>6.8469869884231702</v>
      </c>
      <c r="C156" s="5">
        <f t="shared" si="9"/>
        <v>24.649153158323415</v>
      </c>
      <c r="D156">
        <f t="shared" si="11"/>
        <v>531.87301478312861</v>
      </c>
    </row>
    <row r="157" spans="1:4">
      <c r="A157">
        <f t="shared" si="8"/>
        <v>155</v>
      </c>
      <c r="B157">
        <f t="shared" si="10"/>
        <v>6.7913560868723595</v>
      </c>
      <c r="C157" s="5">
        <f t="shared" si="9"/>
        <v>24.448881912740493</v>
      </c>
      <c r="D157">
        <f t="shared" si="11"/>
        <v>533.77495561324611</v>
      </c>
    </row>
    <row r="158" spans="1:4">
      <c r="A158">
        <f t="shared" si="8"/>
        <v>156</v>
      </c>
      <c r="B158">
        <f t="shared" si="10"/>
        <v>6.7359110700851783</v>
      </c>
      <c r="C158" s="5">
        <f t="shared" si="9"/>
        <v>24.249279852306643</v>
      </c>
      <c r="D158">
        <f t="shared" si="11"/>
        <v>535.66144341515508</v>
      </c>
    </row>
    <row r="159" spans="1:4">
      <c r="A159">
        <f t="shared" si="8"/>
        <v>157</v>
      </c>
      <c r="B159">
        <f t="shared" si="10"/>
        <v>6.6806498080888748</v>
      </c>
      <c r="C159" s="5">
        <f t="shared" si="9"/>
        <v>24.050339309119948</v>
      </c>
      <c r="D159">
        <f t="shared" si="11"/>
        <v>537.53252982351205</v>
      </c>
    </row>
    <row r="160" spans="1:4">
      <c r="A160">
        <f t="shared" si="8"/>
        <v>158</v>
      </c>
      <c r="B160">
        <f t="shared" si="10"/>
        <v>6.6255701930335871</v>
      </c>
      <c r="C160" s="5">
        <f t="shared" si="9"/>
        <v>23.852052694920914</v>
      </c>
      <c r="D160">
        <f t="shared" si="11"/>
        <v>539.38826588131451</v>
      </c>
    </row>
    <row r="161" spans="1:4">
      <c r="A161">
        <f t="shared" si="8"/>
        <v>159</v>
      </c>
      <c r="B161">
        <f t="shared" si="10"/>
        <v>6.5706701388397972</v>
      </c>
      <c r="C161" s="5">
        <f t="shared" si="9"/>
        <v>23.65441249982327</v>
      </c>
      <c r="D161">
        <f t="shared" si="11"/>
        <v>541.22870204604601</v>
      </c>
    </row>
    <row r="162" spans="1:4">
      <c r="A162">
        <f t="shared" si="8"/>
        <v>160</v>
      </c>
      <c r="B162">
        <f t="shared" si="10"/>
        <v>6.5159475808518046</v>
      </c>
      <c r="C162" s="5">
        <f t="shared" si="9"/>
        <v>23.457411291066496</v>
      </c>
      <c r="D162">
        <f t="shared" si="11"/>
        <v>543.05388819572374</v>
      </c>
    </row>
    <row r="163" spans="1:4">
      <c r="A163">
        <f t="shared" si="8"/>
        <v>161</v>
      </c>
      <c r="B163">
        <f t="shared" si="10"/>
        <v>6.4614004754970846</v>
      </c>
      <c r="C163" s="5">
        <f t="shared" si="9"/>
        <v>23.261041711789506</v>
      </c>
      <c r="D163">
        <f t="shared" si="11"/>
        <v>544.86387363484926</v>
      </c>
    </row>
    <row r="164" spans="1:4">
      <c r="A164">
        <f t="shared" si="8"/>
        <v>162</v>
      </c>
      <c r="B164">
        <f t="shared" si="10"/>
        <v>6.4070267999514199</v>
      </c>
      <c r="C164" s="5">
        <f t="shared" si="9"/>
        <v>23.065296479825111</v>
      </c>
      <c r="D164">
        <f t="shared" si="11"/>
        <v>546.65870710026513</v>
      </c>
    </row>
    <row r="165" spans="1:4">
      <c r="A165">
        <f t="shared" si="8"/>
        <v>163</v>
      </c>
      <c r="B165">
        <f t="shared" si="10"/>
        <v>6.3528245518096726</v>
      </c>
      <c r="C165" s="5">
        <f t="shared" si="9"/>
        <v>22.870168386514823</v>
      </c>
      <c r="D165">
        <f t="shared" si="11"/>
        <v>548.43843676691836</v>
      </c>
    </row>
    <row r="166" spans="1:4">
      <c r="A166">
        <f t="shared" si="8"/>
        <v>164</v>
      </c>
      <c r="B166">
        <f t="shared" si="10"/>
        <v>6.2987917487620839</v>
      </c>
      <c r="C166" s="5">
        <f t="shared" si="9"/>
        <v>22.675650295543502</v>
      </c>
      <c r="D166">
        <f t="shared" si="11"/>
        <v>550.20311025353215</v>
      </c>
    </row>
    <row r="167" spans="1:4">
      <c r="A167">
        <f t="shared" si="8"/>
        <v>165</v>
      </c>
      <c r="B167">
        <f t="shared" si="10"/>
        <v>6.2449264282759867</v>
      </c>
      <c r="C167" s="5">
        <f t="shared" si="9"/>
        <v>22.481735141793553</v>
      </c>
      <c r="D167">
        <f t="shared" si="11"/>
        <v>551.95277462818831</v>
      </c>
    </row>
    <row r="168" spans="1:4">
      <c r="A168">
        <f t="shared" si="8"/>
        <v>166</v>
      </c>
      <c r="B168">
        <f t="shared" si="10"/>
        <v>6.1912266472828144</v>
      </c>
      <c r="C168" s="5">
        <f t="shared" si="9"/>
        <v>22.288415930218132</v>
      </c>
      <c r="D168">
        <f t="shared" si="11"/>
        <v>553.68747641382049</v>
      </c>
    </row>
    <row r="169" spans="1:4">
      <c r="A169">
        <f t="shared" si="8"/>
        <v>167</v>
      </c>
      <c r="B169">
        <f t="shared" si="10"/>
        <v>6.1376904818702984</v>
      </c>
      <c r="C169" s="5">
        <f t="shared" si="9"/>
        <v>22.095685734733074</v>
      </c>
      <c r="D169">
        <f t="shared" si="11"/>
        <v>555.40726159362123</v>
      </c>
    </row>
    <row r="170" spans="1:4">
      <c r="A170">
        <f t="shared" si="8"/>
        <v>168</v>
      </c>
      <c r="B170">
        <f t="shared" si="10"/>
        <v>6.0843160269797441</v>
      </c>
      <c r="C170" s="5">
        <f t="shared" si="9"/>
        <v>21.903537697127078</v>
      </c>
      <c r="D170">
        <f t="shared" si="11"/>
        <v>557.11217561636295</v>
      </c>
    </row>
    <row r="171" spans="1:4">
      <c r="A171">
        <f t="shared" si="8"/>
        <v>169</v>
      </c>
      <c r="B171">
        <f t="shared" si="10"/>
        <v>6.0311013961082844</v>
      </c>
      <c r="C171" s="5">
        <f t="shared" si="9"/>
        <v>21.711965025989823</v>
      </c>
      <c r="D171">
        <f t="shared" si="11"/>
        <v>558.80226340163506</v>
      </c>
    </row>
    <row r="172" spans="1:4">
      <c r="A172">
        <f t="shared" si="8"/>
        <v>170</v>
      </c>
      <c r="B172">
        <f t="shared" si="10"/>
        <v>5.9780447210160004</v>
      </c>
      <c r="C172" s="5">
        <f t="shared" si="9"/>
        <v>21.520960995657603</v>
      </c>
      <c r="D172">
        <f t="shared" si="11"/>
        <v>560.47756934499853</v>
      </c>
    </row>
    <row r="173" spans="1:4">
      <c r="A173">
        <f t="shared" si="8"/>
        <v>171</v>
      </c>
      <c r="B173">
        <f t="shared" si="10"/>
        <v>5.9251441514378156</v>
      </c>
      <c r="C173" s="5">
        <f t="shared" si="9"/>
        <v>21.330518945176138</v>
      </c>
      <c r="D173">
        <f t="shared" si="11"/>
        <v>562.13813732305857</v>
      </c>
    </row>
    <row r="174" spans="1:4">
      <c r="A174">
        <f t="shared" si="8"/>
        <v>172</v>
      </c>
      <c r="B174">
        <f t="shared" si="10"/>
        <v>5.872397854800063</v>
      </c>
      <c r="C174" s="5">
        <f t="shared" si="9"/>
        <v>21.140632277280229</v>
      </c>
      <c r="D174">
        <f t="shared" si="11"/>
        <v>563.78401069845802</v>
      </c>
    </row>
    <row r="175" spans="1:4">
      <c r="A175">
        <f t="shared" si="8"/>
        <v>173</v>
      </c>
      <c r="B175">
        <f t="shared" si="10"/>
        <v>5.8198040159416236</v>
      </c>
      <c r="C175" s="5">
        <f t="shared" si="9"/>
        <v>20.951294457389846</v>
      </c>
      <c r="D175">
        <f t="shared" si="11"/>
        <v>565.41523232479142</v>
      </c>
    </row>
    <row r="176" spans="1:4">
      <c r="A176">
        <f t="shared" si="8"/>
        <v>174</v>
      </c>
      <c r="B176">
        <f t="shared" si="10"/>
        <v>5.7673608368395506</v>
      </c>
      <c r="C176">
        <f t="shared" si="9"/>
        <v>20.762499012622381</v>
      </c>
      <c r="D176">
        <f t="shared" si="11"/>
        <v>567.03184455144185</v>
      </c>
    </row>
    <row r="177" spans="1:4">
      <c r="A177">
        <f t="shared" si="8"/>
        <v>175</v>
      </c>
      <c r="B177">
        <f t="shared" si="10"/>
        <v>5.7150665363390845</v>
      </c>
      <c r="C177">
        <f t="shared" si="9"/>
        <v>20.574239530820705</v>
      </c>
      <c r="D177">
        <f t="shared" si="11"/>
        <v>568.63388922834167</v>
      </c>
    </row>
    <row r="178" spans="1:4">
      <c r="A178">
        <f t="shared" si="8"/>
        <v>176</v>
      </c>
      <c r="B178">
        <f t="shared" si="10"/>
        <v>5.6629193498879626</v>
      </c>
      <c r="C178">
        <f t="shared" si="9"/>
        <v>20.386509659596666</v>
      </c>
      <c r="D178">
        <f t="shared" si="11"/>
        <v>570.22140771065813</v>
      </c>
    </row>
    <row r="179" spans="1:4">
      <c r="A179">
        <f t="shared" si="8"/>
        <v>177</v>
      </c>
      <c r="B179">
        <f t="shared" si="10"/>
        <v>5.6109175292749454</v>
      </c>
      <c r="C179">
        <f t="shared" si="9"/>
        <v>20.199303105389802</v>
      </c>
      <c r="D179">
        <f t="shared" si="11"/>
        <v>571.79444086340482</v>
      </c>
    </row>
    <row r="180" spans="1:4">
      <c r="A180">
        <f t="shared" si="8"/>
        <v>178</v>
      </c>
      <c r="B180">
        <f t="shared" si="10"/>
        <v>5.5590593423724659</v>
      </c>
      <c r="C180">
        <f t="shared" si="9"/>
        <v>20.012613632540877</v>
      </c>
      <c r="D180">
        <f t="shared" si="11"/>
        <v>573.35302906598122</v>
      </c>
    </row>
    <row r="181" spans="1:4">
      <c r="A181">
        <f t="shared" si="8"/>
        <v>179</v>
      </c>
      <c r="B181">
        <f t="shared" si="10"/>
        <v>5.5073430728833213</v>
      </c>
      <c r="C181">
        <f t="shared" si="9"/>
        <v>19.826435062379957</v>
      </c>
      <c r="D181">
        <f t="shared" si="11"/>
        <v>574.89721221664024</v>
      </c>
    </row>
    <row r="182" spans="1:4">
      <c r="A182">
        <f t="shared" si="8"/>
        <v>180</v>
      </c>
      <c r="B182">
        <f t="shared" si="10"/>
        <v>5.4557670200913249</v>
      </c>
      <c r="C182">
        <f t="shared" si="9"/>
        <v>19.640761272328771</v>
      </c>
      <c r="D182">
        <f t="shared" si="11"/>
        <v>576.42702973688563</v>
      </c>
    </row>
    <row r="183" spans="1:4">
      <c r="A183">
        <f t="shared" si="8"/>
        <v>181</v>
      </c>
      <c r="B183">
        <f t="shared" si="10"/>
        <v>5.4043294986158337</v>
      </c>
      <c r="C183">
        <f t="shared" si="9"/>
        <v>19.455586195017002</v>
      </c>
      <c r="D183">
        <f t="shared" si="11"/>
        <v>577.9425205757999</v>
      </c>
    </row>
    <row r="184" spans="1:4">
      <c r="A184">
        <f t="shared" si="8"/>
        <v>182</v>
      </c>
      <c r="B184">
        <f t="shared" si="10"/>
        <v>5.3530288381700792</v>
      </c>
      <c r="C184">
        <f t="shared" si="9"/>
        <v>19.270903817412286</v>
      </c>
      <c r="D184">
        <f t="shared" si="11"/>
        <v>579.44372321430433</v>
      </c>
    </row>
    <row r="185" spans="1:4">
      <c r="A185">
        <f t="shared" si="8"/>
        <v>183</v>
      </c>
      <c r="B185">
        <f t="shared" si="10"/>
        <v>5.3018633833232203</v>
      </c>
      <c r="C185">
        <f t="shared" si="9"/>
        <v>19.086708179963594</v>
      </c>
      <c r="D185">
        <f t="shared" si="11"/>
        <v>580.93067566935156</v>
      </c>
    </row>
    <row r="186" spans="1:4">
      <c r="A186">
        <f t="shared" si="8"/>
        <v>184</v>
      </c>
      <c r="B186">
        <f t="shared" si="10"/>
        <v>5.2508314932660412</v>
      </c>
      <c r="C186">
        <f t="shared" si="9"/>
        <v>18.902993375757749</v>
      </c>
      <c r="D186">
        <f t="shared" si="11"/>
        <v>582.40341549805248</v>
      </c>
    </row>
    <row r="187" spans="1:4">
      <c r="A187">
        <f t="shared" si="8"/>
        <v>185</v>
      </c>
      <c r="B187">
        <f t="shared" si="10"/>
        <v>5.1999315415802263</v>
      </c>
      <c r="C187">
        <f t="shared" si="9"/>
        <v>18.719753549688814</v>
      </c>
      <c r="D187">
        <f t="shared" si="11"/>
        <v>583.86197980173745</v>
      </c>
    </row>
    <row r="188" spans="1:4">
      <c r="A188">
        <f t="shared" si="8"/>
        <v>186</v>
      </c>
      <c r="B188">
        <f t="shared" si="10"/>
        <v>5.1491619160111313</v>
      </c>
      <c r="C188">
        <f t="shared" si="9"/>
        <v>18.536982897640073</v>
      </c>
      <c r="D188">
        <f t="shared" si="11"/>
        <v>585.30640522995418</v>
      </c>
    </row>
    <row r="189" spans="1:4">
      <c r="A189">
        <f t="shared" si="8"/>
        <v>187</v>
      </c>
      <c r="B189">
        <f t="shared" si="10"/>
        <v>5.0985210182439928</v>
      </c>
      <c r="C189">
        <f t="shared" si="9"/>
        <v>18.354675665678375</v>
      </c>
      <c r="D189">
        <f t="shared" si="11"/>
        <v>586.73672798440168</v>
      </c>
    </row>
    <row r="190" spans="1:4">
      <c r="A190">
        <f t="shared" si="8"/>
        <v>188</v>
      </c>
      <c r="B190">
        <f t="shared" si="10"/>
        <v>5.0480072636834912</v>
      </c>
      <c r="C190">
        <f t="shared" si="9"/>
        <v>18.172826149260569</v>
      </c>
      <c r="D190">
        <f t="shared" si="11"/>
        <v>588.15298382280275</v>
      </c>
    </row>
    <row r="191" spans="1:4">
      <c r="A191">
        <f t="shared" si="8"/>
        <v>189</v>
      </c>
      <c r="B191">
        <f t="shared" si="10"/>
        <v>4.9976190812366115</v>
      </c>
      <c r="C191">
        <f t="shared" si="9"/>
        <v>17.991428692451802</v>
      </c>
      <c r="D191">
        <f t="shared" si="11"/>
        <v>589.55520806271488</v>
      </c>
    </row>
    <row r="192" spans="1:4">
      <c r="A192">
        <f t="shared" si="8"/>
        <v>190</v>
      </c>
      <c r="B192">
        <f t="shared" si="10"/>
        <v>4.9473549130987324</v>
      </c>
      <c r="C192">
        <f t="shared" si="9"/>
        <v>17.810477687155437</v>
      </c>
      <c r="D192">
        <f t="shared" si="11"/>
        <v>590.94343558528055</v>
      </c>
    </row>
    <row r="193" spans="1:4">
      <c r="A193">
        <f t="shared" si="8"/>
        <v>191</v>
      </c>
      <c r="B193">
        <f t="shared" si="10"/>
        <v>4.8972132145428731</v>
      </c>
      <c r="C193">
        <f t="shared" si="9"/>
        <v>17.629967572354342</v>
      </c>
      <c r="D193">
        <f t="shared" si="11"/>
        <v>592.31770083891911</v>
      </c>
    </row>
    <row r="194" spans="1:4">
      <c r="A194">
        <f t="shared" si="8"/>
        <v>192</v>
      </c>
      <c r="B194">
        <f t="shared" si="10"/>
        <v>4.8471924537120428</v>
      </c>
      <c r="C194">
        <f t="shared" si="9"/>
        <v>17.449892833363354</v>
      </c>
      <c r="D194">
        <f t="shared" si="11"/>
        <v>593.67803784295882</v>
      </c>
    </row>
    <row r="195" spans="1:4">
      <c r="A195">
        <f t="shared" ref="A195:A258" si="12">A194+$I$2</f>
        <v>193</v>
      </c>
      <c r="B195">
        <f t="shared" si="10"/>
        <v>4.7972911114146291</v>
      </c>
      <c r="C195">
        <f t="shared" ref="C195:C258" si="13">B195*3.6</f>
        <v>17.270248001092664</v>
      </c>
      <c r="D195">
        <f t="shared" si="11"/>
        <v>595.02448019121221</v>
      </c>
    </row>
    <row r="196" spans="1:4">
      <c r="A196">
        <f t="shared" si="12"/>
        <v>194</v>
      </c>
      <c r="B196">
        <f t="shared" ref="B196:B259" si="14">B195-(0.5*1.225*$G$2*B195*B195+9.81*$J$2*$H$2)*$I$2/$J$2</f>
        <v>4.7475076809227525</v>
      </c>
      <c r="C196">
        <f t="shared" si="13"/>
        <v>17.091027651321909</v>
      </c>
      <c r="D196">
        <f t="shared" ref="D196:D259" si="15">B195*$I$2/3.6+D195</f>
        <v>596.357061055494</v>
      </c>
    </row>
    <row r="197" spans="1:4">
      <c r="A197">
        <f t="shared" si="12"/>
        <v>195</v>
      </c>
      <c r="B197">
        <f t="shared" si="14"/>
        <v>4.6978406677735496</v>
      </c>
      <c r="C197">
        <f t="shared" si="13"/>
        <v>16.912226403984778</v>
      </c>
      <c r="D197">
        <f t="shared" si="15"/>
        <v>597.67581318908367</v>
      </c>
    </row>
    <row r="198" spans="1:4">
      <c r="A198">
        <f t="shared" si="12"/>
        <v>196</v>
      </c>
      <c r="B198">
        <f t="shared" si="14"/>
        <v>4.6482885895733022</v>
      </c>
      <c r="C198">
        <f t="shared" si="13"/>
        <v>16.733838922463889</v>
      </c>
      <c r="D198">
        <f t="shared" si="15"/>
        <v>598.98076893013183</v>
      </c>
    </row>
    <row r="199" spans="1:4">
      <c r="A199">
        <f t="shared" si="12"/>
        <v>197</v>
      </c>
      <c r="B199">
        <f t="shared" si="14"/>
        <v>4.5988499758043728</v>
      </c>
      <c r="C199">
        <f t="shared" si="13"/>
        <v>16.555859912895741</v>
      </c>
      <c r="D199">
        <f t="shared" si="15"/>
        <v>600.27196020501333</v>
      </c>
    </row>
    <row r="200" spans="1:4">
      <c r="A200">
        <f t="shared" si="12"/>
        <v>198</v>
      </c>
      <c r="B200">
        <f t="shared" si="14"/>
        <v>4.5495233676348841</v>
      </c>
      <c r="C200">
        <f t="shared" si="13"/>
        <v>16.378284123485582</v>
      </c>
      <c r="D200">
        <f t="shared" si="15"/>
        <v>601.54941853162563</v>
      </c>
    </row>
    <row r="201" spans="1:4">
      <c r="A201">
        <f t="shared" si="12"/>
        <v>199</v>
      </c>
      <c r="B201">
        <f t="shared" si="14"/>
        <v>4.5003073177310835</v>
      </c>
      <c r="C201">
        <f t="shared" si="13"/>
        <v>16.201106343831903</v>
      </c>
      <c r="D201">
        <f t="shared" si="15"/>
        <v>602.81317502263528</v>
      </c>
    </row>
    <row r="202" spans="1:4">
      <c r="A202">
        <f t="shared" si="12"/>
        <v>200</v>
      </c>
      <c r="B202">
        <f t="shared" si="14"/>
        <v>4.4512003900723478</v>
      </c>
      <c r="C202">
        <f t="shared" si="13"/>
        <v>16.024321404260451</v>
      </c>
      <c r="D202">
        <f t="shared" si="15"/>
        <v>604.06326038867167</v>
      </c>
    </row>
    <row r="203" spans="1:4">
      <c r="A203">
        <f t="shared" si="12"/>
        <v>201</v>
      </c>
      <c r="B203">
        <f t="shared" si="14"/>
        <v>4.402201159768766</v>
      </c>
      <c r="C203">
        <f t="shared" si="13"/>
        <v>15.847924175167558</v>
      </c>
      <c r="D203">
        <f t="shared" si="15"/>
        <v>605.29970494146949</v>
      </c>
    </row>
    <row r="204" spans="1:4">
      <c r="A204">
        <f t="shared" si="12"/>
        <v>202</v>
      </c>
      <c r="B204">
        <f t="shared" si="14"/>
        <v>4.3533082128812541</v>
      </c>
      <c r="C204">
        <f t="shared" si="13"/>
        <v>15.671909566372515</v>
      </c>
      <c r="D204">
        <f t="shared" si="15"/>
        <v>606.52253859696077</v>
      </c>
    </row>
    <row r="205" spans="1:4">
      <c r="A205">
        <f t="shared" si="12"/>
        <v>203</v>
      </c>
      <c r="B205">
        <f t="shared" si="14"/>
        <v>4.3045201462441511</v>
      </c>
      <c r="C205">
        <f t="shared" si="13"/>
        <v>15.496272526478945</v>
      </c>
      <c r="D205">
        <f t="shared" si="15"/>
        <v>607.7317908783167</v>
      </c>
    </row>
    <row r="206" spans="1:4">
      <c r="A206">
        <f t="shared" si="12"/>
        <v>204</v>
      </c>
      <c r="B206">
        <f t="shared" si="14"/>
        <v>4.2558355672902426</v>
      </c>
      <c r="C206">
        <f t="shared" si="13"/>
        <v>15.321008042244873</v>
      </c>
      <c r="D206">
        <f t="shared" si="15"/>
        <v>608.92749091894007</v>
      </c>
    </row>
    <row r="207" spans="1:4">
      <c r="A207">
        <f t="shared" si="12"/>
        <v>205</v>
      </c>
      <c r="B207">
        <f t="shared" si="14"/>
        <v>4.2072530938781689</v>
      </c>
      <c r="C207" s="3">
        <f t="shared" si="13"/>
        <v>15.146111137961409</v>
      </c>
      <c r="D207">
        <f t="shared" si="15"/>
        <v>610.10966746540953</v>
      </c>
    </row>
    <row r="208" spans="1:4">
      <c r="A208">
        <f t="shared" si="12"/>
        <v>206</v>
      </c>
      <c r="B208">
        <f t="shared" si="14"/>
        <v>4.1587713541221616</v>
      </c>
      <c r="C208" s="3">
        <f t="shared" si="13"/>
        <v>14.971576874839782</v>
      </c>
      <c r="D208">
        <f t="shared" si="15"/>
        <v>611.27834888037569</v>
      </c>
    </row>
    <row r="209" spans="1:4">
      <c r="A209">
        <f t="shared" si="12"/>
        <v>207</v>
      </c>
      <c r="B209">
        <f t="shared" si="14"/>
        <v>4.1103889862240743</v>
      </c>
      <c r="C209" s="3">
        <f t="shared" si="13"/>
        <v>14.797400350406669</v>
      </c>
      <c r="D209">
        <f t="shared" si="15"/>
        <v>612.43356314540961</v>
      </c>
    </row>
    <row r="210" spans="1:4">
      <c r="A210">
        <f t="shared" si="12"/>
        <v>208</v>
      </c>
      <c r="B210">
        <f t="shared" si="14"/>
        <v>4.0621046383076465</v>
      </c>
      <c r="C210" s="3">
        <f t="shared" si="13"/>
        <v>14.623576697907527</v>
      </c>
      <c r="D210">
        <f t="shared" si="15"/>
        <v>613.5753378638052</v>
      </c>
    </row>
    <row r="211" spans="1:4">
      <c r="A211">
        <f t="shared" si="12"/>
        <v>209</v>
      </c>
      <c r="B211">
        <f t="shared" si="14"/>
        <v>4.0139169682549696</v>
      </c>
      <c r="C211" s="3">
        <f t="shared" si="13"/>
        <v>14.450101085717892</v>
      </c>
      <c r="D211">
        <f t="shared" si="15"/>
        <v>614.70370026333512</v>
      </c>
    </row>
    <row r="212" spans="1:4">
      <c r="A212">
        <f t="shared" si="12"/>
        <v>210</v>
      </c>
      <c r="B212">
        <f t="shared" si="14"/>
        <v>3.9658246435450986</v>
      </c>
      <c r="C212" s="3">
        <f t="shared" si="13"/>
        <v>14.276968716762354</v>
      </c>
      <c r="D212">
        <f t="shared" si="15"/>
        <v>615.8186771989615</v>
      </c>
    </row>
    <row r="213" spans="1:4">
      <c r="A213">
        <f t="shared" si="12"/>
        <v>211</v>
      </c>
      <c r="B213">
        <f t="shared" si="14"/>
        <v>3.917826341094778</v>
      </c>
      <c r="C213" s="3">
        <f t="shared" si="13"/>
        <v>14.1041748279412</v>
      </c>
      <c r="D213">
        <f t="shared" si="15"/>
        <v>616.92029515550178</v>
      </c>
    </row>
    <row r="214" spans="1:4">
      <c r="A214">
        <f t="shared" si="12"/>
        <v>212</v>
      </c>
      <c r="B214">
        <f t="shared" si="14"/>
        <v>3.8699207471012289</v>
      </c>
      <c r="C214" s="3">
        <f t="shared" si="13"/>
        <v>13.931714689564425</v>
      </c>
      <c r="D214">
        <f t="shared" si="15"/>
        <v>618.00858025025036</v>
      </c>
    </row>
    <row r="215" spans="1:4">
      <c r="A215">
        <f t="shared" si="12"/>
        <v>213</v>
      </c>
      <c r="B215">
        <f t="shared" si="14"/>
        <v>3.8221065568869621</v>
      </c>
      <c r="C215" s="3">
        <f t="shared" si="13"/>
        <v>13.759583604793065</v>
      </c>
      <c r="D215">
        <f t="shared" si="15"/>
        <v>619.08355823555621</v>
      </c>
    </row>
    <row r="216" spans="1:4">
      <c r="A216">
        <f t="shared" si="12"/>
        <v>214</v>
      </c>
      <c r="B216">
        <f t="shared" si="14"/>
        <v>3.7743824747465737</v>
      </c>
      <c r="C216" s="3">
        <f t="shared" si="13"/>
        <v>13.587776909087665</v>
      </c>
      <c r="D216">
        <f t="shared" si="15"/>
        <v>620.14525450135818</v>
      </c>
    </row>
    <row r="217" spans="1:4">
      <c r="A217">
        <f t="shared" si="12"/>
        <v>215</v>
      </c>
      <c r="B217">
        <f t="shared" si="14"/>
        <v>3.7267472137954836</v>
      </c>
      <c r="C217" s="3">
        <f t="shared" si="13"/>
        <v>13.41628996966374</v>
      </c>
      <c r="D217">
        <f t="shared" si="15"/>
        <v>621.1936940776767</v>
      </c>
    </row>
    <row r="218" spans="1:4">
      <c r="A218">
        <f t="shared" si="12"/>
        <v>216</v>
      </c>
      <c r="B218">
        <f t="shared" si="14"/>
        <v>3.679199495820578</v>
      </c>
      <c r="C218" s="3">
        <f t="shared" si="13"/>
        <v>13.245118184954082</v>
      </c>
      <c r="D218">
        <f t="shared" si="15"/>
        <v>622.22890163706438</v>
      </c>
    </row>
    <row r="219" spans="1:4">
      <c r="A219">
        <f t="shared" si="12"/>
        <v>217</v>
      </c>
      <c r="B219">
        <f t="shared" si="14"/>
        <v>3.6317380511327166</v>
      </c>
      <c r="C219" s="3">
        <f t="shared" si="13"/>
        <v>13.074256984077779</v>
      </c>
      <c r="D219">
        <f t="shared" si="15"/>
        <v>623.25090149701452</v>
      </c>
    </row>
    <row r="220" spans="1:4">
      <c r="A220">
        <f t="shared" si="12"/>
        <v>218</v>
      </c>
      <c r="B220">
        <f t="shared" si="14"/>
        <v>3.5843616184210654</v>
      </c>
      <c r="C220" s="3">
        <f t="shared" si="13"/>
        <v>12.903701826315835</v>
      </c>
      <c r="D220">
        <f t="shared" si="15"/>
        <v>624.25971762232916</v>
      </c>
    </row>
    <row r="221" spans="1:4">
      <c r="A221">
        <f t="shared" si="12"/>
        <v>219</v>
      </c>
      <c r="B221">
        <f t="shared" si="14"/>
        <v>3.5370689446092207</v>
      </c>
      <c r="C221" s="3">
        <f t="shared" si="13"/>
        <v>12.733448200593195</v>
      </c>
      <c r="D221">
        <f t="shared" si="15"/>
        <v>625.25537362744615</v>
      </c>
    </row>
    <row r="222" spans="1:4">
      <c r="A222">
        <f t="shared" si="12"/>
        <v>220</v>
      </c>
      <c r="B222">
        <f t="shared" si="14"/>
        <v>3.4898587847130855</v>
      </c>
      <c r="C222" s="3">
        <f t="shared" si="13"/>
        <v>12.563491624967108</v>
      </c>
      <c r="D222">
        <f t="shared" si="15"/>
        <v>626.23789277872652</v>
      </c>
    </row>
    <row r="223" spans="1:4">
      <c r="A223">
        <f t="shared" si="12"/>
        <v>221</v>
      </c>
      <c r="B223">
        <f t="shared" si="14"/>
        <v>3.4427299017004618</v>
      </c>
      <c r="C223" s="3">
        <f t="shared" si="13"/>
        <v>12.393827646121663</v>
      </c>
      <c r="D223">
        <f t="shared" si="15"/>
        <v>627.20729799670232</v>
      </c>
    </row>
    <row r="224" spans="1:4">
      <c r="A224">
        <f t="shared" si="12"/>
        <v>222</v>
      </c>
      <c r="B224">
        <f t="shared" si="14"/>
        <v>3.3956810663523265</v>
      </c>
      <c r="C224" s="3">
        <f t="shared" si="13"/>
        <v>12.224451838868376</v>
      </c>
      <c r="D224">
        <f t="shared" si="15"/>
        <v>628.16361185828578</v>
      </c>
    </row>
    <row r="225" spans="1:4">
      <c r="A225">
        <f t="shared" si="12"/>
        <v>223</v>
      </c>
      <c r="B225">
        <f t="shared" si="14"/>
        <v>3.3487110571257523</v>
      </c>
      <c r="C225" s="3">
        <f t="shared" si="13"/>
        <v>12.055359805652708</v>
      </c>
      <c r="D225">
        <f t="shared" si="15"/>
        <v>629.1068565989392</v>
      </c>
    </row>
    <row r="226" spans="1:4">
      <c r="A226">
        <f t="shared" si="12"/>
        <v>224</v>
      </c>
      <c r="B226">
        <f t="shared" si="14"/>
        <v>3.3018186600184438</v>
      </c>
      <c r="C226" s="3">
        <f t="shared" si="13"/>
        <v>11.886547176066397</v>
      </c>
      <c r="D226">
        <f t="shared" si="15"/>
        <v>630.03705411480746</v>
      </c>
    </row>
    <row r="227" spans="1:4">
      <c r="A227">
        <f t="shared" si="12"/>
        <v>225</v>
      </c>
      <c r="B227">
        <f t="shared" si="14"/>
        <v>3.2550026684348508</v>
      </c>
      <c r="C227" s="3">
        <f t="shared" si="13"/>
        <v>11.718009606365463</v>
      </c>
      <c r="D227">
        <f t="shared" si="15"/>
        <v>630.95422596481262</v>
      </c>
    </row>
    <row r="228" spans="1:4">
      <c r="A228">
        <f t="shared" si="12"/>
        <v>226</v>
      </c>
      <c r="B228">
        <f t="shared" si="14"/>
        <v>3.208261883053829</v>
      </c>
      <c r="C228" s="3">
        <f t="shared" si="13"/>
        <v>11.549742778993785</v>
      </c>
      <c r="D228">
        <f t="shared" si="15"/>
        <v>631.85839337271125</v>
      </c>
    </row>
    <row r="229" spans="1:4">
      <c r="A229">
        <f t="shared" si="12"/>
        <v>227</v>
      </c>
      <c r="B229">
        <f t="shared" si="14"/>
        <v>3.161595111697816</v>
      </c>
      <c r="C229" s="3">
        <f t="shared" si="13"/>
        <v>11.381742402112138</v>
      </c>
      <c r="D229">
        <f t="shared" si="15"/>
        <v>632.74957722911506</v>
      </c>
    </row>
    <row r="230" spans="1:4">
      <c r="A230">
        <f t="shared" si="12"/>
        <v>228</v>
      </c>
      <c r="B230">
        <f t="shared" si="14"/>
        <v>3.1150011692034898</v>
      </c>
      <c r="C230" s="3">
        <f t="shared" si="13"/>
        <v>11.214004209132563</v>
      </c>
      <c r="D230">
        <f t="shared" si="15"/>
        <v>633.62779809347558</v>
      </c>
    </row>
    <row r="231" spans="1:4">
      <c r="A231">
        <f t="shared" si="12"/>
        <v>229</v>
      </c>
      <c r="B231">
        <f t="shared" si="14"/>
        <v>3.0684788772938756</v>
      </c>
      <c r="C231" s="3">
        <f t="shared" si="13"/>
        <v>11.046523958257952</v>
      </c>
      <c r="D231">
        <f t="shared" si="15"/>
        <v>634.49307619603212</v>
      </c>
    </row>
    <row r="232" spans="1:4">
      <c r="A232">
        <f t="shared" si="12"/>
        <v>230</v>
      </c>
      <c r="B232">
        <f t="shared" si="14"/>
        <v>3.0220270644518781</v>
      </c>
      <c r="C232" s="3">
        <f t="shared" si="13"/>
        <v>10.879297432026762</v>
      </c>
      <c r="D232">
        <f t="shared" si="15"/>
        <v>635.34543143972485</v>
      </c>
    </row>
    <row r="233" spans="1:4">
      <c r="A233">
        <f t="shared" si="12"/>
        <v>231</v>
      </c>
      <c r="B233">
        <f t="shared" si="14"/>
        <v>2.9756445657951995</v>
      </c>
      <c r="C233" s="3">
        <f t="shared" si="13"/>
        <v>10.712320436862719</v>
      </c>
      <c r="D233">
        <f t="shared" si="15"/>
        <v>636.18488340207261</v>
      </c>
    </row>
    <row r="234" spans="1:4">
      <c r="A234">
        <f t="shared" si="12"/>
        <v>232</v>
      </c>
      <c r="B234">
        <f t="shared" si="14"/>
        <v>2.9293302229526228</v>
      </c>
      <c r="C234" s="3">
        <f t="shared" si="13"/>
        <v>10.545588802629442</v>
      </c>
      <c r="D234">
        <f t="shared" si="15"/>
        <v>637.01145133701573</v>
      </c>
    </row>
    <row r="235" spans="1:4">
      <c r="A235">
        <f t="shared" si="12"/>
        <v>233</v>
      </c>
      <c r="B235">
        <f t="shared" si="14"/>
        <v>2.8830828839416225</v>
      </c>
      <c r="C235" s="3">
        <f t="shared" si="13"/>
        <v>10.379098382189841</v>
      </c>
      <c r="D235">
        <f t="shared" si="15"/>
        <v>637.82515417672482</v>
      </c>
    </row>
    <row r="236" spans="1:4">
      <c r="A236">
        <f t="shared" si="12"/>
        <v>234</v>
      </c>
      <c r="B236">
        <f t="shared" si="14"/>
        <v>2.8369014030472814</v>
      </c>
      <c r="C236" s="3">
        <f t="shared" si="13"/>
        <v>10.212845050970213</v>
      </c>
      <c r="D236">
        <f t="shared" si="15"/>
        <v>638.62601053337528</v>
      </c>
    </row>
    <row r="237" spans="1:4">
      <c r="A237">
        <f t="shared" si="12"/>
        <v>235</v>
      </c>
      <c r="B237">
        <f t="shared" si="14"/>
        <v>2.7907846407024817</v>
      </c>
      <c r="C237" s="3">
        <f t="shared" si="13"/>
        <v>10.046824706528934</v>
      </c>
      <c r="D237">
        <f t="shared" si="15"/>
        <v>639.41403870088845</v>
      </c>
    </row>
    <row r="238" spans="1:4">
      <c r="A238">
        <f t="shared" si="12"/>
        <v>236</v>
      </c>
      <c r="B238">
        <f t="shared" si="14"/>
        <v>2.7447314633693405</v>
      </c>
      <c r="C238" s="3">
        <f t="shared" si="13"/>
        <v>9.8810332681296256</v>
      </c>
      <c r="D238">
        <f t="shared" si="15"/>
        <v>640.18925665663915</v>
      </c>
    </row>
    <row r="239" spans="1:4">
      <c r="A239">
        <f t="shared" si="12"/>
        <v>237</v>
      </c>
      <c r="B239">
        <f t="shared" si="14"/>
        <v>2.698740743421868</v>
      </c>
      <c r="C239" s="3">
        <f t="shared" si="13"/>
        <v>9.7154666763187247</v>
      </c>
      <c r="D239">
        <f t="shared" si="15"/>
        <v>640.95168206313065</v>
      </c>
    </row>
    <row r="240" spans="1:4">
      <c r="A240">
        <f t="shared" si="12"/>
        <v>238</v>
      </c>
      <c r="B240">
        <f t="shared" si="14"/>
        <v>2.6528113590298177</v>
      </c>
      <c r="C240" s="3">
        <f t="shared" si="13"/>
        <v>9.5501208925073442</v>
      </c>
      <c r="D240">
        <f t="shared" si="15"/>
        <v>641.70133226963674</v>
      </c>
    </row>
    <row r="241" spans="1:4">
      <c r="A241">
        <f t="shared" si="12"/>
        <v>239</v>
      </c>
      <c r="B241">
        <f t="shared" si="14"/>
        <v>2.6069421940437012</v>
      </c>
      <c r="C241" s="3">
        <f t="shared" si="13"/>
        <v>9.384991898557324</v>
      </c>
      <c r="D241">
        <f t="shared" si="15"/>
        <v>642.4382243138117</v>
      </c>
    </row>
    <row r="242" spans="1:4">
      <c r="A242">
        <f t="shared" si="12"/>
        <v>240</v>
      </c>
      <c r="B242">
        <f t="shared" si="14"/>
        <v>2.5611321378809451</v>
      </c>
      <c r="C242" s="3">
        <f t="shared" si="13"/>
        <v>9.2200756963714028</v>
      </c>
      <c r="D242">
        <f t="shared" si="15"/>
        <v>643.16237492326832</v>
      </c>
    </row>
    <row r="243" spans="1:4">
      <c r="A243">
        <f t="shared" si="12"/>
        <v>241</v>
      </c>
      <c r="B243">
        <f t="shared" si="14"/>
        <v>2.5153800854131618</v>
      </c>
      <c r="C243" s="3">
        <f t="shared" si="13"/>
        <v>9.0553683074873828</v>
      </c>
      <c r="D243">
        <f t="shared" si="15"/>
        <v>643.8738005171241</v>
      </c>
    </row>
    <row r="244" spans="1:4">
      <c r="A244">
        <f t="shared" si="12"/>
        <v>242</v>
      </c>
      <c r="B244">
        <f t="shared" si="14"/>
        <v>2.4696849368545091</v>
      </c>
      <c r="C244" s="3">
        <f t="shared" si="13"/>
        <v>8.8908657726762321</v>
      </c>
      <c r="D244">
        <f t="shared" si="15"/>
        <v>644.57251720751663</v>
      </c>
    </row>
    <row r="245" spans="1:4">
      <c r="A245">
        <f t="shared" si="12"/>
        <v>243</v>
      </c>
      <c r="B245">
        <f t="shared" si="14"/>
        <v>2.4240455976511144</v>
      </c>
      <c r="C245" s="3">
        <f t="shared" si="13"/>
        <v>8.7265641515440127</v>
      </c>
      <c r="D245">
        <f t="shared" si="15"/>
        <v>645.25854080108729</v>
      </c>
    </row>
    <row r="246" spans="1:4">
      <c r="A246">
        <f t="shared" si="12"/>
        <v>244</v>
      </c>
      <c r="B246">
        <f t="shared" si="14"/>
        <v>2.3784609783715389</v>
      </c>
      <c r="C246" s="3">
        <f t="shared" si="13"/>
        <v>8.5624595221375408</v>
      </c>
      <c r="D246">
        <f t="shared" si="15"/>
        <v>645.93188680043477</v>
      </c>
    </row>
    <row r="247" spans="1:4">
      <c r="A247">
        <f t="shared" si="12"/>
        <v>245</v>
      </c>
      <c r="B247">
        <f t="shared" si="14"/>
        <v>2.332929994598258</v>
      </c>
      <c r="C247" s="3">
        <f t="shared" si="13"/>
        <v>8.3985479805537295</v>
      </c>
      <c r="D247">
        <f t="shared" si="15"/>
        <v>646.59257040553803</v>
      </c>
    </row>
    <row r="248" spans="1:4">
      <c r="A248">
        <f t="shared" si="12"/>
        <v>246</v>
      </c>
      <c r="B248">
        <f t="shared" si="14"/>
        <v>2.2874515668201325</v>
      </c>
      <c r="C248" s="3">
        <f t="shared" si="13"/>
        <v>8.2348256405524776</v>
      </c>
      <c r="D248">
        <f t="shared" si="15"/>
        <v>647.24060651514867</v>
      </c>
    </row>
    <row r="249" spans="1:4">
      <c r="A249">
        <f t="shared" si="12"/>
        <v>247</v>
      </c>
      <c r="B249">
        <f t="shared" si="14"/>
        <v>2.2420246203258483</v>
      </c>
      <c r="C249" s="3">
        <f t="shared" si="13"/>
        <v>8.0712886331730544</v>
      </c>
      <c r="D249">
        <f t="shared" si="15"/>
        <v>647.87600972815426</v>
      </c>
    </row>
    <row r="250" spans="1:4">
      <c r="A250">
        <f t="shared" si="12"/>
        <v>248</v>
      </c>
      <c r="B250">
        <f t="shared" si="14"/>
        <v>2.1966480850983023</v>
      </c>
      <c r="C250" s="3">
        <f t="shared" si="13"/>
        <v>7.9079331063538882</v>
      </c>
      <c r="D250">
        <f t="shared" si="15"/>
        <v>648.4987943449114</v>
      </c>
    </row>
    <row r="251" spans="1:4">
      <c r="A251">
        <f t="shared" si="12"/>
        <v>249</v>
      </c>
      <c r="B251">
        <f t="shared" si="14"/>
        <v>2.1513208957099095</v>
      </c>
      <c r="C251" s="3">
        <f t="shared" si="13"/>
        <v>7.7447552245556741</v>
      </c>
      <c r="D251">
        <f t="shared" si="15"/>
        <v>649.10897436854987</v>
      </c>
    </row>
    <row r="252" spans="1:4">
      <c r="A252">
        <f t="shared" si="12"/>
        <v>250</v>
      </c>
      <c r="B252">
        <f t="shared" si="14"/>
        <v>2.1060419912188117</v>
      </c>
      <c r="C252" s="3">
        <f t="shared" si="13"/>
        <v>7.5817511683877221</v>
      </c>
      <c r="D252">
        <f t="shared" si="15"/>
        <v>649.70656350624711</v>
      </c>
    </row>
    <row r="253" spans="1:4">
      <c r="A253">
        <f t="shared" si="12"/>
        <v>251</v>
      </c>
      <c r="B253">
        <f t="shared" si="14"/>
        <v>2.0608103150659614</v>
      </c>
      <c r="C253" s="3">
        <f t="shared" si="13"/>
        <v>7.4189171342374607</v>
      </c>
      <c r="D253">
        <f t="shared" si="15"/>
        <v>650.29157517047452</v>
      </c>
    </row>
    <row r="254" spans="1:4">
      <c r="A254">
        <f t="shared" si="12"/>
        <v>252</v>
      </c>
      <c r="B254">
        <f t="shared" si="14"/>
        <v>2.015624814973064</v>
      </c>
      <c r="C254" s="3">
        <f t="shared" si="13"/>
        <v>7.256249333903031</v>
      </c>
      <c r="D254">
        <f t="shared" si="15"/>
        <v>650.86402248021511</v>
      </c>
    </row>
    <row r="255" spans="1:4">
      <c r="A255">
        <f t="shared" si="12"/>
        <v>253</v>
      </c>
      <c r="B255">
        <f t="shared" si="14"/>
        <v>1.9704844428413539</v>
      </c>
      <c r="C255" s="3">
        <f t="shared" si="13"/>
        <v>7.0937439942288743</v>
      </c>
      <c r="D255">
        <f t="shared" si="15"/>
        <v>651.42391826215203</v>
      </c>
    </row>
    <row r="256" spans="1:4">
      <c r="A256">
        <f t="shared" si="12"/>
        <v>254</v>
      </c>
      <c r="B256">
        <f t="shared" si="14"/>
        <v>1.9253881546511813</v>
      </c>
      <c r="C256" s="3">
        <f t="shared" si="13"/>
        <v>6.9313973567442524</v>
      </c>
      <c r="D256">
        <f t="shared" si="15"/>
        <v>651.97127505183016</v>
      </c>
    </row>
    <row r="257" spans="1:4">
      <c r="A257">
        <f t="shared" si="12"/>
        <v>255</v>
      </c>
      <c r="B257">
        <f t="shared" si="14"/>
        <v>1.8803349103623939</v>
      </c>
      <c r="C257" s="3">
        <f t="shared" si="13"/>
        <v>6.7692056773046181</v>
      </c>
      <c r="D257">
        <f t="shared" si="15"/>
        <v>652.50610509478884</v>
      </c>
    </row>
    <row r="258" spans="1:4">
      <c r="A258">
        <f t="shared" si="12"/>
        <v>256</v>
      </c>
      <c r="B258">
        <f t="shared" si="14"/>
        <v>1.8353236738154877</v>
      </c>
      <c r="C258" s="3">
        <f t="shared" si="13"/>
        <v>6.6071652257357556</v>
      </c>
      <c r="D258">
        <f t="shared" si="15"/>
        <v>653.02842034766729</v>
      </c>
    </row>
    <row r="259" spans="1:4">
      <c r="A259">
        <f t="shared" ref="A259:A322" si="16">A258+$I$2</f>
        <v>257</v>
      </c>
      <c r="B259">
        <f t="shared" si="14"/>
        <v>1.7903534126335092</v>
      </c>
      <c r="C259" s="3">
        <f t="shared" ref="C259:C322" si="17">B259*3.6</f>
        <v>6.445272285480633</v>
      </c>
      <c r="D259">
        <f t="shared" si="15"/>
        <v>653.53823247928267</v>
      </c>
    </row>
    <row r="260" spans="1:4">
      <c r="A260">
        <f t="shared" si="16"/>
        <v>258</v>
      </c>
      <c r="B260">
        <f t="shared" ref="B260:B323" si="18">B259-(0.5*1.225*$G$2*B259*B259+9.81*$J$2*$H$2)*$I$2/$J$2</f>
        <v>1.7454230981246877</v>
      </c>
      <c r="C260" s="3">
        <f t="shared" si="17"/>
        <v>6.2835231532488756</v>
      </c>
      <c r="D260">
        <f t="shared" ref="D260:D323" si="19">B259*$I$2/3.6+D259</f>
        <v>654.03555287168092</v>
      </c>
    </row>
    <row r="261" spans="1:4">
      <c r="A261">
        <f t="shared" si="16"/>
        <v>259</v>
      </c>
      <c r="B261">
        <f t="shared" si="18"/>
        <v>1.7005317051857782</v>
      </c>
      <c r="C261" s="3">
        <f t="shared" si="17"/>
        <v>6.1219141386688021</v>
      </c>
      <c r="D261">
        <f t="shared" si="19"/>
        <v>654.52039262116</v>
      </c>
    </row>
    <row r="262" spans="1:4">
      <c r="A262">
        <f t="shared" si="16"/>
        <v>260</v>
      </c>
      <c r="B262">
        <f t="shared" si="18"/>
        <v>1.6556782122060945</v>
      </c>
      <c r="C262" s="3">
        <f t="shared" si="17"/>
        <v>5.9604415639419406</v>
      </c>
      <c r="D262">
        <f t="shared" si="19"/>
        <v>654.99276253926712</v>
      </c>
    </row>
    <row r="263" spans="1:4">
      <c r="A263">
        <f t="shared" si="16"/>
        <v>261</v>
      </c>
      <c r="B263">
        <f t="shared" si="18"/>
        <v>1.6108616009722128</v>
      </c>
      <c r="C263" s="3">
        <f t="shared" si="17"/>
        <v>5.7991017634999658</v>
      </c>
      <c r="D263">
        <f t="shared" si="19"/>
        <v>655.45267315376884</v>
      </c>
    </row>
    <row r="264" spans="1:4">
      <c r="A264">
        <f t="shared" si="16"/>
        <v>262</v>
      </c>
      <c r="B264">
        <f t="shared" si="18"/>
        <v>1.5660808565733284</v>
      </c>
      <c r="C264" s="3">
        <f t="shared" si="17"/>
        <v>5.6378910836639822</v>
      </c>
      <c r="D264">
        <f t="shared" si="19"/>
        <v>655.90013470959445</v>
      </c>
    </row>
    <row r="265" spans="1:4">
      <c r="A265">
        <f t="shared" si="16"/>
        <v>263</v>
      </c>
      <c r="B265">
        <f t="shared" si="18"/>
        <v>1.5213349673072436</v>
      </c>
      <c r="C265" s="3">
        <f t="shared" si="17"/>
        <v>5.4768058823060768</v>
      </c>
      <c r="D265">
        <f t="shared" si="19"/>
        <v>656.33515716975376</v>
      </c>
    </row>
    <row r="266" spans="1:4">
      <c r="A266">
        <f t="shared" si="16"/>
        <v>264</v>
      </c>
      <c r="B266">
        <f t="shared" si="18"/>
        <v>1.4766229245869695</v>
      </c>
      <c r="C266" s="3">
        <f t="shared" si="17"/>
        <v>5.3158425285130901</v>
      </c>
      <c r="D266">
        <f t="shared" si="19"/>
        <v>656.75775021622803</v>
      </c>
    </row>
    <row r="267" spans="1:4">
      <c r="A267">
        <f t="shared" si="16"/>
        <v>265</v>
      </c>
      <c r="B267">
        <f t="shared" si="18"/>
        <v>1.4319437228479226</v>
      </c>
      <c r="C267" s="3">
        <f t="shared" si="17"/>
        <v>5.1549974022525218</v>
      </c>
      <c r="D267">
        <f t="shared" si="19"/>
        <v>657.16792325083554</v>
      </c>
    </row>
    <row r="268" spans="1:4">
      <c r="A268">
        <f t="shared" si="16"/>
        <v>266</v>
      </c>
      <c r="B268">
        <f t="shared" si="18"/>
        <v>1.3872963594556986</v>
      </c>
      <c r="C268">
        <f t="shared" si="17"/>
        <v>4.994266894040515</v>
      </c>
      <c r="D268">
        <f t="shared" si="19"/>
        <v>657.5656853960711</v>
      </c>
    </row>
    <row r="269" spans="1:4">
      <c r="A269">
        <f t="shared" si="16"/>
        <v>267</v>
      </c>
      <c r="B269">
        <f t="shared" si="18"/>
        <v>1.3426798346144038</v>
      </c>
      <c r="C269">
        <f t="shared" si="17"/>
        <v>4.8336474046118534</v>
      </c>
      <c r="D269">
        <f t="shared" si="19"/>
        <v>657.95104549591986</v>
      </c>
    </row>
    <row r="270" spans="1:4">
      <c r="A270">
        <f t="shared" si="16"/>
        <v>268</v>
      </c>
      <c r="B270">
        <f t="shared" si="18"/>
        <v>1.2980931512755252</v>
      </c>
      <c r="C270">
        <f t="shared" si="17"/>
        <v>4.6731353445918904</v>
      </c>
      <c r="D270">
        <f t="shared" si="19"/>
        <v>658.32401211664603</v>
      </c>
    </row>
    <row r="271" spans="1:4">
      <c r="A271">
        <f t="shared" si="16"/>
        <v>269</v>
      </c>
      <c r="B271">
        <f t="shared" si="18"/>
        <v>1.253535315047325</v>
      </c>
      <c r="C271">
        <f t="shared" si="17"/>
        <v>4.5127271341703699</v>
      </c>
      <c r="D271">
        <f t="shared" si="19"/>
        <v>658.68459354755589</v>
      </c>
    </row>
    <row r="272" spans="1:4">
      <c r="A272">
        <f t="shared" si="16"/>
        <v>270</v>
      </c>
      <c r="B272">
        <f t="shared" si="18"/>
        <v>1.2090053341047375</v>
      </c>
      <c r="C272">
        <f t="shared" si="17"/>
        <v>4.352419202777055</v>
      </c>
      <c r="D272">
        <f t="shared" si="19"/>
        <v>659.03279780173568</v>
      </c>
    </row>
    <row r="273" spans="1:4">
      <c r="A273">
        <f t="shared" si="16"/>
        <v>271</v>
      </c>
      <c r="B273">
        <f t="shared" si="18"/>
        <v>1.1645022190997536</v>
      </c>
      <c r="C273">
        <f t="shared" si="17"/>
        <v>4.1922079887591135</v>
      </c>
      <c r="D273">
        <f t="shared" si="19"/>
        <v>659.36863261676478</v>
      </c>
    </row>
    <row r="274" spans="1:4">
      <c r="A274">
        <f t="shared" si="16"/>
        <v>272</v>
      </c>
      <c r="B274">
        <f t="shared" si="18"/>
        <v>1.1200249830722731</v>
      </c>
      <c r="C274">
        <f t="shared" si="17"/>
        <v>4.0320899390601834</v>
      </c>
      <c r="D274">
        <f t="shared" si="19"/>
        <v>659.69210545540363</v>
      </c>
    </row>
    <row r="275" spans="1:4">
      <c r="A275">
        <f t="shared" si="16"/>
        <v>273</v>
      </c>
      <c r="B275">
        <f t="shared" si="18"/>
        <v>1.0755726413614102</v>
      </c>
      <c r="C275">
        <f t="shared" si="17"/>
        <v>3.8720615089010768</v>
      </c>
      <c r="D275">
        <f t="shared" si="19"/>
        <v>660.00322350625709</v>
      </c>
    </row>
    <row r="276" spans="1:4">
      <c r="A276">
        <f t="shared" si="16"/>
        <v>274</v>
      </c>
      <c r="B276">
        <f t="shared" si="18"/>
        <v>1.0311442115172331</v>
      </c>
      <c r="C276">
        <f t="shared" si="17"/>
        <v>3.7121191614620392</v>
      </c>
      <c r="D276">
        <f t="shared" si="19"/>
        <v>660.30199368441299</v>
      </c>
    </row>
    <row r="277" spans="1:4">
      <c r="A277">
        <f t="shared" si="16"/>
        <v>275</v>
      </c>
      <c r="B277">
        <f t="shared" si="18"/>
        <v>0.9867387132129215</v>
      </c>
      <c r="C277">
        <f t="shared" si="17"/>
        <v>3.5522593675665175</v>
      </c>
      <c r="D277">
        <f t="shared" si="19"/>
        <v>660.58842263205668</v>
      </c>
    </row>
    <row r="278" spans="1:4">
      <c r="A278">
        <f t="shared" si="16"/>
        <v>276</v>
      </c>
      <c r="B278">
        <f t="shared" si="18"/>
        <v>0.94235516815732401</v>
      </c>
      <c r="C278">
        <f t="shared" si="17"/>
        <v>3.3924786053663665</v>
      </c>
      <c r="D278">
        <f t="shared" si="19"/>
        <v>660.8625167190603</v>
      </c>
    </row>
    <row r="279" spans="1:4">
      <c r="A279">
        <f t="shared" si="16"/>
        <v>277</v>
      </c>
      <c r="B279">
        <f t="shared" si="18"/>
        <v>0.8979926000079006</v>
      </c>
      <c r="C279">
        <f t="shared" si="17"/>
        <v>3.2327733600284421</v>
      </c>
      <c r="D279">
        <f t="shared" si="19"/>
        <v>661.12428204354842</v>
      </c>
    </row>
    <row r="280" spans="1:4">
      <c r="A280">
        <f t="shared" si="16"/>
        <v>278</v>
      </c>
      <c r="B280">
        <f t="shared" si="18"/>
        <v>0.85365003428403174</v>
      </c>
      <c r="C280">
        <f t="shared" si="17"/>
        <v>3.0731401234225144</v>
      </c>
      <c r="D280">
        <f t="shared" si="19"/>
        <v>661.37372443243953</v>
      </c>
    </row>
    <row r="281" spans="1:4">
      <c r="A281">
        <f t="shared" si="16"/>
        <v>279</v>
      </c>
      <c r="B281">
        <f t="shared" si="18"/>
        <v>0.8093264982806786</v>
      </c>
      <c r="C281">
        <f t="shared" si="17"/>
        <v>2.9135753938104432</v>
      </c>
      <c r="D281">
        <f t="shared" si="19"/>
        <v>661.61084944196284</v>
      </c>
    </row>
    <row r="282" spans="1:4">
      <c r="A282">
        <f t="shared" si="16"/>
        <v>280</v>
      </c>
      <c r="B282">
        <f t="shared" si="18"/>
        <v>0.7650210209823779</v>
      </c>
      <c r="C282">
        <f t="shared" si="17"/>
        <v>2.7540756755365603</v>
      </c>
      <c r="D282">
        <f t="shared" si="19"/>
        <v>661.83566235815192</v>
      </c>
    </row>
    <row r="283" spans="1:4">
      <c r="A283">
        <f t="shared" si="16"/>
        <v>281</v>
      </c>
      <c r="B283">
        <f t="shared" si="18"/>
        <v>0.72073263297755441</v>
      </c>
      <c r="C283">
        <f t="shared" si="17"/>
        <v>2.5946374787191959</v>
      </c>
      <c r="D283">
        <f t="shared" si="19"/>
        <v>662.04816819731366</v>
      </c>
    </row>
    <row r="284" spans="1:4">
      <c r="A284">
        <f t="shared" si="16"/>
        <v>282</v>
      </c>
      <c r="B284">
        <f t="shared" si="18"/>
        <v>0.67646036637313589</v>
      </c>
      <c r="C284">
        <f t="shared" si="17"/>
        <v>2.4352573189432891</v>
      </c>
      <c r="D284">
        <f t="shared" si="19"/>
        <v>662.24837170647413</v>
      </c>
    </row>
    <row r="285" spans="1:4">
      <c r="A285">
        <f t="shared" si="16"/>
        <v>283</v>
      </c>
      <c r="B285">
        <f t="shared" si="18"/>
        <v>0.63220325470945382</v>
      </c>
      <c r="C285">
        <f t="shared" si="17"/>
        <v>2.2759317169540338</v>
      </c>
      <c r="D285">
        <f t="shared" si="19"/>
        <v>662.43627736380006</v>
      </c>
    </row>
    <row r="286" spans="1:4">
      <c r="A286">
        <f t="shared" si="16"/>
        <v>284</v>
      </c>
      <c r="B286">
        <f t="shared" si="18"/>
        <v>0.58796033287541383</v>
      </c>
      <c r="C286">
        <f t="shared" si="17"/>
        <v>2.1166571983514899</v>
      </c>
      <c r="D286">
        <f t="shared" si="19"/>
        <v>662.61188937899715</v>
      </c>
    </row>
    <row r="287" spans="1:4">
      <c r="A287">
        <f t="shared" si="16"/>
        <v>285</v>
      </c>
      <c r="B287">
        <f t="shared" si="18"/>
        <v>0.54373063702392022</v>
      </c>
      <c r="C287">
        <f t="shared" si="17"/>
        <v>1.9574302932861127</v>
      </c>
      <c r="D287">
        <f t="shared" si="19"/>
        <v>662.77521169368481</v>
      </c>
    </row>
    <row r="288" spans="1:4">
      <c r="A288">
        <f t="shared" si="16"/>
        <v>286</v>
      </c>
      <c r="B288">
        <f t="shared" si="18"/>
        <v>0.49951320448753878</v>
      </c>
      <c r="C288">
        <f t="shared" si="17"/>
        <v>1.7982475361551395</v>
      </c>
      <c r="D288">
        <f t="shared" si="19"/>
        <v>662.926247981747</v>
      </c>
    </row>
    <row r="289" spans="1:4">
      <c r="A289">
        <f t="shared" si="16"/>
        <v>287</v>
      </c>
      <c r="B289">
        <f t="shared" si="18"/>
        <v>0.45530707369438173</v>
      </c>
      <c r="C289">
        <f t="shared" si="17"/>
        <v>1.6391054652997743</v>
      </c>
      <c r="D289">
        <f t="shared" si="19"/>
        <v>663.06500164966019</v>
      </c>
    </row>
    <row r="290" spans="1:4">
      <c r="A290">
        <f t="shared" si="16"/>
        <v>288</v>
      </c>
      <c r="B290">
        <f t="shared" si="18"/>
        <v>0.41111128408419945</v>
      </c>
      <c r="C290">
        <f t="shared" si="17"/>
        <v>1.4800006227031179</v>
      </c>
      <c r="D290">
        <f t="shared" si="19"/>
        <v>663.19147583679751</v>
      </c>
    </row>
    <row r="291" spans="1:4">
      <c r="A291">
        <f t="shared" si="16"/>
        <v>289</v>
      </c>
      <c r="B291">
        <f t="shared" si="18"/>
        <v>0.36692487602466362</v>
      </c>
      <c r="C291">
        <f t="shared" si="17"/>
        <v>1.3209295536887891</v>
      </c>
      <c r="D291">
        <f t="shared" si="19"/>
        <v>663.30567341570975</v>
      </c>
    </row>
    <row r="292" spans="1:4">
      <c r="A292">
        <f t="shared" si="16"/>
        <v>290</v>
      </c>
      <c r="B292">
        <f t="shared" si="18"/>
        <v>0.32274689072782542</v>
      </c>
      <c r="C292">
        <f t="shared" si="17"/>
        <v>1.1618888066201716</v>
      </c>
      <c r="D292">
        <f t="shared" si="19"/>
        <v>663.40759699238322</v>
      </c>
    </row>
    <row r="293" spans="1:4">
      <c r="A293">
        <f t="shared" si="16"/>
        <v>291</v>
      </c>
      <c r="B293">
        <f t="shared" si="18"/>
        <v>0.2785763701667342</v>
      </c>
      <c r="C293">
        <f t="shared" si="17"/>
        <v>1.0028749326002431</v>
      </c>
      <c r="D293">
        <f t="shared" si="19"/>
        <v>663.49724890647428</v>
      </c>
    </row>
    <row r="294" spans="1:4">
      <c r="A294">
        <f t="shared" si="16"/>
        <v>292</v>
      </c>
      <c r="B294">
        <f t="shared" si="18"/>
        <v>0.23441235699220045</v>
      </c>
      <c r="C294">
        <f t="shared" si="17"/>
        <v>0.84388448517192161</v>
      </c>
      <c r="D294">
        <f t="shared" si="19"/>
        <v>663.57463123152058</v>
      </c>
    </row>
    <row r="295" spans="1:4">
      <c r="A295">
        <f t="shared" si="16"/>
        <v>293</v>
      </c>
      <c r="B295">
        <f t="shared" si="18"/>
        <v>0.19025389444968835</v>
      </c>
      <c r="C295">
        <f t="shared" si="17"/>
        <v>0.68491402001887802</v>
      </c>
      <c r="D295">
        <f t="shared" si="19"/>
        <v>663.63974577512954</v>
      </c>
    </row>
    <row r="296" spans="1:4">
      <c r="A296">
        <f t="shared" si="16"/>
        <v>294</v>
      </c>
      <c r="B296">
        <f t="shared" si="18"/>
        <v>0.14610002629632179</v>
      </c>
      <c r="C296">
        <f t="shared" si="17"/>
        <v>0.52596009466675853</v>
      </c>
      <c r="D296">
        <f t="shared" si="19"/>
        <v>663.6925940791433</v>
      </c>
    </row>
    <row r="297" spans="1:4">
      <c r="A297">
        <f t="shared" si="16"/>
        <v>295</v>
      </c>
      <c r="B297">
        <f t="shared" si="18"/>
        <v>0.10194979671798926</v>
      </c>
      <c r="C297">
        <f t="shared" si="17"/>
        <v>0.36701926818476133</v>
      </c>
      <c r="D297">
        <f t="shared" si="19"/>
        <v>663.73317741978121</v>
      </c>
    </row>
    <row r="298" spans="1:4">
      <c r="A298">
        <f t="shared" si="16"/>
        <v>296</v>
      </c>
      <c r="B298">
        <f t="shared" si="18"/>
        <v>5.7802250246531801E-2</v>
      </c>
      <c r="C298">
        <f t="shared" si="17"/>
        <v>0.20808810088751448</v>
      </c>
      <c r="D298">
        <f t="shared" si="19"/>
        <v>663.76149680775848</v>
      </c>
    </row>
    <row r="299" spans="1:4">
      <c r="A299">
        <f t="shared" si="16"/>
        <v>297</v>
      </c>
      <c r="B299">
        <f t="shared" si="18"/>
        <v>1.3656431676999078E-2</v>
      </c>
      <c r="C299">
        <f t="shared" si="17"/>
        <v>4.9163154037196684E-2</v>
      </c>
      <c r="D299">
        <f t="shared" si="19"/>
        <v>663.77755298838247</v>
      </c>
    </row>
    <row r="300" spans="1:4">
      <c r="A300">
        <f t="shared" si="16"/>
        <v>298</v>
      </c>
      <c r="B300">
        <f t="shared" si="18"/>
        <v>-3.0488614015041826E-2</v>
      </c>
      <c r="C300">
        <f t="shared" si="17"/>
        <v>-0.10975901045415058</v>
      </c>
      <c r="D300">
        <f t="shared" si="19"/>
        <v>663.78134644162606</v>
      </c>
    </row>
    <row r="301" spans="1:4">
      <c r="A301">
        <f t="shared" si="16"/>
        <v>299</v>
      </c>
      <c r="B301">
        <f t="shared" si="18"/>
        <v>-7.463384175616003E-2</v>
      </c>
      <c r="C301">
        <f t="shared" si="17"/>
        <v>-0.26868183032217613</v>
      </c>
      <c r="D301">
        <f t="shared" si="19"/>
        <v>663.7728773821774</v>
      </c>
    </row>
    <row r="302" spans="1:4">
      <c r="A302">
        <f t="shared" si="16"/>
        <v>300</v>
      </c>
      <c r="B302">
        <f t="shared" si="18"/>
        <v>-0.11878020645769218</v>
      </c>
      <c r="C302">
        <f t="shared" si="17"/>
        <v>-0.42760874324769182</v>
      </c>
      <c r="D302">
        <f t="shared" si="19"/>
        <v>663.75214575946734</v>
      </c>
    </row>
    <row r="303" spans="1:4">
      <c r="A303">
        <f t="shared" si="16"/>
        <v>301</v>
      </c>
      <c r="B303">
        <f t="shared" si="18"/>
        <v>-0.16292866309836648</v>
      </c>
      <c r="C303">
        <f t="shared" si="17"/>
        <v>-0.58654318715411935</v>
      </c>
      <c r="D303">
        <f t="shared" si="19"/>
        <v>663.7191512576735</v>
      </c>
    </row>
    <row r="304" spans="1:4">
      <c r="A304">
        <f t="shared" si="16"/>
        <v>302</v>
      </c>
      <c r="B304">
        <f t="shared" si="18"/>
        <v>-0.20708016680693495</v>
      </c>
      <c r="C304">
        <f t="shared" si="17"/>
        <v>-0.74548860050496579</v>
      </c>
      <c r="D304">
        <f t="shared" si="19"/>
        <v>663.67389329570176</v>
      </c>
    </row>
    <row r="305" spans="1:4">
      <c r="A305">
        <f t="shared" si="16"/>
        <v>303</v>
      </c>
      <c r="B305">
        <f t="shared" si="18"/>
        <v>-0.25123567294482874</v>
      </c>
      <c r="C305">
        <f t="shared" si="17"/>
        <v>-0.90444842260138347</v>
      </c>
      <c r="D305">
        <f t="shared" si="19"/>
        <v>663.61637102714428</v>
      </c>
    </row>
    <row r="306" spans="1:4">
      <c r="A306">
        <f t="shared" si="16"/>
        <v>304</v>
      </c>
      <c r="B306">
        <f t="shared" si="18"/>
        <v>-0.29539613718885194</v>
      </c>
      <c r="C306">
        <f t="shared" si="17"/>
        <v>-1.063426093879867</v>
      </c>
      <c r="D306">
        <f t="shared" si="19"/>
        <v>663.54658334021519</v>
      </c>
    </row>
    <row r="307" spans="1:4">
      <c r="A307">
        <f t="shared" si="16"/>
        <v>305</v>
      </c>
      <c r="B307">
        <f t="shared" si="18"/>
        <v>-0.33956251561392914</v>
      </c>
      <c r="C307">
        <f t="shared" si="17"/>
        <v>-1.2224250562101449</v>
      </c>
      <c r="D307">
        <f t="shared" si="19"/>
        <v>663.46452885766269</v>
      </c>
    </row>
    <row r="308" spans="1:4">
      <c r="A308">
        <f t="shared" si="16"/>
        <v>306</v>
      </c>
      <c r="B308">
        <f t="shared" si="18"/>
        <v>-0.38373576477592158</v>
      </c>
      <c r="C308">
        <f t="shared" si="17"/>
        <v>-1.3814487531933177</v>
      </c>
      <c r="D308">
        <f t="shared" si="19"/>
        <v>663.37020593665886</v>
      </c>
    </row>
    <row r="309" spans="1:4">
      <c r="A309">
        <f t="shared" si="16"/>
        <v>307</v>
      </c>
      <c r="B309">
        <f t="shared" si="18"/>
        <v>-0.42791684179452777</v>
      </c>
      <c r="C309">
        <f t="shared" si="17"/>
        <v>-1.5405006304602999</v>
      </c>
      <c r="D309">
        <f t="shared" si="19"/>
        <v>663.26361266866559</v>
      </c>
    </row>
    <row r="310" spans="1:4">
      <c r="A310">
        <f t="shared" si="16"/>
        <v>308</v>
      </c>
      <c r="B310">
        <f t="shared" si="18"/>
        <v>-0.47210670443628316</v>
      </c>
      <c r="C310">
        <f t="shared" si="17"/>
        <v>-1.6995841359706194</v>
      </c>
      <c r="D310">
        <f t="shared" si="19"/>
        <v>663.14474687927827</v>
      </c>
    </row>
    <row r="311" spans="1:4">
      <c r="A311">
        <f t="shared" si="16"/>
        <v>309</v>
      </c>
      <c r="B311">
        <f t="shared" si="18"/>
        <v>-0.51630631119767467</v>
      </c>
      <c r="C311">
        <f t="shared" si="17"/>
        <v>-1.8587027203116289</v>
      </c>
      <c r="D311">
        <f t="shared" si="19"/>
        <v>663.01360612804592</v>
      </c>
    </row>
    <row r="312" spans="1:4">
      <c r="A312">
        <f t="shared" si="16"/>
        <v>310</v>
      </c>
      <c r="B312">
        <f t="shared" si="18"/>
        <v>-0.56051662138838543</v>
      </c>
      <c r="C312">
        <f t="shared" si="17"/>
        <v>-2.0178598369981877</v>
      </c>
      <c r="D312">
        <f t="shared" si="19"/>
        <v>662.87018770826876</v>
      </c>
    </row>
    <row r="313" spans="1:4">
      <c r="A313">
        <f t="shared" si="16"/>
        <v>311</v>
      </c>
      <c r="B313">
        <f t="shared" si="18"/>
        <v>-0.60473859521468432</v>
      </c>
      <c r="C313">
        <f t="shared" si="17"/>
        <v>-2.1770589427728635</v>
      </c>
      <c r="D313">
        <f t="shared" si="19"/>
        <v>662.714488646772</v>
      </c>
    </row>
    <row r="314" spans="1:4">
      <c r="A314">
        <f t="shared" si="16"/>
        <v>312</v>
      </c>
      <c r="B314">
        <f t="shared" si="18"/>
        <v>-0.64897319386297714</v>
      </c>
      <c r="C314">
        <f t="shared" si="17"/>
        <v>-2.3363034979067177</v>
      </c>
      <c r="D314">
        <f t="shared" si="19"/>
        <v>662.54650570365686</v>
      </c>
    </row>
    <row r="315" spans="1:4">
      <c r="A315">
        <f t="shared" si="16"/>
        <v>313</v>
      </c>
      <c r="B315">
        <f t="shared" si="18"/>
        <v>-0.69322137958353358</v>
      </c>
      <c r="C315">
        <f t="shared" si="17"/>
        <v>-2.4955969665007212</v>
      </c>
      <c r="D315">
        <f t="shared" si="19"/>
        <v>662.36623537202831</v>
      </c>
    </row>
    <row r="316" spans="1:4">
      <c r="A316">
        <f t="shared" si="16"/>
        <v>314</v>
      </c>
      <c r="B316">
        <f t="shared" si="18"/>
        <v>-0.73748411577440598</v>
      </c>
      <c r="C316">
        <f t="shared" si="17"/>
        <v>-2.6549428167878615</v>
      </c>
      <c r="D316">
        <f t="shared" si="19"/>
        <v>662.17367387769957</v>
      </c>
    </row>
    <row r="317" spans="1:4">
      <c r="A317">
        <f t="shared" si="16"/>
        <v>315</v>
      </c>
      <c r="B317">
        <f t="shared" si="18"/>
        <v>-0.7817623670655558</v>
      </c>
      <c r="C317">
        <f t="shared" si="17"/>
        <v>-2.8143445214360008</v>
      </c>
      <c r="D317">
        <f t="shared" si="19"/>
        <v>661.96881717887334</v>
      </c>
    </row>
    <row r="318" spans="1:4">
      <c r="A318">
        <f t="shared" si="16"/>
        <v>316</v>
      </c>
      <c r="B318">
        <f t="shared" si="18"/>
        <v>-0.82605709940320293</v>
      </c>
      <c r="C318">
        <f t="shared" si="17"/>
        <v>-2.9738055578515308</v>
      </c>
      <c r="D318">
        <f t="shared" si="19"/>
        <v>661.7516609657996</v>
      </c>
    </row>
    <row r="319" spans="1:4">
      <c r="A319">
        <f t="shared" si="16"/>
        <v>317</v>
      </c>
      <c r="B319">
        <f t="shared" si="18"/>
        <v>-0.87036928013441417</v>
      </c>
      <c r="C319">
        <f t="shared" si="17"/>
        <v>-3.133329408483891</v>
      </c>
      <c r="D319">
        <f t="shared" si="19"/>
        <v>661.52220066040979</v>
      </c>
    </row>
    <row r="320" spans="1:4">
      <c r="A320">
        <f t="shared" si="16"/>
        <v>318</v>
      </c>
      <c r="B320">
        <f t="shared" si="18"/>
        <v>-0.91469987809194553</v>
      </c>
      <c r="C320">
        <f t="shared" si="17"/>
        <v>-3.2929195611310038</v>
      </c>
      <c r="D320">
        <f t="shared" si="19"/>
        <v>661.28043141592798</v>
      </c>
    </row>
    <row r="321" spans="1:4">
      <c r="A321">
        <f t="shared" si="16"/>
        <v>319</v>
      </c>
      <c r="B321">
        <f t="shared" si="18"/>
        <v>-0.95904986367935596</v>
      </c>
      <c r="C321">
        <f t="shared" si="17"/>
        <v>-3.4525795092456817</v>
      </c>
      <c r="D321">
        <f t="shared" si="19"/>
        <v>661.02634811645794</v>
      </c>
    </row>
    <row r="322" spans="1:4">
      <c r="A322">
        <f t="shared" si="16"/>
        <v>320</v>
      </c>
      <c r="B322">
        <f t="shared" si="18"/>
        <v>-1.0034202089564066</v>
      </c>
      <c r="C322">
        <f t="shared" si="17"/>
        <v>-3.612312752243064</v>
      </c>
      <c r="D322">
        <f t="shared" si="19"/>
        <v>660.75994537654697</v>
      </c>
    </row>
    <row r="323" spans="1:4">
      <c r="A323">
        <f t="shared" ref="A323:A386" si="20">A322+$I$2</f>
        <v>321</v>
      </c>
      <c r="B323">
        <f t="shared" si="18"/>
        <v>-1.0478118877247635</v>
      </c>
      <c r="C323">
        <f t="shared" ref="C323:C386" si="21">B323*3.6</f>
        <v>-3.7721227958091488</v>
      </c>
      <c r="D323">
        <f t="shared" si="19"/>
        <v>660.48121754072577</v>
      </c>
    </row>
    <row r="324" spans="1:4">
      <c r="A324">
        <f t="shared" si="20"/>
        <v>322</v>
      </c>
      <c r="B324">
        <f t="shared" ref="B324:B387" si="22">B323-(0.5*1.225*$G$2*B323*B323+9.81*$J$2*$H$2)*$I$2/$J$2</f>
        <v>-1.0922258756140175</v>
      </c>
      <c r="C324">
        <f t="shared" si="21"/>
        <v>-3.9320131522104633</v>
      </c>
      <c r="D324">
        <f t="shared" ref="D324:D387" si="23">B323*$I$2/3.6+D323</f>
        <v>660.19015868302449</v>
      </c>
    </row>
    <row r="325" spans="1:4">
      <c r="A325">
        <f t="shared" si="20"/>
        <v>323</v>
      </c>
      <c r="B325">
        <f t="shared" si="22"/>
        <v>-1.1366631501680409</v>
      </c>
      <c r="C325">
        <f t="shared" si="21"/>
        <v>-4.0919873406049474</v>
      </c>
      <c r="D325">
        <f t="shared" si="23"/>
        <v>659.88676260646503</v>
      </c>
    </row>
    <row r="326" spans="1:4">
      <c r="A326">
        <f t="shared" si="20"/>
        <v>324</v>
      </c>
      <c r="B326">
        <f t="shared" si="22"/>
        <v>-1.1811246909316937</v>
      </c>
      <c r="C326">
        <f t="shared" si="21"/>
        <v>-4.2520488873540971</v>
      </c>
      <c r="D326">
        <f t="shared" si="23"/>
        <v>659.57102284252949</v>
      </c>
    </row>
    <row r="327" spans="1:4">
      <c r="A327">
        <f t="shared" si="20"/>
        <v>325</v>
      </c>
      <c r="B327">
        <f t="shared" si="22"/>
        <v>-1.2256114795378983</v>
      </c>
      <c r="C327">
        <f t="shared" si="21"/>
        <v>-4.4122013263364339</v>
      </c>
      <c r="D327">
        <f t="shared" si="23"/>
        <v>659.24293265060396</v>
      </c>
    </row>
    <row r="328" spans="1:4">
      <c r="A328">
        <f t="shared" si="20"/>
        <v>326</v>
      </c>
      <c r="B328">
        <f t="shared" si="22"/>
        <v>-1.2701244997950982</v>
      </c>
      <c r="C328">
        <f t="shared" si="21"/>
        <v>-4.5724481992623538</v>
      </c>
      <c r="D328">
        <f t="shared" si="23"/>
        <v>658.90248501739904</v>
      </c>
    </row>
    <row r="329" spans="1:4">
      <c r="A329">
        <f t="shared" si="20"/>
        <v>327</v>
      </c>
      <c r="B329">
        <f t="shared" si="22"/>
        <v>-1.3146647377751182</v>
      </c>
      <c r="C329">
        <f t="shared" si="21"/>
        <v>-4.7327930559904257</v>
      </c>
      <c r="D329">
        <f t="shared" si="23"/>
        <v>658.5496726563448</v>
      </c>
    </row>
    <row r="330" spans="1:4">
      <c r="A330">
        <f t="shared" si="20"/>
        <v>328</v>
      </c>
      <c r="B330">
        <f t="shared" si="22"/>
        <v>-1.3592331819014418</v>
      </c>
      <c r="C330">
        <f t="shared" si="21"/>
        <v>-4.8932394548451903</v>
      </c>
      <c r="D330">
        <f t="shared" si="23"/>
        <v>658.18448800696285</v>
      </c>
    </row>
    <row r="331" spans="1:4">
      <c r="A331">
        <f t="shared" si="20"/>
        <v>329</v>
      </c>
      <c r="B331">
        <f t="shared" si="22"/>
        <v>-1.4038308230379233</v>
      </c>
      <c r="C331">
        <f t="shared" si="21"/>
        <v>-5.0537909629365236</v>
      </c>
      <c r="D331">
        <f t="shared" si="23"/>
        <v>657.80692323421249</v>
      </c>
    </row>
    <row r="332" spans="1:4">
      <c r="A332">
        <f t="shared" si="20"/>
        <v>330</v>
      </c>
      <c r="B332">
        <f t="shared" si="22"/>
        <v>-1.4484586545779525</v>
      </c>
      <c r="C332">
        <f t="shared" si="21"/>
        <v>-5.2144511564806288</v>
      </c>
      <c r="D332">
        <f t="shared" si="23"/>
        <v>657.41697022781307</v>
      </c>
    </row>
    <row r="333" spans="1:4">
      <c r="A333">
        <f t="shared" si="20"/>
        <v>331</v>
      </c>
      <c r="B333">
        <f t="shared" si="22"/>
        <v>-1.4931176725340878</v>
      </c>
      <c r="C333">
        <f t="shared" si="21"/>
        <v>-5.375223621122716</v>
      </c>
      <c r="D333">
        <f t="shared" si="23"/>
        <v>657.01462060154142</v>
      </c>
    </row>
    <row r="334" spans="1:4">
      <c r="A334">
        <f t="shared" si="20"/>
        <v>332</v>
      </c>
      <c r="B334">
        <f t="shared" si="22"/>
        <v>-1.537808875628176</v>
      </c>
      <c r="C334">
        <f t="shared" si="21"/>
        <v>-5.5361119522614342</v>
      </c>
      <c r="D334">
        <f t="shared" si="23"/>
        <v>656.59986569250418</v>
      </c>
    </row>
    <row r="335" spans="1:4">
      <c r="A335">
        <f t="shared" si="20"/>
        <v>333</v>
      </c>
      <c r="B335">
        <f t="shared" si="22"/>
        <v>-1.5825332653819764</v>
      </c>
      <c r="C335">
        <f t="shared" si="21"/>
        <v>-5.6971197553751152</v>
      </c>
      <c r="D335">
        <f t="shared" si="23"/>
        <v>656.17269656038525</v>
      </c>
    </row>
    <row r="336" spans="1:4">
      <c r="A336">
        <f t="shared" si="20"/>
        <v>334</v>
      </c>
      <c r="B336">
        <f t="shared" si="22"/>
        <v>-1.6272918462083064</v>
      </c>
      <c r="C336">
        <f t="shared" si="21"/>
        <v>-5.8582506463499033</v>
      </c>
      <c r="D336">
        <f t="shared" si="23"/>
        <v>655.73310398666808</v>
      </c>
    </row>
    <row r="337" spans="1:4">
      <c r="A337">
        <f t="shared" si="20"/>
        <v>335</v>
      </c>
      <c r="B337">
        <f t="shared" si="22"/>
        <v>-1.6720856255027268</v>
      </c>
      <c r="C337">
        <f t="shared" si="21"/>
        <v>-6.0195082518098166</v>
      </c>
      <c r="D337">
        <f t="shared" si="23"/>
        <v>655.28107847383239</v>
      </c>
    </row>
    <row r="338" spans="1:4">
      <c r="A338">
        <f t="shared" si="20"/>
        <v>336</v>
      </c>
      <c r="B338">
        <f t="shared" si="22"/>
        <v>-1.7169156137357848</v>
      </c>
      <c r="C338">
        <f t="shared" si="21"/>
        <v>-6.1808962094488251</v>
      </c>
      <c r="D338">
        <f t="shared" si="23"/>
        <v>654.81661024452603</v>
      </c>
    </row>
    <row r="339" spans="1:4">
      <c r="A339">
        <f t="shared" si="20"/>
        <v>337</v>
      </c>
      <c r="B339">
        <f t="shared" si="22"/>
        <v>-1.7617828245458338</v>
      </c>
      <c r="C339">
        <f t="shared" si="21"/>
        <v>-6.3424181683650014</v>
      </c>
      <c r="D339">
        <f t="shared" si="23"/>
        <v>654.33968924071053</v>
      </c>
    </row>
    <row r="340" spans="1:4">
      <c r="A340">
        <f t="shared" si="20"/>
        <v>338</v>
      </c>
      <c r="B340">
        <f t="shared" si="22"/>
        <v>-1.8066882748324455</v>
      </c>
      <c r="C340">
        <f t="shared" si="21"/>
        <v>-6.5040777893968045</v>
      </c>
      <c r="D340">
        <f t="shared" si="23"/>
        <v>653.85030512278115</v>
      </c>
    </row>
    <row r="341" spans="1:4">
      <c r="A341">
        <f t="shared" si="20"/>
        <v>339</v>
      </c>
      <c r="B341">
        <f t="shared" si="22"/>
        <v>-1.8516329848504378</v>
      </c>
      <c r="C341">
        <f t="shared" si="21"/>
        <v>-6.6658787454615762</v>
      </c>
      <c r="D341">
        <f t="shared" si="23"/>
        <v>653.34844726866106</v>
      </c>
    </row>
    <row r="342" spans="1:4">
      <c r="A342">
        <f t="shared" si="20"/>
        <v>340</v>
      </c>
      <c r="B342">
        <f t="shared" si="22"/>
        <v>-1.8966179783045314</v>
      </c>
      <c r="C342">
        <f t="shared" si="21"/>
        <v>-6.8278247218963131</v>
      </c>
      <c r="D342">
        <f t="shared" si="23"/>
        <v>652.8341047728693</v>
      </c>
    </row>
    <row r="343" spans="1:4">
      <c r="A343">
        <f t="shared" si="20"/>
        <v>341</v>
      </c>
      <c r="B343">
        <f t="shared" si="22"/>
        <v>-1.9416442824446603</v>
      </c>
      <c r="C343">
        <f t="shared" si="21"/>
        <v>-6.9899194168007774</v>
      </c>
      <c r="D343">
        <f t="shared" si="23"/>
        <v>652.3072664455625</v>
      </c>
    </row>
    <row r="344" spans="1:4">
      <c r="A344">
        <f t="shared" si="20"/>
        <v>342</v>
      </c>
      <c r="B344">
        <f t="shared" si="22"/>
        <v>-1.98671292816195</v>
      </c>
      <c r="C344">
        <f t="shared" si="21"/>
        <v>-7.1521665413830204</v>
      </c>
      <c r="D344">
        <f t="shared" si="23"/>
        <v>651.76792081155008</v>
      </c>
    </row>
    <row r="345" spans="1:4">
      <c r="A345">
        <f t="shared" si="20"/>
        <v>343</v>
      </c>
      <c r="B345">
        <f t="shared" si="22"/>
        <v>-2.0318249500853867</v>
      </c>
      <c r="C345">
        <f t="shared" si="21"/>
        <v>-7.3145698203073923</v>
      </c>
      <c r="D345">
        <f t="shared" si="23"/>
        <v>651.21605610928293</v>
      </c>
    </row>
    <row r="346" spans="1:4">
      <c r="A346">
        <f t="shared" si="20"/>
        <v>344</v>
      </c>
      <c r="B346">
        <f t="shared" si="22"/>
        <v>-2.0769813866791953</v>
      </c>
      <c r="C346">
        <f t="shared" si="21"/>
        <v>-7.4771329920451031</v>
      </c>
      <c r="D346">
        <f t="shared" si="23"/>
        <v>650.6516602898148</v>
      </c>
    </row>
    <row r="347" spans="1:4">
      <c r="A347">
        <f t="shared" si="20"/>
        <v>345</v>
      </c>
      <c r="B347">
        <f t="shared" si="22"/>
        <v>-2.1221832803409453</v>
      </c>
      <c r="C347">
        <f t="shared" si="21"/>
        <v>-7.6398598092274028</v>
      </c>
      <c r="D347">
        <f t="shared" si="23"/>
        <v>650.07472101573728</v>
      </c>
    </row>
    <row r="348" spans="1:4">
      <c r="A348">
        <f t="shared" si="20"/>
        <v>346</v>
      </c>
      <c r="B348">
        <f t="shared" si="22"/>
        <v>-2.1674316775004083</v>
      </c>
      <c r="C348">
        <f t="shared" si="21"/>
        <v>-7.8027540390014698</v>
      </c>
      <c r="D348">
        <f t="shared" si="23"/>
        <v>649.48522566008705</v>
      </c>
    </row>
    <row r="349" spans="1:4">
      <c r="A349">
        <f t="shared" si="20"/>
        <v>347</v>
      </c>
      <c r="B349">
        <f t="shared" si="22"/>
        <v>-2.212727628719183</v>
      </c>
      <c r="C349">
        <f t="shared" si="21"/>
        <v>-7.9658194633890593</v>
      </c>
      <c r="D349">
        <f t="shared" si="23"/>
        <v>648.88316130522583</v>
      </c>
    </row>
    <row r="350" spans="1:4">
      <c r="A350">
        <f t="shared" si="20"/>
        <v>348</v>
      </c>
      <c r="B350">
        <f t="shared" si="22"/>
        <v>-2.2580721887911128</v>
      </c>
      <c r="C350">
        <f t="shared" si="21"/>
        <v>-8.1290598796480058</v>
      </c>
      <c r="D350">
        <f t="shared" si="23"/>
        <v>648.26851474169268</v>
      </c>
    </row>
    <row r="351" spans="1:4">
      <c r="A351">
        <f t="shared" si="20"/>
        <v>349</v>
      </c>
      <c r="B351">
        <f t="shared" si="22"/>
        <v>-2.3034664168435119</v>
      </c>
      <c r="C351">
        <f t="shared" si="21"/>
        <v>-8.2924791006366441</v>
      </c>
      <c r="D351">
        <f t="shared" si="23"/>
        <v>647.64127246702844</v>
      </c>
    </row>
    <row r="352" spans="1:4">
      <c r="A352">
        <f t="shared" si="20"/>
        <v>350</v>
      </c>
      <c r="B352">
        <f t="shared" si="22"/>
        <v>-2.3489113764392258</v>
      </c>
      <c r="C352">
        <f t="shared" si="21"/>
        <v>-8.4560809551812124</v>
      </c>
      <c r="D352">
        <f t="shared" si="23"/>
        <v>647.00142068457194</v>
      </c>
    </row>
    <row r="353" spans="1:4">
      <c r="A353">
        <f t="shared" si="20"/>
        <v>351</v>
      </c>
      <c r="B353">
        <f t="shared" si="22"/>
        <v>-2.3944081356795452</v>
      </c>
      <c r="C353">
        <f t="shared" si="21"/>
        <v>-8.6198692884463632</v>
      </c>
      <c r="D353">
        <f t="shared" si="23"/>
        <v>646.34894530222766</v>
      </c>
    </row>
    <row r="354" spans="1:4">
      <c r="A354">
        <f t="shared" si="20"/>
        <v>352</v>
      </c>
      <c r="B354">
        <f t="shared" si="22"/>
        <v>-2.4399577673079964</v>
      </c>
      <c r="C354">
        <f t="shared" si="21"/>
        <v>-8.7838479623087871</v>
      </c>
      <c r="D354">
        <f t="shared" si="23"/>
        <v>645.68383193120553</v>
      </c>
    </row>
    <row r="355" spans="1:4">
      <c r="A355">
        <f t="shared" si="20"/>
        <v>353</v>
      </c>
      <c r="B355">
        <f t="shared" si="22"/>
        <v>-2.4855613488150268</v>
      </c>
      <c r="C355">
        <f t="shared" si="21"/>
        <v>-8.9480208557340966</v>
      </c>
      <c r="D355">
        <f t="shared" si="23"/>
        <v>645.00606588473113</v>
      </c>
    </row>
    <row r="356" spans="1:4">
      <c r="A356">
        <f t="shared" si="20"/>
        <v>354</v>
      </c>
      <c r="B356">
        <f t="shared" si="22"/>
        <v>-2.5312199625436138</v>
      </c>
      <c r="C356">
        <f t="shared" si="21"/>
        <v>-9.1123918651570097</v>
      </c>
      <c r="D356">
        <f t="shared" si="23"/>
        <v>644.31563217672692</v>
      </c>
    </row>
    <row r="357" spans="1:4">
      <c r="A357">
        <f t="shared" si="20"/>
        <v>355</v>
      </c>
      <c r="B357">
        <f t="shared" si="22"/>
        <v>-2.5769346957958148</v>
      </c>
      <c r="C357">
        <f t="shared" si="21"/>
        <v>-9.2769649048649327</v>
      </c>
      <c r="D357">
        <f t="shared" si="23"/>
        <v>643.61251552046485</v>
      </c>
    </row>
    <row r="358" spans="1:4">
      <c r="A358">
        <f t="shared" si="20"/>
        <v>356</v>
      </c>
      <c r="B358">
        <f t="shared" si="22"/>
        <v>-2.6227066409402817</v>
      </c>
      <c r="C358">
        <f t="shared" si="21"/>
        <v>-9.441743907385014</v>
      </c>
      <c r="D358">
        <f t="shared" si="23"/>
        <v>642.89670032718823</v>
      </c>
    </row>
    <row r="359" spans="1:4">
      <c r="A359">
        <f t="shared" si="20"/>
        <v>357</v>
      </c>
      <c r="B359">
        <f t="shared" si="22"/>
        <v>-2.6685368955207678</v>
      </c>
      <c r="C359">
        <f t="shared" si="21"/>
        <v>-9.6067328238747649</v>
      </c>
      <c r="D359">
        <f t="shared" si="23"/>
        <v>642.16817070470483</v>
      </c>
    </row>
    <row r="360" spans="1:4">
      <c r="A360">
        <f t="shared" si="20"/>
        <v>358</v>
      </c>
      <c r="B360">
        <f t="shared" si="22"/>
        <v>-2.7144265623656429</v>
      </c>
      <c r="C360">
        <f t="shared" si="21"/>
        <v>-9.7719356245163151</v>
      </c>
      <c r="D360">
        <f t="shared" si="23"/>
        <v>641.42691045594904</v>
      </c>
    </row>
    <row r="361" spans="1:4">
      <c r="A361">
        <f t="shared" si="20"/>
        <v>359</v>
      </c>
      <c r="B361">
        <f t="shared" si="22"/>
        <v>-2.7603767496984495</v>
      </c>
      <c r="C361">
        <f t="shared" si="21"/>
        <v>-9.937356298914418</v>
      </c>
      <c r="D361">
        <f t="shared" si="23"/>
        <v>640.67290307751409</v>
      </c>
    </row>
    <row r="362" spans="1:4">
      <c r="A362">
        <f t="shared" si="20"/>
        <v>360</v>
      </c>
      <c r="B362">
        <f t="shared" si="22"/>
        <v>-2.8063885712495171</v>
      </c>
      <c r="C362">
        <f t="shared" si="21"/>
        <v>-10.102998856498262</v>
      </c>
      <c r="D362">
        <f t="shared" si="23"/>
        <v>639.90613175815338</v>
      </c>
    </row>
    <row r="363" spans="1:4">
      <c r="A363">
        <f t="shared" si="20"/>
        <v>361</v>
      </c>
      <c r="B363">
        <f t="shared" si="22"/>
        <v>-2.8524631463686627</v>
      </c>
      <c r="C363">
        <f t="shared" si="21"/>
        <v>-10.268867326927186</v>
      </c>
      <c r="D363">
        <f t="shared" si="23"/>
        <v>639.12657937725078</v>
      </c>
    </row>
    <row r="364" spans="1:4">
      <c r="A364">
        <f t="shared" si="20"/>
        <v>362</v>
      </c>
      <c r="B364">
        <f t="shared" si="22"/>
        <v>-2.8986016001390036</v>
      </c>
      <c r="C364">
        <f t="shared" si="21"/>
        <v>-10.434965760500413</v>
      </c>
      <c r="D364">
        <f t="shared" si="23"/>
        <v>638.33422850325951</v>
      </c>
    </row>
    <row r="365" spans="1:4">
      <c r="A365">
        <f t="shared" si="20"/>
        <v>363</v>
      </c>
      <c r="B365">
        <f t="shared" si="22"/>
        <v>-2.9448050634919039</v>
      </c>
      <c r="C365">
        <f t="shared" si="21"/>
        <v>-10.601298228570855</v>
      </c>
      <c r="D365">
        <f t="shared" si="23"/>
        <v>637.52906139210984</v>
      </c>
    </row>
    <row r="366" spans="1:4">
      <c r="A366">
        <f t="shared" si="20"/>
        <v>364</v>
      </c>
      <c r="B366">
        <f t="shared" si="22"/>
        <v>-2.991074673323086</v>
      </c>
      <c r="C366">
        <f t="shared" si="21"/>
        <v>-10.767868823963109</v>
      </c>
      <c r="D366">
        <f t="shared" si="23"/>
        <v>636.71105998558426</v>
      </c>
    </row>
    <row r="367" spans="1:4">
      <c r="A367">
        <f t="shared" si="20"/>
        <v>365</v>
      </c>
      <c r="B367">
        <f t="shared" si="22"/>
        <v>-3.0374115726099276</v>
      </c>
      <c r="C367">
        <f t="shared" si="21"/>
        <v>-10.934681661395739</v>
      </c>
      <c r="D367">
        <f t="shared" si="23"/>
        <v>635.88020590966119</v>
      </c>
    </row>
    <row r="368" spans="1:4">
      <c r="A368">
        <f t="shared" si="20"/>
        <v>366</v>
      </c>
      <c r="B368">
        <f t="shared" si="22"/>
        <v>-3.0838169105299764</v>
      </c>
      <c r="C368">
        <f t="shared" si="21"/>
        <v>-11.101740877907915</v>
      </c>
      <c r="D368">
        <f t="shared" si="23"/>
        <v>635.03648047282513</v>
      </c>
    </row>
    <row r="369" spans="1:4">
      <c r="A369">
        <f t="shared" si="20"/>
        <v>367</v>
      </c>
      <c r="B369">
        <f t="shared" si="22"/>
        <v>-3.1302918425807058</v>
      </c>
      <c r="C369">
        <f t="shared" si="21"/>
        <v>-11.269050633290542</v>
      </c>
      <c r="D369">
        <f t="shared" si="23"/>
        <v>634.17986466434456</v>
      </c>
    </row>
    <row r="370" spans="1:4">
      <c r="A370">
        <f t="shared" si="20"/>
        <v>368</v>
      </c>
      <c r="B370">
        <f t="shared" si="22"/>
        <v>-3.176837530700539</v>
      </c>
      <c r="C370">
        <f t="shared" si="21"/>
        <v>-11.43661511052194</v>
      </c>
      <c r="D370">
        <f t="shared" si="23"/>
        <v>633.31033915251658</v>
      </c>
    </row>
    <row r="371" spans="1:4">
      <c r="A371">
        <f t="shared" si="20"/>
        <v>369</v>
      </c>
      <c r="B371">
        <f t="shared" si="22"/>
        <v>-3.2234551433911736</v>
      </c>
      <c r="C371">
        <f t="shared" si="21"/>
        <v>-11.604438516208225</v>
      </c>
      <c r="D371">
        <f t="shared" si="23"/>
        <v>632.42788428287759</v>
      </c>
    </row>
    <row r="372" spans="1:4">
      <c r="A372">
        <f t="shared" si="20"/>
        <v>370</v>
      </c>
      <c r="B372">
        <f t="shared" si="22"/>
        <v>-3.2701458558412302</v>
      </c>
      <c r="C372">
        <f t="shared" si="21"/>
        <v>-11.772525081028428</v>
      </c>
      <c r="D372">
        <f t="shared" si="23"/>
        <v>631.53248007638001</v>
      </c>
    </row>
    <row r="373" spans="1:4">
      <c r="A373">
        <f t="shared" si="20"/>
        <v>371</v>
      </c>
      <c r="B373">
        <f t="shared" si="22"/>
        <v>-3.3169108500512565</v>
      </c>
      <c r="C373">
        <f t="shared" si="21"/>
        <v>-11.940879060184523</v>
      </c>
      <c r="D373">
        <f t="shared" si="23"/>
        <v>630.62410622753521</v>
      </c>
    </row>
    <row r="374" spans="1:4">
      <c r="A374">
        <f t="shared" si="20"/>
        <v>372</v>
      </c>
      <c r="B374">
        <f t="shared" si="22"/>
        <v>-3.3637513149601177</v>
      </c>
      <c r="C374">
        <f t="shared" si="21"/>
        <v>-12.109504733856424</v>
      </c>
      <c r="D374">
        <f t="shared" si="23"/>
        <v>629.70274210252092</v>
      </c>
    </row>
    <row r="375" spans="1:4">
      <c r="A375">
        <f t="shared" si="20"/>
        <v>373</v>
      </c>
      <c r="B375">
        <f t="shared" si="22"/>
        <v>-3.4106684465727972</v>
      </c>
      <c r="C375">
        <f t="shared" si="21"/>
        <v>-12.27840640766207</v>
      </c>
      <c r="D375">
        <f t="shared" si="23"/>
        <v>628.76836673725427</v>
      </c>
    </row>
    <row r="376" spans="1:4">
      <c r="A376">
        <f t="shared" si="20"/>
        <v>374</v>
      </c>
      <c r="B376">
        <f t="shared" si="22"/>
        <v>-3.4576634480896469</v>
      </c>
      <c r="C376">
        <f t="shared" si="21"/>
        <v>-12.447588413122729</v>
      </c>
      <c r="D376">
        <f t="shared" si="23"/>
        <v>627.82095883542854</v>
      </c>
    </row>
    <row r="377" spans="1:4">
      <c r="A377">
        <f t="shared" si="20"/>
        <v>375</v>
      </c>
      <c r="B377">
        <f t="shared" si="22"/>
        <v>-3.5047375300371093</v>
      </c>
      <c r="C377">
        <f t="shared" si="21"/>
        <v>-12.617055108133593</v>
      </c>
      <c r="D377">
        <f t="shared" si="23"/>
        <v>626.86049676651476</v>
      </c>
    </row>
    <row r="378" spans="1:4">
      <c r="A378">
        <f t="shared" si="20"/>
        <v>376</v>
      </c>
      <c r="B378">
        <f t="shared" si="22"/>
        <v>-3.5518919103999496</v>
      </c>
      <c r="C378">
        <f t="shared" si="21"/>
        <v>-12.786810877439819</v>
      </c>
      <c r="D378">
        <f t="shared" si="23"/>
        <v>625.88695856372669</v>
      </c>
    </row>
    <row r="379" spans="1:4">
      <c r="A379">
        <f t="shared" si="20"/>
        <v>377</v>
      </c>
      <c r="B379">
        <f t="shared" si="22"/>
        <v>-3.599127814755025</v>
      </c>
      <c r="C379">
        <f t="shared" si="21"/>
        <v>-12.95686013311809</v>
      </c>
      <c r="D379">
        <f t="shared" si="23"/>
        <v>624.90032192194894</v>
      </c>
    </row>
    <row r="380" spans="1:4">
      <c r="A380">
        <f t="shared" si="20"/>
        <v>378</v>
      </c>
      <c r="B380">
        <f t="shared" si="22"/>
        <v>-3.6464464764066262</v>
      </c>
      <c r="C380">
        <f t="shared" si="21"/>
        <v>-13.127207315063854</v>
      </c>
      <c r="D380">
        <f t="shared" si="23"/>
        <v>623.90056419562814</v>
      </c>
    </row>
    <row r="381" spans="1:4">
      <c r="A381">
        <f t="shared" si="20"/>
        <v>379</v>
      </c>
      <c r="B381">
        <f t="shared" si="22"/>
        <v>-3.6938491365234243</v>
      </c>
      <c r="C381">
        <f t="shared" si="21"/>
        <v>-13.297856891484328</v>
      </c>
      <c r="D381">
        <f t="shared" si="23"/>
        <v>622.8876623966263</v>
      </c>
    </row>
    <row r="382" spans="1:4">
      <c r="A382">
        <f t="shared" si="20"/>
        <v>380</v>
      </c>
      <c r="B382">
        <f t="shared" si="22"/>
        <v>-3.7413370442770559</v>
      </c>
      <c r="C382">
        <f t="shared" si="21"/>
        <v>-13.468813359397402</v>
      </c>
      <c r="D382">
        <f t="shared" si="23"/>
        <v>621.86159319203648</v>
      </c>
    </row>
    <row r="383" spans="1:4">
      <c r="A383">
        <f t="shared" si="20"/>
        <v>381</v>
      </c>
      <c r="B383">
        <f t="shared" si="22"/>
        <v>-3.7889114569823814</v>
      </c>
      <c r="C383">
        <f t="shared" si="21"/>
        <v>-13.640081245136573</v>
      </c>
      <c r="D383">
        <f t="shared" si="23"/>
        <v>620.8223329019595</v>
      </c>
    </row>
    <row r="384" spans="1:4">
      <c r="A384">
        <f t="shared" si="20"/>
        <v>382</v>
      </c>
      <c r="B384">
        <f t="shared" si="22"/>
        <v>-3.8365736402394504</v>
      </c>
      <c r="C384">
        <f t="shared" si="21"/>
        <v>-13.811665104862021</v>
      </c>
      <c r="D384">
        <f t="shared" si="23"/>
        <v>619.76985749724213</v>
      </c>
    </row>
    <row r="385" spans="1:4">
      <c r="A385">
        <f t="shared" si="20"/>
        <v>383</v>
      </c>
      <c r="B385">
        <f t="shared" si="22"/>
        <v>-3.8843248680772104</v>
      </c>
      <c r="C385">
        <f t="shared" si="21"/>
        <v>-13.983569525077957</v>
      </c>
      <c r="D385">
        <f t="shared" si="23"/>
        <v>618.70414259717563</v>
      </c>
    </row>
    <row r="386" spans="1:4">
      <c r="A386">
        <f t="shared" si="20"/>
        <v>384</v>
      </c>
      <c r="B386">
        <f t="shared" si="22"/>
        <v>-3.9321664230989972</v>
      </c>
      <c r="C386">
        <f t="shared" si="21"/>
        <v>-14.15579912315639</v>
      </c>
      <c r="D386">
        <f t="shared" si="23"/>
        <v>617.62516346715415</v>
      </c>
    </row>
    <row r="387" spans="1:4">
      <c r="A387">
        <f t="shared" ref="A387:A442" si="24">A386+$I$2</f>
        <v>385</v>
      </c>
      <c r="B387">
        <f t="shared" si="22"/>
        <v>-3.9800995966298394</v>
      </c>
      <c r="C387">
        <f t="shared" ref="C387:C408" si="25">B387*3.6</f>
        <v>-14.328358547867422</v>
      </c>
      <c r="D387">
        <f t="shared" si="23"/>
        <v>616.53289501629331</v>
      </c>
    </row>
    <row r="388" spans="1:4">
      <c r="A388">
        <f t="shared" si="24"/>
        <v>386</v>
      </c>
      <c r="B388">
        <f t="shared" ref="B388:B408" si="26">B387-(0.5*1.225*$G$2*B387*B387+9.81*$J$2*$H$2)*$I$2/$J$2</f>
        <v>-4.0281256888656172</v>
      </c>
      <c r="C388">
        <f t="shared" si="25"/>
        <v>-14.501252479916221</v>
      </c>
      <c r="D388">
        <f t="shared" ref="D388:D408" si="27">B387*$I$2/3.6+D387</f>
        <v>615.4273117950072</v>
      </c>
    </row>
    <row r="389" spans="1:4">
      <c r="A389">
        <f t="shared" si="24"/>
        <v>387</v>
      </c>
      <c r="B389">
        <f t="shared" si="26"/>
        <v>-4.076246009024115</v>
      </c>
      <c r="C389">
        <f t="shared" si="25"/>
        <v>-14.674485632486814</v>
      </c>
      <c r="D389">
        <f t="shared" si="27"/>
        <v>614.30838799254457</v>
      </c>
    </row>
    <row r="390" spans="1:4">
      <c r="A390">
        <f t="shared" si="24"/>
        <v>388</v>
      </c>
      <c r="B390">
        <f t="shared" si="26"/>
        <v>-4.1244618754980058</v>
      </c>
      <c r="C390">
        <f t="shared" si="25"/>
        <v>-14.848062751792821</v>
      </c>
      <c r="D390">
        <f t="shared" si="27"/>
        <v>613.17609743448236</v>
      </c>
    </row>
    <row r="391" spans="1:4">
      <c r="A391">
        <f t="shared" si="24"/>
        <v>389</v>
      </c>
      <c r="B391">
        <f t="shared" si="26"/>
        <v>-4.1727746160098027</v>
      </c>
      <c r="C391">
        <f t="shared" si="25"/>
        <v>-15.021988617635291</v>
      </c>
      <c r="D391">
        <f t="shared" si="27"/>
        <v>612.03041358017731</v>
      </c>
    </row>
    <row r="392" spans="1:4">
      <c r="A392">
        <f t="shared" si="24"/>
        <v>390</v>
      </c>
      <c r="B392">
        <f t="shared" si="26"/>
        <v>-4.2211855677688268</v>
      </c>
      <c r="C392">
        <f t="shared" si="25"/>
        <v>-15.196268043967777</v>
      </c>
      <c r="D392">
        <f t="shared" si="27"/>
        <v>610.87130952017458</v>
      </c>
    </row>
    <row r="393" spans="1:4">
      <c r="A393">
        <f t="shared" si="24"/>
        <v>391</v>
      </c>
      <c r="B393">
        <f t="shared" si="26"/>
        <v>-4.2696960776302237</v>
      </c>
      <c r="C393">
        <f t="shared" si="25"/>
        <v>-15.370905879468806</v>
      </c>
      <c r="D393">
        <f t="shared" si="27"/>
        <v>609.69875797357213</v>
      </c>
    </row>
    <row r="394" spans="1:4">
      <c r="A394">
        <f t="shared" si="24"/>
        <v>392</v>
      </c>
      <c r="B394">
        <f t="shared" si="26"/>
        <v>-4.3183075022560802</v>
      </c>
      <c r="C394">
        <f t="shared" si="25"/>
        <v>-15.545907008121889</v>
      </c>
      <c r="D394">
        <f t="shared" si="27"/>
        <v>608.51273128534149</v>
      </c>
    </row>
    <row r="395" spans="1:4">
      <c r="A395">
        <f t="shared" si="24"/>
        <v>393</v>
      </c>
      <c r="B395">
        <f t="shared" si="26"/>
        <v>-4.3670212082786701</v>
      </c>
      <c r="C395">
        <f t="shared" si="25"/>
        <v>-15.721276349803214</v>
      </c>
      <c r="D395">
        <f t="shared" si="27"/>
        <v>607.31320142360369</v>
      </c>
    </row>
    <row r="396" spans="1:4">
      <c r="A396">
        <f t="shared" si="24"/>
        <v>394</v>
      </c>
      <c r="B396">
        <f t="shared" si="26"/>
        <v>-4.4158385724658915</v>
      </c>
      <c r="C396">
        <f t="shared" si="25"/>
        <v>-15.89701886087721</v>
      </c>
      <c r="D396">
        <f t="shared" si="27"/>
        <v>606.10013997685962</v>
      </c>
    </row>
    <row r="397" spans="1:4">
      <c r="A397">
        <f t="shared" si="24"/>
        <v>395</v>
      </c>
      <c r="B397">
        <f t="shared" si="26"/>
        <v>-4.4647609818889205</v>
      </c>
      <c r="C397">
        <f t="shared" si="25"/>
        <v>-16.073139534800113</v>
      </c>
      <c r="D397">
        <f t="shared" si="27"/>
        <v>604.87351815117461</v>
      </c>
    </row>
    <row r="398" spans="1:4">
      <c r="A398">
        <f t="shared" si="24"/>
        <v>396</v>
      </c>
      <c r="B398">
        <f t="shared" si="26"/>
        <v>-4.513789834092143</v>
      </c>
      <c r="C398">
        <f t="shared" si="25"/>
        <v>-16.249643402731714</v>
      </c>
      <c r="D398">
        <f t="shared" si="27"/>
        <v>603.63330676731653</v>
      </c>
    </row>
    <row r="399" spans="1:4">
      <c r="A399">
        <f t="shared" si="24"/>
        <v>397</v>
      </c>
      <c r="B399">
        <f t="shared" si="26"/>
        <v>-4.5629265372653993</v>
      </c>
      <c r="C399">
        <f t="shared" si="25"/>
        <v>-16.426535534155438</v>
      </c>
      <c r="D399">
        <f t="shared" si="27"/>
        <v>602.37947625784648</v>
      </c>
    </row>
    <row r="400" spans="1:4">
      <c r="A400">
        <f t="shared" si="24"/>
        <v>398</v>
      </c>
      <c r="B400">
        <f t="shared" si="26"/>
        <v>-4.6121725104185973</v>
      </c>
      <c r="C400">
        <f t="shared" si="25"/>
        <v>-16.60382103750695</v>
      </c>
      <c r="D400">
        <f t="shared" si="27"/>
        <v>601.11199666416167</v>
      </c>
    </row>
    <row r="401" spans="1:4">
      <c r="A401">
        <f t="shared" si="24"/>
        <v>399</v>
      </c>
      <c r="B401">
        <f t="shared" si="26"/>
        <v>-4.6615291835587334</v>
      </c>
      <c r="C401">
        <f t="shared" si="25"/>
        <v>-16.78150506081144</v>
      </c>
      <c r="D401">
        <f t="shared" si="27"/>
        <v>599.83083763348986</v>
      </c>
    </row>
    <row r="402" spans="1:4">
      <c r="A402">
        <f t="shared" si="24"/>
        <v>400</v>
      </c>
      <c r="B402">
        <f t="shared" si="26"/>
        <v>-4.7109979978693799</v>
      </c>
      <c r="C402">
        <f t="shared" si="25"/>
        <v>-16.959592792329769</v>
      </c>
      <c r="D402">
        <f t="shared" si="27"/>
        <v>598.53596841583465</v>
      </c>
    </row>
    <row r="403" spans="1:4">
      <c r="A403">
        <f t="shared" si="24"/>
        <v>401</v>
      </c>
      <c r="B403">
        <f t="shared" si="26"/>
        <v>-4.7605804058926822</v>
      </c>
      <c r="C403">
        <f t="shared" si="25"/>
        <v>-17.138089461213657</v>
      </c>
      <c r="D403">
        <f t="shared" si="27"/>
        <v>597.22735786087094</v>
      </c>
    </row>
    <row r="404" spans="1:4">
      <c r="A404">
        <f t="shared" si="24"/>
        <v>402</v>
      </c>
      <c r="B404">
        <f t="shared" si="26"/>
        <v>-4.8102778717139199</v>
      </c>
      <c r="C404">
        <f t="shared" si="25"/>
        <v>-17.317000338170111</v>
      </c>
      <c r="D404">
        <f t="shared" si="27"/>
        <v>595.90497441478965</v>
      </c>
    </row>
    <row r="405" spans="1:4">
      <c r="A405">
        <f t="shared" si="24"/>
        <v>403</v>
      </c>
      <c r="B405">
        <f t="shared" si="26"/>
        <v>-4.8600918711486791</v>
      </c>
      <c r="C405">
        <f t="shared" si="25"/>
        <v>-17.496330736135246</v>
      </c>
      <c r="D405">
        <f t="shared" si="27"/>
        <v>594.56878611709135</v>
      </c>
    </row>
    <row r="406" spans="1:4">
      <c r="A406">
        <f t="shared" si="24"/>
        <v>404</v>
      </c>
      <c r="B406">
        <f t="shared" si="26"/>
        <v>-4.9100238919327008</v>
      </c>
      <c r="C406">
        <f t="shared" si="25"/>
        <v>-17.676086010957725</v>
      </c>
      <c r="D406">
        <f t="shared" si="27"/>
        <v>593.21876059732779</v>
      </c>
    </row>
    <row r="407" spans="1:4">
      <c r="A407">
        <f t="shared" si="24"/>
        <v>405</v>
      </c>
      <c r="B407">
        <f t="shared" si="26"/>
        <v>-4.9600754339144419</v>
      </c>
      <c r="C407">
        <f t="shared" si="25"/>
        <v>-17.85627156209199</v>
      </c>
      <c r="D407">
        <f t="shared" si="27"/>
        <v>591.85486507179098</v>
      </c>
    </row>
    <row r="408" spans="1:4">
      <c r="A408">
        <f t="shared" si="24"/>
        <v>406</v>
      </c>
      <c r="B408">
        <f t="shared" si="26"/>
        <v>-5.0102480092504216</v>
      </c>
      <c r="C408">
        <f t="shared" si="25"/>
        <v>-18.036892833301518</v>
      </c>
      <c r="D408">
        <f t="shared" si="27"/>
        <v>590.4770663401481</v>
      </c>
    </row>
    <row r="409" spans="1:4">
      <c r="A409">
        <f t="shared" si="24"/>
        <v>407</v>
      </c>
    </row>
    <row r="410" spans="1:4">
      <c r="A410">
        <f t="shared" si="24"/>
        <v>408</v>
      </c>
    </row>
    <row r="411" spans="1:4">
      <c r="A411">
        <f t="shared" si="24"/>
        <v>409</v>
      </c>
    </row>
    <row r="412" spans="1:4">
      <c r="A412">
        <f t="shared" si="24"/>
        <v>410</v>
      </c>
    </row>
    <row r="413" spans="1:4">
      <c r="A413">
        <f t="shared" si="24"/>
        <v>411</v>
      </c>
    </row>
    <row r="414" spans="1:4">
      <c r="A414">
        <f t="shared" si="24"/>
        <v>412</v>
      </c>
    </row>
    <row r="415" spans="1:4">
      <c r="A415">
        <f t="shared" si="24"/>
        <v>413</v>
      </c>
    </row>
    <row r="416" spans="1:4">
      <c r="A416">
        <f t="shared" si="24"/>
        <v>414</v>
      </c>
    </row>
    <row r="417" spans="1:1">
      <c r="A417">
        <f t="shared" si="24"/>
        <v>415</v>
      </c>
    </row>
    <row r="418" spans="1:1">
      <c r="A418">
        <f t="shared" si="24"/>
        <v>416</v>
      </c>
    </row>
    <row r="419" spans="1:1">
      <c r="A419">
        <f t="shared" si="24"/>
        <v>417</v>
      </c>
    </row>
    <row r="420" spans="1:1">
      <c r="A420">
        <f t="shared" si="24"/>
        <v>418</v>
      </c>
    </row>
    <row r="421" spans="1:1">
      <c r="A421">
        <f t="shared" si="24"/>
        <v>419</v>
      </c>
    </row>
    <row r="422" spans="1:1">
      <c r="A422">
        <f t="shared" si="24"/>
        <v>420</v>
      </c>
    </row>
    <row r="423" spans="1:1">
      <c r="A423">
        <f t="shared" si="24"/>
        <v>421</v>
      </c>
    </row>
    <row r="424" spans="1:1">
      <c r="A424">
        <f t="shared" si="24"/>
        <v>422</v>
      </c>
    </row>
    <row r="425" spans="1:1">
      <c r="A425">
        <f t="shared" si="24"/>
        <v>423</v>
      </c>
    </row>
    <row r="426" spans="1:1">
      <c r="A426">
        <f t="shared" si="24"/>
        <v>424</v>
      </c>
    </row>
    <row r="427" spans="1:1">
      <c r="A427">
        <f t="shared" si="24"/>
        <v>425</v>
      </c>
    </row>
    <row r="428" spans="1:1">
      <c r="A428">
        <f t="shared" si="24"/>
        <v>426</v>
      </c>
    </row>
    <row r="429" spans="1:1">
      <c r="A429">
        <f t="shared" si="24"/>
        <v>427</v>
      </c>
    </row>
    <row r="430" spans="1:1">
      <c r="A430">
        <f t="shared" si="24"/>
        <v>428</v>
      </c>
    </row>
    <row r="431" spans="1:1">
      <c r="A431">
        <f t="shared" si="24"/>
        <v>429</v>
      </c>
    </row>
    <row r="432" spans="1:1">
      <c r="A432">
        <f t="shared" si="24"/>
        <v>430</v>
      </c>
    </row>
    <row r="433" spans="1:1">
      <c r="A433">
        <f t="shared" si="24"/>
        <v>431</v>
      </c>
    </row>
    <row r="434" spans="1:1">
      <c r="A434">
        <f t="shared" si="24"/>
        <v>432</v>
      </c>
    </row>
    <row r="435" spans="1:1">
      <c r="A435">
        <f t="shared" si="24"/>
        <v>433</v>
      </c>
    </row>
    <row r="436" spans="1:1">
      <c r="A436">
        <f t="shared" si="24"/>
        <v>434</v>
      </c>
    </row>
    <row r="437" spans="1:1">
      <c r="A437">
        <f t="shared" si="24"/>
        <v>435</v>
      </c>
    </row>
    <row r="438" spans="1:1">
      <c r="A438">
        <f t="shared" si="24"/>
        <v>436</v>
      </c>
    </row>
    <row r="439" spans="1:1">
      <c r="A439">
        <f t="shared" si="24"/>
        <v>437</v>
      </c>
    </row>
    <row r="440" spans="1:1">
      <c r="A440">
        <f t="shared" si="24"/>
        <v>438</v>
      </c>
    </row>
    <row r="441" spans="1:1">
      <c r="A441">
        <f t="shared" si="24"/>
        <v>439</v>
      </c>
    </row>
    <row r="442" spans="1:1">
      <c r="A442">
        <f t="shared" si="24"/>
        <v>440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dcterms:created xsi:type="dcterms:W3CDTF">2016-12-15T18:58:15Z</dcterms:created>
  <dcterms:modified xsi:type="dcterms:W3CDTF">2016-12-16T18:02:16Z</dcterms:modified>
</cp:coreProperties>
</file>