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6515" windowHeight="289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1" i="2" l="1"/>
  <c r="C10" i="2"/>
  <c r="B11" i="2"/>
  <c r="B10" i="2"/>
  <c r="B9" i="2"/>
  <c r="O4" i="2"/>
  <c r="F4" i="2"/>
  <c r="N4" i="2"/>
  <c r="E4" i="2"/>
  <c r="M4" i="2"/>
  <c r="D4" i="2"/>
  <c r="E19" i="1" l="1"/>
  <c r="D19" i="1"/>
  <c r="C19" i="1"/>
  <c r="B19" i="1"/>
</calcChain>
</file>

<file path=xl/sharedStrings.xml><?xml version="1.0" encoding="utf-8"?>
<sst xmlns="http://schemas.openxmlformats.org/spreadsheetml/2006/main" count="18" uniqueCount="9">
  <si>
    <t>Debut</t>
  </si>
  <si>
    <t>EDF</t>
  </si>
  <si>
    <t>Happ'e</t>
  </si>
  <si>
    <t>Fin</t>
  </si>
  <si>
    <t>Heures creuses</t>
  </si>
  <si>
    <t>Heures pleines</t>
  </si>
  <si>
    <t>Total EDF</t>
  </si>
  <si>
    <t>Happ'e VP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</si>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</sst>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activeCell="G27" sqref="G27"/>
    </sheetView>
  </sheetViews>
  <sheetFormatPr baseColWidth="10" defaultRowHeight="15" x14ac:dyDescent="0.25"/>
  <cols>
    <col min="1" max="1" width="14.7109375" bestFit="1" customWidth="1"/>
  </cols>
  <sheetData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x14ac:dyDescent="0.25">
      <c r="A6" s="1"/>
    </row>
    <row r="7" spans="1:3" x14ac:dyDescent="0.25">
      <c r="A7" s="1"/>
    </row>
    <row r="8" spans="1:3" x14ac:dyDescent="0.25">
      <c r="A8" s="1"/>
    </row>
    <row r="9" spans="1:3" x14ac:dyDescent="0.25">
      <c r="A9" s="1">
        <v>42087</v>
      </c>
      <c r="B9">
        <v>32.28</v>
      </c>
    </row>
    <row r="10" spans="1:3" x14ac:dyDescent="0.25">
      <c r="A10" s="1">
        <v>42160</v>
      </c>
      <c r="B10">
        <v>205.22</v>
      </c>
    </row>
    <row r="11" spans="1:3" x14ac:dyDescent="0.25">
      <c r="A11" s="1">
        <v>42173</v>
      </c>
      <c r="C11">
        <v>139.33000000000001</v>
      </c>
    </row>
    <row r="12" spans="1:3" x14ac:dyDescent="0.25">
      <c r="A12" s="1">
        <v>42184</v>
      </c>
      <c r="B12">
        <v>41.79</v>
      </c>
    </row>
    <row r="13" spans="1:3" x14ac:dyDescent="0.25">
      <c r="A13" s="1">
        <v>42221</v>
      </c>
      <c r="B13">
        <v>70</v>
      </c>
    </row>
    <row r="14" spans="1:3" x14ac:dyDescent="0.25">
      <c r="A14" s="1">
        <v>42254</v>
      </c>
      <c r="B14">
        <v>70</v>
      </c>
    </row>
    <row r="15" spans="1:3" x14ac:dyDescent="0.25">
      <c r="A15" s="1">
        <v>42283</v>
      </c>
      <c r="B15">
        <v>70</v>
      </c>
    </row>
    <row r="16" spans="1:3" x14ac:dyDescent="0.25">
      <c r="A16" s="1">
        <v>42313</v>
      </c>
      <c r="B16">
        <v>70</v>
      </c>
    </row>
    <row r="17" spans="1:5" x14ac:dyDescent="0.25">
      <c r="A17" s="1">
        <v>42345</v>
      </c>
      <c r="B17">
        <v>70</v>
      </c>
    </row>
    <row r="18" spans="1:5" x14ac:dyDescent="0.25">
      <c r="A18" s="1">
        <v>42374</v>
      </c>
      <c r="B18">
        <v>70</v>
      </c>
    </row>
    <row r="19" spans="1:5" x14ac:dyDescent="0.25">
      <c r="A19" s="1"/>
      <c r="B19">
        <f>SUM(B9:B18)</f>
        <v>699.29</v>
      </c>
      <c r="C19">
        <f>SUM(C9:C18)</f>
        <v>139.33000000000001</v>
      </c>
      <c r="D19">
        <f>B19-C19</f>
        <v>559.95999999999992</v>
      </c>
      <c r="E19">
        <f>D19/11</f>
        <v>50.905454545454539</v>
      </c>
    </row>
    <row r="20" spans="1:5" x14ac:dyDescent="0.25">
      <c r="A20" s="1"/>
    </row>
    <row r="21" spans="1:5" x14ac:dyDescent="0.25">
      <c r="A21" s="1"/>
    </row>
    <row r="22" spans="1:5" x14ac:dyDescent="0.25">
      <c r="A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H12" sqref="H12"/>
    </sheetView>
  </sheetViews>
  <sheetFormatPr baseColWidth="10" defaultRowHeight="15" x14ac:dyDescent="0.25"/>
  <sheetData>
    <row r="2" spans="1:17" x14ac:dyDescent="0.25">
      <c r="A2" s="3" t="s">
        <v>4</v>
      </c>
      <c r="B2" s="3"/>
      <c r="C2" s="3"/>
      <c r="D2" s="2"/>
      <c r="J2" s="6" t="s">
        <v>5</v>
      </c>
      <c r="K2" s="6"/>
      <c r="L2" s="6"/>
      <c r="M2" s="4"/>
    </row>
    <row r="3" spans="1:17" x14ac:dyDescent="0.25">
      <c r="A3" s="5" t="s">
        <v>0</v>
      </c>
      <c r="B3" s="5" t="s">
        <v>3</v>
      </c>
      <c r="C3" s="4" t="s">
        <v>1</v>
      </c>
      <c r="D3" s="4" t="s">
        <v>6</v>
      </c>
      <c r="E3" s="4" t="s">
        <v>2</v>
      </c>
      <c r="F3" s="4" t="s">
        <v>7</v>
      </c>
      <c r="G3" s="4"/>
      <c r="H3" s="4"/>
      <c r="I3" s="4"/>
      <c r="J3" s="5" t="s">
        <v>0</v>
      </c>
      <c r="K3" s="5" t="s">
        <v>3</v>
      </c>
      <c r="L3" s="4" t="s">
        <v>1</v>
      </c>
      <c r="M3" s="4" t="s">
        <v>6</v>
      </c>
      <c r="N3" s="4" t="s">
        <v>2</v>
      </c>
      <c r="O3" s="4" t="s">
        <v>7</v>
      </c>
      <c r="P3" s="4"/>
      <c r="Q3" s="4"/>
    </row>
    <row r="4" spans="1:17" x14ac:dyDescent="0.25">
      <c r="A4" s="4">
        <v>81811</v>
      </c>
      <c r="B4" s="4">
        <v>84619</v>
      </c>
      <c r="C4">
        <v>0.11504</v>
      </c>
      <c r="D4" s="4">
        <f>(B4-A4)*C4</f>
        <v>323.03232000000003</v>
      </c>
      <c r="E4" s="4">
        <f>D4*0.92</f>
        <v>297.18973440000002</v>
      </c>
      <c r="F4" s="4">
        <f>D4*0.88</f>
        <v>284.26844160000002</v>
      </c>
      <c r="G4" s="4"/>
      <c r="H4" s="4"/>
      <c r="I4" s="4"/>
      <c r="J4" s="4">
        <v>79066</v>
      </c>
      <c r="K4" s="4">
        <v>80491</v>
      </c>
      <c r="L4">
        <v>0.16364000000000001</v>
      </c>
      <c r="M4" s="4">
        <f>(K4-J4)*L4</f>
        <v>233.18700000000001</v>
      </c>
      <c r="N4" s="4">
        <f>M4*0.92</f>
        <v>214.53204000000002</v>
      </c>
      <c r="O4" s="4">
        <f>0.88*M4</f>
        <v>205.20456000000001</v>
      </c>
      <c r="P4" s="4"/>
      <c r="Q4" s="4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 t="s">
        <v>1</v>
      </c>
      <c r="B9" s="4">
        <f>D4+M4</f>
        <v>556.21932000000004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 t="s">
        <v>2</v>
      </c>
      <c r="B10" s="4">
        <f>E4+N4</f>
        <v>511.72177440000007</v>
      </c>
      <c r="C10" s="4">
        <f>B9-B10</f>
        <v>44.497545599999967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 t="s">
        <v>7</v>
      </c>
      <c r="B11" s="4">
        <f>F4+O4</f>
        <v>489.47300160000003</v>
      </c>
      <c r="C11" s="4">
        <f>B9-B11</f>
        <v>66.746318400000007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</sheetData>
  <mergeCells count="2">
    <mergeCell ref="A2:C2"/>
    <mergeCell ref="J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Sopra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ethouvenot</dc:creator>
  <cp:lastModifiedBy>ethouvenot</cp:lastModifiedBy>
  <dcterms:created xsi:type="dcterms:W3CDTF">2016-01-15T12:38:08Z</dcterms:created>
  <dcterms:modified xsi:type="dcterms:W3CDTF">2016-03-10T11:05:55Z</dcterms:modified>
</cp:coreProperties>
</file>