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mitry Moreau\Desktop\Notations\"/>
    </mc:Choice>
  </mc:AlternateContent>
  <bookViews>
    <workbookView xWindow="0" yWindow="0" windowWidth="27060" windowHeight="11445"/>
  </bookViews>
  <sheets>
    <sheet name="Feuil1" sheetId="1" r:id="rId1"/>
    <sheet name="Poste" sheetId="2" r:id="rId2"/>
  </sheets>
  <definedNames>
    <definedName name="_xlnm._FilterDatabase" localSheetId="0" hidden="1">Feuil1!$H$1:$N$1</definedName>
    <definedName name="_xlnm._FilterDatabase" localSheetId="1" hidden="1">Poste!$G$1:$L$1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M12" i="1" s="1"/>
  <c r="J7" i="1"/>
  <c r="M7" i="1" s="1"/>
  <c r="F2" i="1"/>
  <c r="J16" i="1" l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J9" i="1"/>
  <c r="M9" i="1" s="1"/>
  <c r="J8" i="1"/>
  <c r="M8" i="1" s="1"/>
  <c r="J26" i="1"/>
  <c r="M26" i="1" s="1"/>
  <c r="J10" i="1"/>
  <c r="M10" i="1" s="1"/>
  <c r="J27" i="1"/>
  <c r="M27" i="1" s="1"/>
  <c r="J28" i="1"/>
  <c r="M28" i="1" s="1"/>
  <c r="J29" i="1"/>
  <c r="M29" i="1" s="1"/>
  <c r="J30" i="1"/>
  <c r="M30" i="1" s="1"/>
  <c r="J11" i="1"/>
  <c r="M11" i="1" s="1"/>
  <c r="J31" i="1"/>
  <c r="M31" i="1" s="1"/>
  <c r="J32" i="1"/>
  <c r="M32" i="1" s="1"/>
  <c r="J13" i="1"/>
  <c r="M13" i="1" s="1"/>
  <c r="J6" i="1"/>
  <c r="M6" i="1" s="1"/>
  <c r="J33" i="1"/>
  <c r="M33" i="1" s="1"/>
  <c r="J14" i="1"/>
  <c r="M14" i="1" s="1"/>
  <c r="J34" i="1"/>
  <c r="M34" i="1" s="1"/>
  <c r="J35" i="1"/>
  <c r="M35" i="1" s="1"/>
  <c r="J36" i="1"/>
  <c r="M36" i="1" s="1"/>
  <c r="J3" i="1"/>
  <c r="M3" i="1" s="1"/>
  <c r="J37" i="1"/>
  <c r="M37" i="1" s="1"/>
  <c r="J2" i="1"/>
  <c r="J38" i="1"/>
  <c r="M38" i="1" s="1"/>
  <c r="J39" i="1"/>
  <c r="M39" i="1" s="1"/>
  <c r="J40" i="1"/>
  <c r="M40" i="1" s="1"/>
  <c r="J5" i="1"/>
  <c r="M5" i="1" s="1"/>
  <c r="J41" i="1"/>
  <c r="M41" i="1" s="1"/>
  <c r="J42" i="1"/>
  <c r="M42" i="1" s="1"/>
  <c r="J43" i="1"/>
  <c r="M43" i="1" s="1"/>
  <c r="J4" i="1"/>
  <c r="M4" i="1" s="1"/>
  <c r="J44" i="1"/>
  <c r="M44" i="1" s="1"/>
  <c r="J45" i="1"/>
  <c r="M45" i="1" s="1"/>
  <c r="J46" i="1"/>
  <c r="M46" i="1" s="1"/>
  <c r="J47" i="1"/>
  <c r="M47" i="1" s="1"/>
  <c r="J48" i="1"/>
  <c r="M48" i="1" s="1"/>
  <c r="J49" i="1"/>
  <c r="M49" i="1" s="1"/>
  <c r="J15" i="1"/>
  <c r="M15" i="1" s="1"/>
  <c r="I2" i="2"/>
  <c r="M2" i="1" l="1"/>
  <c r="F7" i="1"/>
</calcChain>
</file>

<file path=xl/sharedStrings.xml><?xml version="1.0" encoding="utf-8"?>
<sst xmlns="http://schemas.openxmlformats.org/spreadsheetml/2006/main" count="458" uniqueCount="59">
  <si>
    <t>Noms</t>
  </si>
  <si>
    <t>-</t>
  </si>
  <si>
    <t>Nombre de votes</t>
  </si>
  <si>
    <t>soit</t>
  </si>
  <si>
    <t>Valeur</t>
  </si>
  <si>
    <t>Berrys</t>
  </si>
  <si>
    <t>Aaron Guts</t>
  </si>
  <si>
    <t>Allibert</t>
  </si>
  <si>
    <t>Ao Haruya</t>
  </si>
  <si>
    <t>Choryo Supai</t>
  </si>
  <si>
    <t>Dan Eudoras</t>
  </si>
  <si>
    <t>Danyka Vasburg</t>
  </si>
  <si>
    <t>Dorian Karmon</t>
  </si>
  <si>
    <t>Drake Kotori</t>
  </si>
  <si>
    <t>Edward Lawrence</t>
  </si>
  <si>
    <t>Erwin Dog</t>
  </si>
  <si>
    <t>Fendranah Stal</t>
  </si>
  <si>
    <t>Fenice Nakata</t>
  </si>
  <si>
    <t>Fudo</t>
  </si>
  <si>
    <t>Ghetis Archer</t>
  </si>
  <si>
    <t>Heziel Coffe</t>
  </si>
  <si>
    <t>Ja'Far Al-ta'ir</t>
  </si>
  <si>
    <t>Jack C. Strange</t>
  </si>
  <si>
    <t>Julian Reed</t>
  </si>
  <si>
    <t>Kabayochi.M.Kiru</t>
  </si>
  <si>
    <t>Kanae Toupex</t>
  </si>
  <si>
    <t>Kilroy</t>
  </si>
  <si>
    <t>Kitchiro Nagami</t>
  </si>
  <si>
    <t>Kokoro Kururu</t>
  </si>
  <si>
    <t>Kokuro Elina</t>
  </si>
  <si>
    <t>Kyoshiro</t>
  </si>
  <si>
    <t>Logan V. Seyfried</t>
  </si>
  <si>
    <t>Maeda D. Suzaku</t>
  </si>
  <si>
    <t>Maud Butterfield</t>
  </si>
  <si>
    <t>Mori Ranmaru</t>
  </si>
  <si>
    <t>Nils Gratz</t>
  </si>
  <si>
    <t>Persibald</t>
  </si>
  <si>
    <t>Pumori Fulgen</t>
  </si>
  <si>
    <t>Raki Goshuushou</t>
  </si>
  <si>
    <t>Ren Tao</t>
  </si>
  <si>
    <t>Sairento Satsujin</t>
  </si>
  <si>
    <t>Sakuga Keigo</t>
  </si>
  <si>
    <t>Shigeru Miseo</t>
  </si>
  <si>
    <t>Shigo Ike</t>
  </si>
  <si>
    <t>Shura Tatsuki</t>
  </si>
  <si>
    <t>Suzuran Akira</t>
  </si>
  <si>
    <t>Taito Nowaki</t>
  </si>
  <si>
    <t>Tenshi Taya</t>
  </si>
  <si>
    <t>Tony Stronghold</t>
  </si>
  <si>
    <t>Valentine D. Kain</t>
  </si>
  <si>
    <t>Yao Ming</t>
  </si>
  <si>
    <t>Zeke Lundren</t>
  </si>
  <si>
    <t>VALEUR DU VOTE</t>
  </si>
  <si>
    <t>Votes</t>
  </si>
  <si>
    <t>votes</t>
  </si>
  <si>
    <t>Vincent W. Turen</t>
  </si>
  <si>
    <t>Kari Crown</t>
  </si>
  <si>
    <t>Total des votes</t>
  </si>
  <si>
    <t>Total des votes reconnus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</si>
</sst>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3" fontId="0" fillId="0" borderId="4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workbookViewId="0">
      <selection activeCell="Q6" sqref="Q6"/>
    </sheetView>
  </sheetViews>
  <sheetFormatPr baseColWidth="10" defaultRowHeight="15" x14ac:dyDescent="0.25"/>
  <cols>
    <col min="1" max="1" width="20.42578125" style="1" customWidth="1"/>
    <col min="2" max="2" width="11.42578125" style="2"/>
    <col min="8" max="8" width="18.7109375" style="1" customWidth="1"/>
    <col min="9" max="9" width="11.42578125" style="3"/>
    <col min="10" max="11" width="21.42578125" style="3" customWidth="1"/>
    <col min="12" max="12" width="11.42578125" style="3"/>
    <col min="13" max="13" width="11.42578125" style="9"/>
    <col min="14" max="14" width="11.42578125" style="2"/>
  </cols>
  <sheetData>
    <row r="1" spans="1:18" ht="15.75" thickBot="1" x14ac:dyDescent="0.3">
      <c r="A1" s="4" t="s">
        <v>0</v>
      </c>
      <c r="B1" s="6" t="s">
        <v>53</v>
      </c>
      <c r="H1" s="4" t="s">
        <v>0</v>
      </c>
      <c r="I1" s="5" t="s">
        <v>1</v>
      </c>
      <c r="J1" s="5" t="s">
        <v>2</v>
      </c>
      <c r="K1" s="5" t="s">
        <v>53</v>
      </c>
      <c r="L1" s="5" t="s">
        <v>3</v>
      </c>
      <c r="M1" s="8" t="s">
        <v>4</v>
      </c>
      <c r="N1" s="6" t="s">
        <v>5</v>
      </c>
    </row>
    <row r="2" spans="1:18" ht="15.75" thickBot="1" x14ac:dyDescent="0.3">
      <c r="A2"/>
      <c r="B2"/>
      <c r="D2" s="11" t="s">
        <v>57</v>
      </c>
      <c r="E2" s="12"/>
      <c r="F2" s="6">
        <f>SUM(B:B)</f>
        <v>0</v>
      </c>
      <c r="H2" s="1" t="s">
        <v>37</v>
      </c>
      <c r="I2" s="3" t="s">
        <v>1</v>
      </c>
      <c r="J2" s="3">
        <f>SUMIF(A:A,H2,B:B)</f>
        <v>0</v>
      </c>
      <c r="K2" s="3" t="s">
        <v>54</v>
      </c>
      <c r="L2" s="3" t="s">
        <v>3</v>
      </c>
      <c r="M2" s="9">
        <f>$R$5*J2</f>
        <v>0</v>
      </c>
      <c r="N2" s="2" t="s">
        <v>5</v>
      </c>
    </row>
    <row r="3" spans="1:18" x14ac:dyDescent="0.25">
      <c r="A3"/>
      <c r="B3"/>
      <c r="H3" s="1" t="s">
        <v>35</v>
      </c>
      <c r="I3" s="3" t="s">
        <v>1</v>
      </c>
      <c r="J3" s="3">
        <f>SUMIF(A:A,H3,B:B)</f>
        <v>0</v>
      </c>
      <c r="K3" s="3" t="s">
        <v>54</v>
      </c>
      <c r="L3" s="3" t="s">
        <v>3</v>
      </c>
      <c r="M3" s="9">
        <f>$R$5*J3</f>
        <v>0</v>
      </c>
      <c r="N3" s="2" t="s">
        <v>5</v>
      </c>
    </row>
    <row r="4" spans="1:18" ht="15.75" thickBot="1" x14ac:dyDescent="0.3">
      <c r="A4"/>
      <c r="B4"/>
      <c r="H4" s="1" t="s">
        <v>45</v>
      </c>
      <c r="I4" s="3" t="s">
        <v>1</v>
      </c>
      <c r="J4" s="3">
        <f>SUMIF(A:A,H4,B:B)</f>
        <v>0</v>
      </c>
      <c r="K4" s="3" t="s">
        <v>54</v>
      </c>
      <c r="L4" s="3" t="s">
        <v>3</v>
      </c>
      <c r="M4" s="9">
        <f>$R$5*J4</f>
        <v>0</v>
      </c>
      <c r="N4" s="2" t="s">
        <v>5</v>
      </c>
    </row>
    <row r="5" spans="1:18" ht="15.75" thickBot="1" x14ac:dyDescent="0.3">
      <c r="A5"/>
      <c r="B5"/>
      <c r="H5" s="1" t="s">
        <v>41</v>
      </c>
      <c r="I5" s="3" t="s">
        <v>1</v>
      </c>
      <c r="J5" s="3">
        <f>SUMIF(A:A,H5,B:B)</f>
        <v>0</v>
      </c>
      <c r="K5" s="3" t="s">
        <v>54</v>
      </c>
      <c r="L5" s="3" t="s">
        <v>3</v>
      </c>
      <c r="M5" s="9">
        <f>$R$5*J5</f>
        <v>0</v>
      </c>
      <c r="N5" s="2" t="s">
        <v>5</v>
      </c>
      <c r="P5" s="4" t="s">
        <v>52</v>
      </c>
      <c r="Q5" s="5"/>
      <c r="R5" s="6">
        <v>10000</v>
      </c>
    </row>
    <row r="6" spans="1:18" ht="15.75" thickBot="1" x14ac:dyDescent="0.3">
      <c r="A6"/>
      <c r="B6"/>
      <c r="H6" s="1" t="s">
        <v>29</v>
      </c>
      <c r="I6" s="3" t="s">
        <v>1</v>
      </c>
      <c r="J6" s="3">
        <f>SUMIF(A:A,H6,B:B)</f>
        <v>0</v>
      </c>
      <c r="K6" s="3" t="s">
        <v>54</v>
      </c>
      <c r="L6" s="3" t="s">
        <v>3</v>
      </c>
      <c r="M6" s="9">
        <f>$R$5*J6</f>
        <v>0</v>
      </c>
      <c r="N6" s="2" t="s">
        <v>5</v>
      </c>
    </row>
    <row r="7" spans="1:18" ht="15.75" thickBot="1" x14ac:dyDescent="0.3">
      <c r="A7"/>
      <c r="B7"/>
      <c r="D7" s="11" t="s">
        <v>58</v>
      </c>
      <c r="E7" s="12"/>
      <c r="F7" s="6">
        <f>SUM(J:J)</f>
        <v>0</v>
      </c>
      <c r="H7" s="1" t="s">
        <v>55</v>
      </c>
      <c r="I7" s="7" t="s">
        <v>1</v>
      </c>
      <c r="J7" s="7">
        <f>SUMIF(A:A,H7,B:B)</f>
        <v>0</v>
      </c>
      <c r="K7" s="7" t="s">
        <v>54</v>
      </c>
      <c r="L7" s="7" t="s">
        <v>3</v>
      </c>
      <c r="M7" s="10">
        <f>$R$5*J7</f>
        <v>0</v>
      </c>
      <c r="N7" s="2" t="s">
        <v>5</v>
      </c>
    </row>
    <row r="8" spans="1:18" x14ac:dyDescent="0.25">
      <c r="A8"/>
      <c r="B8"/>
      <c r="H8" s="1" t="s">
        <v>18</v>
      </c>
      <c r="I8" s="3" t="s">
        <v>1</v>
      </c>
      <c r="J8" s="3">
        <f>SUMIF(A:A,H8,B:B)</f>
        <v>0</v>
      </c>
      <c r="K8" s="3" t="s">
        <v>54</v>
      </c>
      <c r="L8" s="3" t="s">
        <v>3</v>
      </c>
      <c r="M8" s="9">
        <f>$R$5*J8</f>
        <v>0</v>
      </c>
      <c r="N8" s="2" t="s">
        <v>5</v>
      </c>
    </row>
    <row r="9" spans="1:18" x14ac:dyDescent="0.25">
      <c r="A9"/>
      <c r="B9"/>
      <c r="H9" s="1" t="s">
        <v>17</v>
      </c>
      <c r="I9" s="3" t="s">
        <v>1</v>
      </c>
      <c r="J9" s="3">
        <f>SUMIF(A:A,H9,B:B)</f>
        <v>0</v>
      </c>
      <c r="K9" s="3" t="s">
        <v>54</v>
      </c>
      <c r="L9" s="3" t="s">
        <v>3</v>
      </c>
      <c r="M9" s="9">
        <f>$R$5*J9</f>
        <v>0</v>
      </c>
      <c r="N9" s="2" t="s">
        <v>5</v>
      </c>
    </row>
    <row r="10" spans="1:18" x14ac:dyDescent="0.25">
      <c r="A10"/>
      <c r="B10"/>
      <c r="H10" s="1" t="s">
        <v>20</v>
      </c>
      <c r="I10" s="3" t="s">
        <v>1</v>
      </c>
      <c r="J10" s="3">
        <f>SUMIF(A:A,H10,B:B)</f>
        <v>0</v>
      </c>
      <c r="K10" s="3" t="s">
        <v>54</v>
      </c>
      <c r="L10" s="3" t="s">
        <v>3</v>
      </c>
      <c r="M10" s="9">
        <f>$R$5*J10</f>
        <v>0</v>
      </c>
      <c r="N10" s="2" t="s">
        <v>5</v>
      </c>
    </row>
    <row r="11" spans="1:18" x14ac:dyDescent="0.25">
      <c r="A11"/>
      <c r="B11"/>
      <c r="H11" s="1" t="s">
        <v>25</v>
      </c>
      <c r="I11" s="3" t="s">
        <v>1</v>
      </c>
      <c r="J11" s="3">
        <f>SUMIF(A:A,H11,B:B)</f>
        <v>0</v>
      </c>
      <c r="K11" s="3" t="s">
        <v>54</v>
      </c>
      <c r="L11" s="3" t="s">
        <v>3</v>
      </c>
      <c r="M11" s="9">
        <f>$R$5*J11</f>
        <v>0</v>
      </c>
      <c r="N11" s="2" t="s">
        <v>5</v>
      </c>
    </row>
    <row r="12" spans="1:18" x14ac:dyDescent="0.25">
      <c r="A12"/>
      <c r="B12"/>
      <c r="H12" s="1" t="s">
        <v>56</v>
      </c>
      <c r="I12" s="7" t="s">
        <v>1</v>
      </c>
      <c r="J12" s="7">
        <f>SUMIF(A:A,H12,B:B)</f>
        <v>0</v>
      </c>
      <c r="K12" s="7" t="s">
        <v>54</v>
      </c>
      <c r="L12" s="7" t="s">
        <v>3</v>
      </c>
      <c r="M12" s="10">
        <f>$R$5*J12</f>
        <v>0</v>
      </c>
      <c r="N12" s="2" t="s">
        <v>5</v>
      </c>
    </row>
    <row r="13" spans="1:18" x14ac:dyDescent="0.25">
      <c r="A13"/>
      <c r="B13"/>
      <c r="H13" s="1" t="s">
        <v>28</v>
      </c>
      <c r="I13" s="3" t="s">
        <v>1</v>
      </c>
      <c r="J13" s="3">
        <f>SUMIF(A:A,H13,B:B)</f>
        <v>0</v>
      </c>
      <c r="K13" s="3" t="s">
        <v>54</v>
      </c>
      <c r="L13" s="3" t="s">
        <v>3</v>
      </c>
      <c r="M13" s="9">
        <f>$R$5*J13</f>
        <v>0</v>
      </c>
      <c r="N13" s="2" t="s">
        <v>5</v>
      </c>
    </row>
    <row r="14" spans="1:18" x14ac:dyDescent="0.25">
      <c r="A14"/>
      <c r="B14"/>
      <c r="H14" s="1" t="s">
        <v>31</v>
      </c>
      <c r="I14" s="3" t="s">
        <v>1</v>
      </c>
      <c r="J14" s="3">
        <f>SUMIF(A:A,H14,B:B)</f>
        <v>0</v>
      </c>
      <c r="K14" s="3" t="s">
        <v>54</v>
      </c>
      <c r="L14" s="3" t="s">
        <v>3</v>
      </c>
      <c r="M14" s="9">
        <f>$R$5*J14</f>
        <v>0</v>
      </c>
      <c r="N14" s="2" t="s">
        <v>5</v>
      </c>
    </row>
    <row r="15" spans="1:18" x14ac:dyDescent="0.25">
      <c r="A15"/>
      <c r="B15"/>
      <c r="H15" s="1" t="s">
        <v>6</v>
      </c>
      <c r="I15" s="3" t="s">
        <v>1</v>
      </c>
      <c r="J15" s="3">
        <f>SUMIF(A:A,H15,B:B)</f>
        <v>0</v>
      </c>
      <c r="K15" s="3" t="s">
        <v>54</v>
      </c>
      <c r="L15" s="3" t="s">
        <v>3</v>
      </c>
      <c r="M15" s="9">
        <f>$R$5*J15</f>
        <v>0</v>
      </c>
      <c r="N15" s="2" t="s">
        <v>5</v>
      </c>
    </row>
    <row r="16" spans="1:18" x14ac:dyDescent="0.25">
      <c r="A16"/>
      <c r="B16"/>
      <c r="H16" s="1" t="s">
        <v>7</v>
      </c>
      <c r="I16" s="3" t="s">
        <v>1</v>
      </c>
      <c r="J16" s="3">
        <f>SUMIF(A:A,H16,B:B)</f>
        <v>0</v>
      </c>
      <c r="K16" s="3" t="s">
        <v>54</v>
      </c>
      <c r="L16" s="3" t="s">
        <v>3</v>
      </c>
      <c r="M16" s="9">
        <f>$R$5*J16</f>
        <v>0</v>
      </c>
      <c r="N16" s="2" t="s">
        <v>5</v>
      </c>
    </row>
    <row r="17" spans="1:14" x14ac:dyDescent="0.25">
      <c r="A17"/>
      <c r="B17"/>
      <c r="H17" s="1" t="s">
        <v>8</v>
      </c>
      <c r="I17" s="3" t="s">
        <v>1</v>
      </c>
      <c r="J17" s="3">
        <f>SUMIF(A:A,H17,B:B)</f>
        <v>0</v>
      </c>
      <c r="K17" s="3" t="s">
        <v>54</v>
      </c>
      <c r="L17" s="3" t="s">
        <v>3</v>
      </c>
      <c r="M17" s="9">
        <f>$R$5*J17</f>
        <v>0</v>
      </c>
      <c r="N17" s="2" t="s">
        <v>5</v>
      </c>
    </row>
    <row r="18" spans="1:14" x14ac:dyDescent="0.25">
      <c r="A18"/>
      <c r="B18"/>
      <c r="H18" s="1" t="s">
        <v>9</v>
      </c>
      <c r="I18" s="3" t="s">
        <v>1</v>
      </c>
      <c r="J18" s="3">
        <f>SUMIF(A:A,H18,B:B)</f>
        <v>0</v>
      </c>
      <c r="K18" s="3" t="s">
        <v>54</v>
      </c>
      <c r="L18" s="3" t="s">
        <v>3</v>
      </c>
      <c r="M18" s="9">
        <f>$R$5*J18</f>
        <v>0</v>
      </c>
      <c r="N18" s="2" t="s">
        <v>5</v>
      </c>
    </row>
    <row r="19" spans="1:14" x14ac:dyDescent="0.25">
      <c r="A19"/>
      <c r="B19"/>
      <c r="H19" s="1" t="s">
        <v>10</v>
      </c>
      <c r="I19" s="3" t="s">
        <v>1</v>
      </c>
      <c r="J19" s="3">
        <f>SUMIF(A:A,H19,B:B)</f>
        <v>0</v>
      </c>
      <c r="K19" s="3" t="s">
        <v>54</v>
      </c>
      <c r="L19" s="3" t="s">
        <v>3</v>
      </c>
      <c r="M19" s="9">
        <f>$R$5*J19</f>
        <v>0</v>
      </c>
      <c r="N19" s="2" t="s">
        <v>5</v>
      </c>
    </row>
    <row r="20" spans="1:14" x14ac:dyDescent="0.25">
      <c r="A20"/>
      <c r="B20"/>
      <c r="H20" s="1" t="s">
        <v>11</v>
      </c>
      <c r="I20" s="3" t="s">
        <v>1</v>
      </c>
      <c r="J20" s="3">
        <f>SUMIF(A:A,H20,B:B)</f>
        <v>0</v>
      </c>
      <c r="K20" s="3" t="s">
        <v>54</v>
      </c>
      <c r="L20" s="3" t="s">
        <v>3</v>
      </c>
      <c r="M20" s="9">
        <f>$R$5*J20</f>
        <v>0</v>
      </c>
      <c r="N20" s="2" t="s">
        <v>5</v>
      </c>
    </row>
    <row r="21" spans="1:14" x14ac:dyDescent="0.25">
      <c r="A21"/>
      <c r="B21"/>
      <c r="H21" s="1" t="s">
        <v>12</v>
      </c>
      <c r="I21" s="3" t="s">
        <v>1</v>
      </c>
      <c r="J21" s="3">
        <f>SUMIF(A:A,H21,B:B)</f>
        <v>0</v>
      </c>
      <c r="K21" s="3" t="s">
        <v>54</v>
      </c>
      <c r="L21" s="3" t="s">
        <v>3</v>
      </c>
      <c r="M21" s="9">
        <f>$R$5*J21</f>
        <v>0</v>
      </c>
      <c r="N21" s="2" t="s">
        <v>5</v>
      </c>
    </row>
    <row r="22" spans="1:14" x14ac:dyDescent="0.25">
      <c r="A22"/>
      <c r="B22"/>
      <c r="H22" s="1" t="s">
        <v>13</v>
      </c>
      <c r="I22" s="3" t="s">
        <v>1</v>
      </c>
      <c r="J22" s="3">
        <f>SUMIF(A:A,H22,B:B)</f>
        <v>0</v>
      </c>
      <c r="K22" s="3" t="s">
        <v>54</v>
      </c>
      <c r="L22" s="3" t="s">
        <v>3</v>
      </c>
      <c r="M22" s="9">
        <f>$R$5*J22</f>
        <v>0</v>
      </c>
      <c r="N22" s="2" t="s">
        <v>5</v>
      </c>
    </row>
    <row r="23" spans="1:14" x14ac:dyDescent="0.25">
      <c r="A23"/>
      <c r="B23"/>
      <c r="H23" s="1" t="s">
        <v>14</v>
      </c>
      <c r="I23" s="3" t="s">
        <v>1</v>
      </c>
      <c r="J23" s="3">
        <f>SUMIF(A:A,H23,B:B)</f>
        <v>0</v>
      </c>
      <c r="K23" s="3" t="s">
        <v>54</v>
      </c>
      <c r="L23" s="3" t="s">
        <v>3</v>
      </c>
      <c r="M23" s="9">
        <f>$R$5*J23</f>
        <v>0</v>
      </c>
      <c r="N23" s="2" t="s">
        <v>5</v>
      </c>
    </row>
    <row r="24" spans="1:14" x14ac:dyDescent="0.25">
      <c r="A24"/>
      <c r="B24"/>
      <c r="H24" s="1" t="s">
        <v>15</v>
      </c>
      <c r="I24" s="3" t="s">
        <v>1</v>
      </c>
      <c r="J24" s="3">
        <f>SUMIF(A:A,H24,B:B)</f>
        <v>0</v>
      </c>
      <c r="K24" s="3" t="s">
        <v>54</v>
      </c>
      <c r="L24" s="3" t="s">
        <v>3</v>
      </c>
      <c r="M24" s="9">
        <f>$R$5*J24</f>
        <v>0</v>
      </c>
      <c r="N24" s="2" t="s">
        <v>5</v>
      </c>
    </row>
    <row r="25" spans="1:14" x14ac:dyDescent="0.25">
      <c r="A25"/>
      <c r="B25"/>
      <c r="H25" s="1" t="s">
        <v>16</v>
      </c>
      <c r="I25" s="3" t="s">
        <v>1</v>
      </c>
      <c r="J25" s="3">
        <f>SUMIF(A:A,H25,B:B)</f>
        <v>0</v>
      </c>
      <c r="K25" s="3" t="s">
        <v>54</v>
      </c>
      <c r="L25" s="3" t="s">
        <v>3</v>
      </c>
      <c r="M25" s="9">
        <f>$R$5*J25</f>
        <v>0</v>
      </c>
      <c r="N25" s="2" t="s">
        <v>5</v>
      </c>
    </row>
    <row r="26" spans="1:14" x14ac:dyDescent="0.25">
      <c r="A26"/>
      <c r="B26"/>
      <c r="H26" s="1" t="s">
        <v>19</v>
      </c>
      <c r="I26" s="3" t="s">
        <v>1</v>
      </c>
      <c r="J26" s="3">
        <f>SUMIF(A:A,H26,B:B)</f>
        <v>0</v>
      </c>
      <c r="K26" s="3" t="s">
        <v>54</v>
      </c>
      <c r="L26" s="3" t="s">
        <v>3</v>
      </c>
      <c r="M26" s="9">
        <f>$R$5*J26</f>
        <v>0</v>
      </c>
      <c r="N26" s="2" t="s">
        <v>5</v>
      </c>
    </row>
    <row r="27" spans="1:14" x14ac:dyDescent="0.25">
      <c r="A27"/>
      <c r="B27"/>
      <c r="H27" s="1" t="s">
        <v>21</v>
      </c>
      <c r="I27" s="3" t="s">
        <v>1</v>
      </c>
      <c r="J27" s="3">
        <f>SUMIF(A:A,H27,B:B)</f>
        <v>0</v>
      </c>
      <c r="K27" s="3" t="s">
        <v>54</v>
      </c>
      <c r="L27" s="3" t="s">
        <v>3</v>
      </c>
      <c r="M27" s="9">
        <f>$R$5*J27</f>
        <v>0</v>
      </c>
      <c r="N27" s="2" t="s">
        <v>5</v>
      </c>
    </row>
    <row r="28" spans="1:14" x14ac:dyDescent="0.25">
      <c r="A28"/>
      <c r="B28"/>
      <c r="H28" s="1" t="s">
        <v>22</v>
      </c>
      <c r="I28" s="3" t="s">
        <v>1</v>
      </c>
      <c r="J28" s="3">
        <f>SUMIF(A:A,H28,B:B)</f>
        <v>0</v>
      </c>
      <c r="K28" s="3" t="s">
        <v>54</v>
      </c>
      <c r="L28" s="3" t="s">
        <v>3</v>
      </c>
      <c r="M28" s="9">
        <f>$R$5*J28</f>
        <v>0</v>
      </c>
      <c r="N28" s="2" t="s">
        <v>5</v>
      </c>
    </row>
    <row r="29" spans="1:14" x14ac:dyDescent="0.25">
      <c r="A29"/>
      <c r="B29"/>
      <c r="H29" s="1" t="s">
        <v>23</v>
      </c>
      <c r="I29" s="3" t="s">
        <v>1</v>
      </c>
      <c r="J29" s="3">
        <f>SUMIF(A:A,H29,B:B)</f>
        <v>0</v>
      </c>
      <c r="K29" s="3" t="s">
        <v>54</v>
      </c>
      <c r="L29" s="3" t="s">
        <v>3</v>
      </c>
      <c r="M29" s="9">
        <f>$R$5*J29</f>
        <v>0</v>
      </c>
      <c r="N29" s="2" t="s">
        <v>5</v>
      </c>
    </row>
    <row r="30" spans="1:14" x14ac:dyDescent="0.25">
      <c r="A30"/>
      <c r="B30"/>
      <c r="H30" s="1" t="s">
        <v>24</v>
      </c>
      <c r="I30" s="3" t="s">
        <v>1</v>
      </c>
      <c r="J30" s="3">
        <f>SUMIF(A:A,H30,B:B)</f>
        <v>0</v>
      </c>
      <c r="K30" s="3" t="s">
        <v>54</v>
      </c>
      <c r="L30" s="3" t="s">
        <v>3</v>
      </c>
      <c r="M30" s="9">
        <f>$R$5*J30</f>
        <v>0</v>
      </c>
      <c r="N30" s="2" t="s">
        <v>5</v>
      </c>
    </row>
    <row r="31" spans="1:14" x14ac:dyDescent="0.25">
      <c r="A31"/>
      <c r="B31"/>
      <c r="H31" s="1" t="s">
        <v>26</v>
      </c>
      <c r="I31" s="3" t="s">
        <v>1</v>
      </c>
      <c r="J31" s="3">
        <f>SUMIF(A:A,H31,B:B)</f>
        <v>0</v>
      </c>
      <c r="K31" s="3" t="s">
        <v>54</v>
      </c>
      <c r="L31" s="3" t="s">
        <v>3</v>
      </c>
      <c r="M31" s="9">
        <f>$R$5*J31</f>
        <v>0</v>
      </c>
      <c r="N31" s="2" t="s">
        <v>5</v>
      </c>
    </row>
    <row r="32" spans="1:14" x14ac:dyDescent="0.25">
      <c r="A32"/>
      <c r="B32"/>
      <c r="H32" s="1" t="s">
        <v>27</v>
      </c>
      <c r="I32" s="3" t="s">
        <v>1</v>
      </c>
      <c r="J32" s="3">
        <f>SUMIF(A:A,H32,B:B)</f>
        <v>0</v>
      </c>
      <c r="K32" s="3" t="s">
        <v>54</v>
      </c>
      <c r="L32" s="3" t="s">
        <v>3</v>
      </c>
      <c r="M32" s="9">
        <f>$R$5*J32</f>
        <v>0</v>
      </c>
      <c r="N32" s="2" t="s">
        <v>5</v>
      </c>
    </row>
    <row r="33" spans="1:14" x14ac:dyDescent="0.25">
      <c r="A33"/>
      <c r="B33"/>
      <c r="H33" s="1" t="s">
        <v>30</v>
      </c>
      <c r="I33" s="3" t="s">
        <v>1</v>
      </c>
      <c r="J33" s="3">
        <f>SUMIF(A:A,H33,B:B)</f>
        <v>0</v>
      </c>
      <c r="K33" s="3" t="s">
        <v>54</v>
      </c>
      <c r="L33" s="3" t="s">
        <v>3</v>
      </c>
      <c r="M33" s="9">
        <f>$R$5*J33</f>
        <v>0</v>
      </c>
      <c r="N33" s="2" t="s">
        <v>5</v>
      </c>
    </row>
    <row r="34" spans="1:14" x14ac:dyDescent="0.25">
      <c r="A34"/>
      <c r="B34"/>
      <c r="H34" s="1" t="s">
        <v>32</v>
      </c>
      <c r="I34" s="3" t="s">
        <v>1</v>
      </c>
      <c r="J34" s="3">
        <f>SUMIF(A:A,H34,B:B)</f>
        <v>0</v>
      </c>
      <c r="K34" s="3" t="s">
        <v>54</v>
      </c>
      <c r="L34" s="3" t="s">
        <v>3</v>
      </c>
      <c r="M34" s="9">
        <f>$R$5*J34</f>
        <v>0</v>
      </c>
      <c r="N34" s="2" t="s">
        <v>5</v>
      </c>
    </row>
    <row r="35" spans="1:14" x14ac:dyDescent="0.25">
      <c r="A35"/>
      <c r="B35"/>
      <c r="H35" s="1" t="s">
        <v>33</v>
      </c>
      <c r="I35" s="3" t="s">
        <v>1</v>
      </c>
      <c r="J35" s="3">
        <f>SUMIF(A:A,H35,B:B)</f>
        <v>0</v>
      </c>
      <c r="K35" s="3" t="s">
        <v>54</v>
      </c>
      <c r="L35" s="3" t="s">
        <v>3</v>
      </c>
      <c r="M35" s="9">
        <f>$R$5*J35</f>
        <v>0</v>
      </c>
      <c r="N35" s="2" t="s">
        <v>5</v>
      </c>
    </row>
    <row r="36" spans="1:14" x14ac:dyDescent="0.25">
      <c r="A36"/>
      <c r="B36"/>
      <c r="H36" s="1" t="s">
        <v>34</v>
      </c>
      <c r="I36" s="3" t="s">
        <v>1</v>
      </c>
      <c r="J36" s="3">
        <f>SUMIF(A:A,H36,B:B)</f>
        <v>0</v>
      </c>
      <c r="K36" s="3" t="s">
        <v>54</v>
      </c>
      <c r="L36" s="3" t="s">
        <v>3</v>
      </c>
      <c r="M36" s="9">
        <f>$R$5*J36</f>
        <v>0</v>
      </c>
      <c r="N36" s="2" t="s">
        <v>5</v>
      </c>
    </row>
    <row r="37" spans="1:14" x14ac:dyDescent="0.25">
      <c r="A37"/>
      <c r="B37"/>
      <c r="H37" s="1" t="s">
        <v>36</v>
      </c>
      <c r="I37" s="3" t="s">
        <v>1</v>
      </c>
      <c r="J37" s="3">
        <f>SUMIF(A:A,H37,B:B)</f>
        <v>0</v>
      </c>
      <c r="K37" s="3" t="s">
        <v>54</v>
      </c>
      <c r="L37" s="3" t="s">
        <v>3</v>
      </c>
      <c r="M37" s="9">
        <f>$R$5*J37</f>
        <v>0</v>
      </c>
      <c r="N37" s="2" t="s">
        <v>5</v>
      </c>
    </row>
    <row r="38" spans="1:14" x14ac:dyDescent="0.25">
      <c r="A38"/>
      <c r="B38"/>
      <c r="H38" s="1" t="s">
        <v>38</v>
      </c>
      <c r="I38" s="3" t="s">
        <v>1</v>
      </c>
      <c r="J38" s="3">
        <f>SUMIF(A:A,H38,B:B)</f>
        <v>0</v>
      </c>
      <c r="K38" s="3" t="s">
        <v>54</v>
      </c>
      <c r="L38" s="3" t="s">
        <v>3</v>
      </c>
      <c r="M38" s="9">
        <f>$R$5*J38</f>
        <v>0</v>
      </c>
      <c r="N38" s="2" t="s">
        <v>5</v>
      </c>
    </row>
    <row r="39" spans="1:14" x14ac:dyDescent="0.25">
      <c r="A39"/>
      <c r="B39"/>
      <c r="H39" s="1" t="s">
        <v>39</v>
      </c>
      <c r="I39" s="3" t="s">
        <v>1</v>
      </c>
      <c r="J39" s="3">
        <f>SUMIF(A:A,H39,B:B)</f>
        <v>0</v>
      </c>
      <c r="K39" s="3" t="s">
        <v>54</v>
      </c>
      <c r="L39" s="3" t="s">
        <v>3</v>
      </c>
      <c r="M39" s="9">
        <f>$R$5*J39</f>
        <v>0</v>
      </c>
      <c r="N39" s="2" t="s">
        <v>5</v>
      </c>
    </row>
    <row r="40" spans="1:14" x14ac:dyDescent="0.25">
      <c r="A40"/>
      <c r="B40"/>
      <c r="H40" s="1" t="s">
        <v>40</v>
      </c>
      <c r="I40" s="3" t="s">
        <v>1</v>
      </c>
      <c r="J40" s="3">
        <f>SUMIF(A:A,H40,B:B)</f>
        <v>0</v>
      </c>
      <c r="K40" s="3" t="s">
        <v>54</v>
      </c>
      <c r="L40" s="3" t="s">
        <v>3</v>
      </c>
      <c r="M40" s="9">
        <f>$R$5*J40</f>
        <v>0</v>
      </c>
      <c r="N40" s="2" t="s">
        <v>5</v>
      </c>
    </row>
    <row r="41" spans="1:14" x14ac:dyDescent="0.25">
      <c r="A41"/>
      <c r="B41"/>
      <c r="H41" s="1" t="s">
        <v>42</v>
      </c>
      <c r="I41" s="3" t="s">
        <v>1</v>
      </c>
      <c r="J41" s="3">
        <f>SUMIF(A:A,H41,B:B)</f>
        <v>0</v>
      </c>
      <c r="K41" s="3" t="s">
        <v>54</v>
      </c>
      <c r="L41" s="3" t="s">
        <v>3</v>
      </c>
      <c r="M41" s="9">
        <f>$R$5*J41</f>
        <v>0</v>
      </c>
      <c r="N41" s="2" t="s">
        <v>5</v>
      </c>
    </row>
    <row r="42" spans="1:14" x14ac:dyDescent="0.25">
      <c r="A42"/>
      <c r="B42"/>
      <c r="H42" s="1" t="s">
        <v>43</v>
      </c>
      <c r="I42" s="3" t="s">
        <v>1</v>
      </c>
      <c r="J42" s="3">
        <f>SUMIF(A:A,H42,B:B)</f>
        <v>0</v>
      </c>
      <c r="K42" s="3" t="s">
        <v>54</v>
      </c>
      <c r="L42" s="3" t="s">
        <v>3</v>
      </c>
      <c r="M42" s="9">
        <f>$R$5*J42</f>
        <v>0</v>
      </c>
      <c r="N42" s="2" t="s">
        <v>5</v>
      </c>
    </row>
    <row r="43" spans="1:14" x14ac:dyDescent="0.25">
      <c r="A43"/>
      <c r="B43"/>
      <c r="H43" s="1" t="s">
        <v>44</v>
      </c>
      <c r="I43" s="3" t="s">
        <v>1</v>
      </c>
      <c r="J43" s="3">
        <f>SUMIF(A:A,H43,B:B)</f>
        <v>0</v>
      </c>
      <c r="K43" s="3" t="s">
        <v>54</v>
      </c>
      <c r="L43" s="3" t="s">
        <v>3</v>
      </c>
      <c r="M43" s="9">
        <f>$R$5*J43</f>
        <v>0</v>
      </c>
      <c r="N43" s="2" t="s">
        <v>5</v>
      </c>
    </row>
    <row r="44" spans="1:14" x14ac:dyDescent="0.25">
      <c r="A44"/>
      <c r="B44"/>
      <c r="H44" s="1" t="s">
        <v>46</v>
      </c>
      <c r="I44" s="3" t="s">
        <v>1</v>
      </c>
      <c r="J44" s="3">
        <f>SUMIF(A:A,H44,B:B)</f>
        <v>0</v>
      </c>
      <c r="K44" s="3" t="s">
        <v>54</v>
      </c>
      <c r="L44" s="3" t="s">
        <v>3</v>
      </c>
      <c r="M44" s="9">
        <f>$R$5*J44</f>
        <v>0</v>
      </c>
      <c r="N44" s="2" t="s">
        <v>5</v>
      </c>
    </row>
    <row r="45" spans="1:14" x14ac:dyDescent="0.25">
      <c r="A45"/>
      <c r="B45"/>
      <c r="H45" s="1" t="s">
        <v>47</v>
      </c>
      <c r="I45" s="3" t="s">
        <v>1</v>
      </c>
      <c r="J45" s="3">
        <f>SUMIF(A:A,H45,B:B)</f>
        <v>0</v>
      </c>
      <c r="K45" s="3" t="s">
        <v>54</v>
      </c>
      <c r="L45" s="3" t="s">
        <v>3</v>
      </c>
      <c r="M45" s="9">
        <f>$R$5*J45</f>
        <v>0</v>
      </c>
      <c r="N45" s="2" t="s">
        <v>5</v>
      </c>
    </row>
    <row r="46" spans="1:14" x14ac:dyDescent="0.25">
      <c r="A46"/>
      <c r="B46"/>
      <c r="H46" s="1" t="s">
        <v>48</v>
      </c>
      <c r="I46" s="3" t="s">
        <v>1</v>
      </c>
      <c r="J46" s="3">
        <f>SUMIF(A:A,H46,B:B)</f>
        <v>0</v>
      </c>
      <c r="K46" s="3" t="s">
        <v>54</v>
      </c>
      <c r="L46" s="3" t="s">
        <v>3</v>
      </c>
      <c r="M46" s="9">
        <f>$R$5*J46</f>
        <v>0</v>
      </c>
      <c r="N46" s="2" t="s">
        <v>5</v>
      </c>
    </row>
    <row r="47" spans="1:14" x14ac:dyDescent="0.25">
      <c r="A47"/>
      <c r="B47"/>
      <c r="H47" s="1" t="s">
        <v>49</v>
      </c>
      <c r="I47" s="3" t="s">
        <v>1</v>
      </c>
      <c r="J47" s="3">
        <f>SUMIF(A:A,H47,B:B)</f>
        <v>0</v>
      </c>
      <c r="K47" s="3" t="s">
        <v>54</v>
      </c>
      <c r="L47" s="3" t="s">
        <v>3</v>
      </c>
      <c r="M47" s="9">
        <f>$R$5*J47</f>
        <v>0</v>
      </c>
      <c r="N47" s="2" t="s">
        <v>5</v>
      </c>
    </row>
    <row r="48" spans="1:14" x14ac:dyDescent="0.25">
      <c r="A48"/>
      <c r="B48"/>
      <c r="H48" s="1" t="s">
        <v>50</v>
      </c>
      <c r="I48" s="3" t="s">
        <v>1</v>
      </c>
      <c r="J48" s="3">
        <f>SUMIF(A:A,H48,B:B)</f>
        <v>0</v>
      </c>
      <c r="K48" s="3" t="s">
        <v>54</v>
      </c>
      <c r="L48" s="3" t="s">
        <v>3</v>
      </c>
      <c r="M48" s="9">
        <f>$R$5*J48</f>
        <v>0</v>
      </c>
      <c r="N48" s="2" t="s">
        <v>5</v>
      </c>
    </row>
    <row r="49" spans="1:14" x14ac:dyDescent="0.25">
      <c r="A49"/>
      <c r="B49"/>
      <c r="H49" s="1" t="s">
        <v>51</v>
      </c>
      <c r="I49" s="3" t="s">
        <v>1</v>
      </c>
      <c r="J49" s="3">
        <f>SUMIF(A:A,H49,B:B)</f>
        <v>0</v>
      </c>
      <c r="K49" s="3" t="s">
        <v>54</v>
      </c>
      <c r="L49" s="3" t="s">
        <v>3</v>
      </c>
      <c r="M49" s="9">
        <f>$R$5*J49</f>
        <v>0</v>
      </c>
      <c r="N49" s="2" t="s">
        <v>5</v>
      </c>
    </row>
    <row r="50" spans="1:14" x14ac:dyDescent="0.25">
      <c r="A50"/>
      <c r="B50"/>
    </row>
    <row r="51" spans="1:14" x14ac:dyDescent="0.25">
      <c r="A51"/>
      <c r="B51"/>
    </row>
    <row r="52" spans="1:14" x14ac:dyDescent="0.25">
      <c r="A52"/>
      <c r="B52"/>
    </row>
    <row r="53" spans="1:14" x14ac:dyDescent="0.25">
      <c r="A53"/>
      <c r="B53"/>
    </row>
    <row r="54" spans="1:14" x14ac:dyDescent="0.25">
      <c r="A54"/>
      <c r="B54"/>
    </row>
    <row r="55" spans="1:14" x14ac:dyDescent="0.25">
      <c r="A55"/>
      <c r="B55"/>
    </row>
    <row r="56" spans="1:14" x14ac:dyDescent="0.25">
      <c r="A56"/>
      <c r="B56"/>
    </row>
    <row r="57" spans="1:14" x14ac:dyDescent="0.25">
      <c r="A57"/>
      <c r="B57"/>
    </row>
    <row r="58" spans="1:14" x14ac:dyDescent="0.25">
      <c r="A58"/>
      <c r="B58"/>
    </row>
    <row r="59" spans="1:14" x14ac:dyDescent="0.25">
      <c r="A59"/>
      <c r="B59"/>
    </row>
    <row r="60" spans="1:14" x14ac:dyDescent="0.25">
      <c r="A60"/>
      <c r="B60"/>
    </row>
    <row r="61" spans="1:14" x14ac:dyDescent="0.25">
      <c r="A61"/>
      <c r="B61"/>
    </row>
    <row r="62" spans="1:14" x14ac:dyDescent="0.25">
      <c r="A62"/>
      <c r="B62"/>
    </row>
    <row r="63" spans="1:14" x14ac:dyDescent="0.25">
      <c r="A63"/>
      <c r="B63"/>
    </row>
    <row r="64" spans="1:14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</sheetData>
  <autoFilter ref="H1:N1">
    <sortState ref="H2:N49">
      <sortCondition descending="1" ref="J1"/>
    </sortState>
  </autoFilter>
  <mergeCells count="2">
    <mergeCell ref="D2:E2"/>
    <mergeCell ref="D7:E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workbookViewId="0">
      <selection activeCell="B4" sqref="B4:D4"/>
    </sheetView>
  </sheetViews>
  <sheetFormatPr baseColWidth="10" defaultRowHeight="15" x14ac:dyDescent="0.25"/>
  <cols>
    <col min="7" max="7" width="21.7109375" customWidth="1"/>
    <col min="9" max="9" width="17.140625" customWidth="1"/>
  </cols>
  <sheetData>
    <row r="1" spans="2:12" x14ac:dyDescent="0.25">
      <c r="G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</row>
    <row r="2" spans="2:12" x14ac:dyDescent="0.25">
      <c r="G2" t="s">
        <v>6</v>
      </c>
      <c r="H2" t="s">
        <v>1</v>
      </c>
      <c r="I2">
        <f>SUMIF(Poste!A:A,"Aaron Guts",Poste!B:B)</f>
        <v>0</v>
      </c>
      <c r="J2" t="s">
        <v>3</v>
      </c>
      <c r="L2" t="s">
        <v>5</v>
      </c>
    </row>
    <row r="3" spans="2:12" x14ac:dyDescent="0.25">
      <c r="G3" t="s">
        <v>7</v>
      </c>
      <c r="H3" t="s">
        <v>1</v>
      </c>
      <c r="J3" t="s">
        <v>3</v>
      </c>
      <c r="L3" t="s">
        <v>5</v>
      </c>
    </row>
    <row r="4" spans="2:12" x14ac:dyDescent="0.25">
      <c r="B4" t="s">
        <v>52</v>
      </c>
      <c r="D4">
        <v>3000</v>
      </c>
      <c r="G4" t="s">
        <v>8</v>
      </c>
      <c r="H4" t="s">
        <v>1</v>
      </c>
      <c r="J4" t="s">
        <v>3</v>
      </c>
      <c r="L4" t="s">
        <v>5</v>
      </c>
    </row>
    <row r="5" spans="2:12" x14ac:dyDescent="0.25">
      <c r="G5" t="s">
        <v>9</v>
      </c>
      <c r="H5" t="s">
        <v>1</v>
      </c>
      <c r="J5" t="s">
        <v>3</v>
      </c>
      <c r="L5" t="s">
        <v>5</v>
      </c>
    </row>
    <row r="6" spans="2:12" x14ac:dyDescent="0.25">
      <c r="G6" t="s">
        <v>10</v>
      </c>
      <c r="H6" t="s">
        <v>1</v>
      </c>
      <c r="J6" t="s">
        <v>3</v>
      </c>
      <c r="L6" t="s">
        <v>5</v>
      </c>
    </row>
    <row r="7" spans="2:12" x14ac:dyDescent="0.25">
      <c r="G7" t="s">
        <v>11</v>
      </c>
      <c r="H7" t="s">
        <v>1</v>
      </c>
      <c r="J7" t="s">
        <v>3</v>
      </c>
      <c r="L7" t="s">
        <v>5</v>
      </c>
    </row>
    <row r="8" spans="2:12" x14ac:dyDescent="0.25">
      <c r="G8" t="s">
        <v>12</v>
      </c>
      <c r="H8" t="s">
        <v>1</v>
      </c>
      <c r="J8" t="s">
        <v>3</v>
      </c>
      <c r="L8" t="s">
        <v>5</v>
      </c>
    </row>
    <row r="9" spans="2:12" x14ac:dyDescent="0.25">
      <c r="G9" t="s">
        <v>13</v>
      </c>
      <c r="H9" t="s">
        <v>1</v>
      </c>
      <c r="J9" t="s">
        <v>3</v>
      </c>
      <c r="L9" t="s">
        <v>5</v>
      </c>
    </row>
    <row r="10" spans="2:12" x14ac:dyDescent="0.25">
      <c r="G10" t="s">
        <v>14</v>
      </c>
      <c r="H10" t="s">
        <v>1</v>
      </c>
      <c r="J10" t="s">
        <v>3</v>
      </c>
      <c r="L10" t="s">
        <v>5</v>
      </c>
    </row>
    <row r="11" spans="2:12" x14ac:dyDescent="0.25">
      <c r="G11" t="s">
        <v>15</v>
      </c>
      <c r="H11" t="s">
        <v>1</v>
      </c>
      <c r="J11" t="s">
        <v>3</v>
      </c>
      <c r="L11" t="s">
        <v>5</v>
      </c>
    </row>
    <row r="12" spans="2:12" x14ac:dyDescent="0.25">
      <c r="G12" t="s">
        <v>16</v>
      </c>
      <c r="H12" t="s">
        <v>1</v>
      </c>
      <c r="J12" t="s">
        <v>3</v>
      </c>
      <c r="L12" t="s">
        <v>5</v>
      </c>
    </row>
    <row r="13" spans="2:12" x14ac:dyDescent="0.25">
      <c r="G13" t="s">
        <v>17</v>
      </c>
      <c r="H13" t="s">
        <v>1</v>
      </c>
      <c r="J13" t="s">
        <v>3</v>
      </c>
      <c r="L13" t="s">
        <v>5</v>
      </c>
    </row>
    <row r="14" spans="2:12" x14ac:dyDescent="0.25">
      <c r="G14" t="s">
        <v>18</v>
      </c>
      <c r="H14" t="s">
        <v>1</v>
      </c>
      <c r="J14" t="s">
        <v>3</v>
      </c>
      <c r="L14" t="s">
        <v>5</v>
      </c>
    </row>
    <row r="15" spans="2:12" x14ac:dyDescent="0.25">
      <c r="G15" t="s">
        <v>19</v>
      </c>
      <c r="H15" t="s">
        <v>1</v>
      </c>
      <c r="J15" t="s">
        <v>3</v>
      </c>
      <c r="L15" t="s">
        <v>5</v>
      </c>
    </row>
    <row r="16" spans="2:12" x14ac:dyDescent="0.25">
      <c r="G16" t="s">
        <v>20</v>
      </c>
      <c r="H16" t="s">
        <v>1</v>
      </c>
      <c r="J16" t="s">
        <v>3</v>
      </c>
      <c r="L16" t="s">
        <v>5</v>
      </c>
    </row>
    <row r="17" spans="7:12" x14ac:dyDescent="0.25">
      <c r="G17" t="s">
        <v>21</v>
      </c>
      <c r="H17" t="s">
        <v>1</v>
      </c>
      <c r="J17" t="s">
        <v>3</v>
      </c>
      <c r="L17" t="s">
        <v>5</v>
      </c>
    </row>
    <row r="18" spans="7:12" x14ac:dyDescent="0.25">
      <c r="G18" t="s">
        <v>22</v>
      </c>
      <c r="H18" t="s">
        <v>1</v>
      </c>
      <c r="J18" t="s">
        <v>3</v>
      </c>
      <c r="L18" t="s">
        <v>5</v>
      </c>
    </row>
    <row r="19" spans="7:12" x14ac:dyDescent="0.25">
      <c r="G19" t="s">
        <v>23</v>
      </c>
      <c r="H19" t="s">
        <v>1</v>
      </c>
      <c r="J19" t="s">
        <v>3</v>
      </c>
      <c r="L19" t="s">
        <v>5</v>
      </c>
    </row>
    <row r="20" spans="7:12" x14ac:dyDescent="0.25">
      <c r="G20" t="s">
        <v>24</v>
      </c>
      <c r="H20" t="s">
        <v>1</v>
      </c>
      <c r="J20" t="s">
        <v>3</v>
      </c>
      <c r="L20" t="s">
        <v>5</v>
      </c>
    </row>
    <row r="21" spans="7:12" x14ac:dyDescent="0.25">
      <c r="G21" t="s">
        <v>25</v>
      </c>
      <c r="H21" t="s">
        <v>1</v>
      </c>
      <c r="J21" t="s">
        <v>3</v>
      </c>
      <c r="L21" t="s">
        <v>5</v>
      </c>
    </row>
    <row r="22" spans="7:12" x14ac:dyDescent="0.25">
      <c r="G22" t="s">
        <v>26</v>
      </c>
      <c r="H22" t="s">
        <v>1</v>
      </c>
      <c r="J22" t="s">
        <v>3</v>
      </c>
      <c r="L22" t="s">
        <v>5</v>
      </c>
    </row>
    <row r="23" spans="7:12" x14ac:dyDescent="0.25">
      <c r="G23" t="s">
        <v>27</v>
      </c>
      <c r="H23" t="s">
        <v>1</v>
      </c>
      <c r="J23" t="s">
        <v>3</v>
      </c>
      <c r="L23" t="s">
        <v>5</v>
      </c>
    </row>
    <row r="24" spans="7:12" x14ac:dyDescent="0.25">
      <c r="G24" t="s">
        <v>28</v>
      </c>
      <c r="H24" t="s">
        <v>1</v>
      </c>
      <c r="J24" t="s">
        <v>3</v>
      </c>
      <c r="L24" t="s">
        <v>5</v>
      </c>
    </row>
    <row r="25" spans="7:12" x14ac:dyDescent="0.25">
      <c r="G25" t="s">
        <v>29</v>
      </c>
      <c r="H25" t="s">
        <v>1</v>
      </c>
      <c r="J25" t="s">
        <v>3</v>
      </c>
      <c r="L25" t="s">
        <v>5</v>
      </c>
    </row>
    <row r="26" spans="7:12" x14ac:dyDescent="0.25">
      <c r="G26" t="s">
        <v>30</v>
      </c>
      <c r="H26" t="s">
        <v>1</v>
      </c>
      <c r="J26" t="s">
        <v>3</v>
      </c>
      <c r="L26" t="s">
        <v>5</v>
      </c>
    </row>
    <row r="27" spans="7:12" x14ac:dyDescent="0.25">
      <c r="G27" t="s">
        <v>31</v>
      </c>
      <c r="H27" t="s">
        <v>1</v>
      </c>
      <c r="J27" t="s">
        <v>3</v>
      </c>
      <c r="L27" t="s">
        <v>5</v>
      </c>
    </row>
    <row r="28" spans="7:12" x14ac:dyDescent="0.25">
      <c r="G28" t="s">
        <v>32</v>
      </c>
      <c r="H28" t="s">
        <v>1</v>
      </c>
      <c r="J28" t="s">
        <v>3</v>
      </c>
      <c r="L28" t="s">
        <v>5</v>
      </c>
    </row>
    <row r="29" spans="7:12" x14ac:dyDescent="0.25">
      <c r="G29" t="s">
        <v>33</v>
      </c>
      <c r="H29" t="s">
        <v>1</v>
      </c>
      <c r="J29" t="s">
        <v>3</v>
      </c>
      <c r="L29" t="s">
        <v>5</v>
      </c>
    </row>
    <row r="30" spans="7:12" x14ac:dyDescent="0.25">
      <c r="G30" t="s">
        <v>34</v>
      </c>
      <c r="H30" t="s">
        <v>1</v>
      </c>
      <c r="J30" t="s">
        <v>3</v>
      </c>
      <c r="L30" t="s">
        <v>5</v>
      </c>
    </row>
    <row r="31" spans="7:12" x14ac:dyDescent="0.25">
      <c r="G31" t="s">
        <v>35</v>
      </c>
      <c r="H31" t="s">
        <v>1</v>
      </c>
      <c r="J31" t="s">
        <v>3</v>
      </c>
      <c r="L31" t="s">
        <v>5</v>
      </c>
    </row>
    <row r="32" spans="7:12" x14ac:dyDescent="0.25">
      <c r="G32" t="s">
        <v>36</v>
      </c>
      <c r="H32" t="s">
        <v>1</v>
      </c>
      <c r="J32" t="s">
        <v>3</v>
      </c>
      <c r="L32" t="s">
        <v>5</v>
      </c>
    </row>
    <row r="33" spans="7:12" x14ac:dyDescent="0.25">
      <c r="G33" t="s">
        <v>37</v>
      </c>
      <c r="H33" t="s">
        <v>1</v>
      </c>
      <c r="J33" t="s">
        <v>3</v>
      </c>
      <c r="L33" t="s">
        <v>5</v>
      </c>
    </row>
    <row r="34" spans="7:12" x14ac:dyDescent="0.25">
      <c r="G34" t="s">
        <v>38</v>
      </c>
      <c r="H34" t="s">
        <v>1</v>
      </c>
      <c r="J34" t="s">
        <v>3</v>
      </c>
      <c r="L34" t="s">
        <v>5</v>
      </c>
    </row>
    <row r="35" spans="7:12" x14ac:dyDescent="0.25">
      <c r="G35" t="s">
        <v>39</v>
      </c>
      <c r="H35" t="s">
        <v>1</v>
      </c>
      <c r="J35" t="s">
        <v>3</v>
      </c>
      <c r="L35" t="s">
        <v>5</v>
      </c>
    </row>
    <row r="36" spans="7:12" x14ac:dyDescent="0.25">
      <c r="G36" t="s">
        <v>40</v>
      </c>
      <c r="H36" t="s">
        <v>1</v>
      </c>
      <c r="J36" t="s">
        <v>3</v>
      </c>
      <c r="L36" t="s">
        <v>5</v>
      </c>
    </row>
    <row r="37" spans="7:12" x14ac:dyDescent="0.25">
      <c r="G37" t="s">
        <v>41</v>
      </c>
      <c r="H37" t="s">
        <v>1</v>
      </c>
      <c r="J37" t="s">
        <v>3</v>
      </c>
      <c r="L37" t="s">
        <v>5</v>
      </c>
    </row>
    <row r="38" spans="7:12" x14ac:dyDescent="0.25">
      <c r="G38" t="s">
        <v>42</v>
      </c>
      <c r="H38" t="s">
        <v>1</v>
      </c>
      <c r="J38" t="s">
        <v>3</v>
      </c>
      <c r="L38" t="s">
        <v>5</v>
      </c>
    </row>
    <row r="39" spans="7:12" x14ac:dyDescent="0.25">
      <c r="G39" t="s">
        <v>43</v>
      </c>
      <c r="H39" t="s">
        <v>1</v>
      </c>
      <c r="J39" t="s">
        <v>3</v>
      </c>
      <c r="L39" t="s">
        <v>5</v>
      </c>
    </row>
    <row r="40" spans="7:12" x14ac:dyDescent="0.25">
      <c r="G40" t="s">
        <v>44</v>
      </c>
      <c r="H40" t="s">
        <v>1</v>
      </c>
      <c r="J40" t="s">
        <v>3</v>
      </c>
      <c r="L40" t="s">
        <v>5</v>
      </c>
    </row>
    <row r="41" spans="7:12" x14ac:dyDescent="0.25">
      <c r="G41" t="s">
        <v>45</v>
      </c>
      <c r="H41" t="s">
        <v>1</v>
      </c>
      <c r="J41" t="s">
        <v>3</v>
      </c>
      <c r="L41" t="s">
        <v>5</v>
      </c>
    </row>
    <row r="42" spans="7:12" x14ac:dyDescent="0.25">
      <c r="G42" t="s">
        <v>46</v>
      </c>
      <c r="H42" t="s">
        <v>1</v>
      </c>
      <c r="J42" t="s">
        <v>3</v>
      </c>
      <c r="L42" t="s">
        <v>5</v>
      </c>
    </row>
    <row r="43" spans="7:12" x14ac:dyDescent="0.25">
      <c r="G43" t="s">
        <v>47</v>
      </c>
      <c r="H43" t="s">
        <v>1</v>
      </c>
      <c r="J43" t="s">
        <v>3</v>
      </c>
      <c r="L43" t="s">
        <v>5</v>
      </c>
    </row>
    <row r="44" spans="7:12" x14ac:dyDescent="0.25">
      <c r="G44" t="s">
        <v>48</v>
      </c>
      <c r="H44" t="s">
        <v>1</v>
      </c>
      <c r="J44" t="s">
        <v>3</v>
      </c>
      <c r="L44" t="s">
        <v>5</v>
      </c>
    </row>
    <row r="45" spans="7:12" x14ac:dyDescent="0.25">
      <c r="G45" t="s">
        <v>49</v>
      </c>
      <c r="H45" t="s">
        <v>1</v>
      </c>
      <c r="J45" t="s">
        <v>3</v>
      </c>
      <c r="L45" t="s">
        <v>5</v>
      </c>
    </row>
    <row r="46" spans="7:12" x14ac:dyDescent="0.25">
      <c r="G46" t="s">
        <v>50</v>
      </c>
      <c r="H46" t="s">
        <v>1</v>
      </c>
      <c r="J46" t="s">
        <v>3</v>
      </c>
      <c r="L46" t="s">
        <v>5</v>
      </c>
    </row>
    <row r="47" spans="7:12" x14ac:dyDescent="0.25">
      <c r="G47" t="s">
        <v>51</v>
      </c>
      <c r="H47" t="s">
        <v>1</v>
      </c>
      <c r="J47" t="s">
        <v>3</v>
      </c>
      <c r="L47" t="s">
        <v>5</v>
      </c>
    </row>
    <row r="48" spans="7:12" x14ac:dyDescent="0.25">
      <c r="H48" t="s">
        <v>1</v>
      </c>
    </row>
    <row r="49" spans="8:8" x14ac:dyDescent="0.25">
      <c r="H49" t="s">
        <v>1</v>
      </c>
    </row>
    <row r="50" spans="8:8" x14ac:dyDescent="0.25">
      <c r="H50" t="s">
        <v>1</v>
      </c>
    </row>
    <row r="51" spans="8:8" x14ac:dyDescent="0.25">
      <c r="H51" t="s">
        <v>1</v>
      </c>
    </row>
    <row r="52" spans="8:8" x14ac:dyDescent="0.25">
      <c r="H52" t="s">
        <v>1</v>
      </c>
    </row>
    <row r="53" spans="8:8" x14ac:dyDescent="0.25">
      <c r="H53" t="s">
        <v>1</v>
      </c>
    </row>
    <row r="54" spans="8:8" x14ac:dyDescent="0.25">
      <c r="H54" t="s">
        <v>1</v>
      </c>
    </row>
    <row r="55" spans="8:8" x14ac:dyDescent="0.25">
      <c r="H55" t="s">
        <v>1</v>
      </c>
    </row>
    <row r="56" spans="8:8" x14ac:dyDescent="0.25">
      <c r="H56" t="s">
        <v>1</v>
      </c>
    </row>
    <row r="57" spans="8:8" x14ac:dyDescent="0.25">
      <c r="H57" t="s">
        <v>1</v>
      </c>
    </row>
    <row r="58" spans="8:8" x14ac:dyDescent="0.25">
      <c r="H58" t="s">
        <v>1</v>
      </c>
    </row>
    <row r="59" spans="8:8" x14ac:dyDescent="0.25">
      <c r="H59" t="s">
        <v>1</v>
      </c>
    </row>
    <row r="60" spans="8:8" x14ac:dyDescent="0.25">
      <c r="H60" t="s">
        <v>1</v>
      </c>
    </row>
    <row r="61" spans="8:8" x14ac:dyDescent="0.25">
      <c r="H61" t="s">
        <v>1</v>
      </c>
    </row>
    <row r="62" spans="8:8" x14ac:dyDescent="0.25">
      <c r="H62" t="s">
        <v>1</v>
      </c>
    </row>
  </sheetData>
  <autoFilter ref="G1:L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Poste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Dimitry Moreau</dc:creator>
  <cp:lastModifiedBy>Dimitry Moreau</cp:lastModifiedBy>
  <dcterms:created xsi:type="dcterms:W3CDTF">2017-01-11T20:15:12Z</dcterms:created>
  <dcterms:modified xsi:type="dcterms:W3CDTF">2017-01-14T10:07:56Z</dcterms:modified>
</cp:coreProperties>
</file>