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KACC PLANNING\2017\"/>
    </mc:Choice>
  </mc:AlternateContent>
  <bookViews>
    <workbookView xWindow="0" yWindow="0" windowWidth="19200" windowHeight="11595"/>
  </bookViews>
  <sheets>
    <sheet name="Janvier 2017" sheetId="1" r:id="rId1"/>
    <sheet name="Consignes" sheetId="2" r:id="rId2"/>
  </sheets>
  <definedNames>
    <definedName name="_xlnm._FilterDatabase" localSheetId="0" hidden="1">'Janvier 2017'!$B$11:$AB$98</definedName>
    <definedName name="A" localSheetId="0">#REF!</definedName>
    <definedName name="A">#REF!</definedName>
    <definedName name="_xlnm.Print_Titles" localSheetId="0">'Janvier 2017'!$6:$10</definedName>
    <definedName name="N__Matricule">#REF!</definedName>
    <definedName name="_xlnm.Print_Area" localSheetId="0">'Janvier 2017'!$B$1:$AB$101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 l="1"/>
  <c r="M94" i="1"/>
  <c r="M95" i="1"/>
  <c r="K96" i="1"/>
  <c r="M96" i="1"/>
  <c r="K97" i="1"/>
  <c r="M97" i="1"/>
  <c r="J96" i="1"/>
  <c r="J97" i="1"/>
  <c r="G99" i="1"/>
  <c r="C99" i="1" l="1"/>
  <c r="J12" i="1" l="1"/>
  <c r="J13" i="1"/>
  <c r="M13" i="1" l="1"/>
  <c r="M15" i="1"/>
  <c r="K12" i="1"/>
  <c r="M12" i="1"/>
  <c r="K13" i="1"/>
  <c r="J14" i="1"/>
  <c r="K14" i="1" s="1"/>
  <c r="J15" i="1"/>
  <c r="K15" i="1" s="1"/>
</calcChain>
</file>

<file path=xl/sharedStrings.xml><?xml version="1.0" encoding="utf-8"?>
<sst xmlns="http://schemas.openxmlformats.org/spreadsheetml/2006/main" count="207" uniqueCount="117">
  <si>
    <t>FICHE DE SUIVI DES MOBILISATIONS</t>
  </si>
  <si>
    <t>Année:</t>
  </si>
  <si>
    <t>1ER MOBILISATION</t>
  </si>
  <si>
    <t>2EME MOBILISATION</t>
  </si>
  <si>
    <t>Mat.</t>
  </si>
  <si>
    <t>NOMS ET PRENOMS</t>
  </si>
  <si>
    <t>PRENOMS</t>
  </si>
  <si>
    <t>Fonction/Qualité</t>
  </si>
  <si>
    <t xml:space="preserve">AFFECTATION </t>
  </si>
  <si>
    <t>Lieu d'affectation</t>
  </si>
  <si>
    <t>DATE Montée</t>
  </si>
  <si>
    <t xml:space="preserve">Date de descente ou fin  prévue </t>
  </si>
  <si>
    <t>nbr jrs</t>
  </si>
  <si>
    <t xml:space="preserve">Date réelle de descente ou fin  </t>
  </si>
  <si>
    <t>Observation</t>
  </si>
  <si>
    <t>AFFECTATION</t>
  </si>
  <si>
    <t>Echafaudeur</t>
  </si>
  <si>
    <t>DJENO</t>
  </si>
  <si>
    <t>TERRE</t>
  </si>
  <si>
    <t>ALIMA</t>
  </si>
  <si>
    <t>MER</t>
  </si>
  <si>
    <t>BASE</t>
  </si>
  <si>
    <t>TAFP</t>
  </si>
  <si>
    <t>NKP</t>
  </si>
  <si>
    <t>DP1 LOANGO</t>
  </si>
  <si>
    <t>NB</t>
  </si>
  <si>
    <t>LIEU D'AFFECTATION (CHANTIERS)</t>
  </si>
  <si>
    <t>nbre de jours de w</t>
  </si>
  <si>
    <t xml:space="preserve">Ordre </t>
  </si>
  <si>
    <t>Emeteur</t>
  </si>
  <si>
    <t>Date</t>
  </si>
  <si>
    <t>DP2/KITINA</t>
  </si>
  <si>
    <t>Par Mail</t>
  </si>
  <si>
    <t>TAF2</t>
  </si>
  <si>
    <t>Par Manifeste</t>
  </si>
  <si>
    <t>NKP/NKF2</t>
  </si>
  <si>
    <t>Par Téléphone</t>
  </si>
  <si>
    <t>NKF2</t>
  </si>
  <si>
    <t>NKF2/NKP</t>
  </si>
  <si>
    <t>BASE/TORCHE</t>
  </si>
  <si>
    <t>BOUEE</t>
  </si>
  <si>
    <t>NKP TORCHE</t>
  </si>
  <si>
    <t>DP2 LOANGO</t>
  </si>
  <si>
    <t>DP3 LOANGO</t>
  </si>
  <si>
    <t>DP4 LOANGO</t>
  </si>
  <si>
    <t>DP5 LOANGO</t>
  </si>
  <si>
    <t>PP LOANGO</t>
  </si>
  <si>
    <t>NENE MARINE</t>
  </si>
  <si>
    <t>KITINA</t>
  </si>
  <si>
    <t>IKALOU</t>
  </si>
  <si>
    <t>AWA</t>
  </si>
  <si>
    <t>ZAF1 ZATCHI</t>
  </si>
  <si>
    <t>SEDCO ENERGIE</t>
  </si>
  <si>
    <t>LITCHENDJILI</t>
  </si>
  <si>
    <t>BARGE 355</t>
  </si>
  <si>
    <t>YAFP</t>
  </si>
  <si>
    <t>MBOUNDI/ZAF1</t>
  </si>
  <si>
    <t>REGIE LOANGO</t>
  </si>
  <si>
    <t>SEFP</t>
  </si>
  <si>
    <t>HUB</t>
  </si>
  <si>
    <t>NKF2/TORCHE</t>
  </si>
  <si>
    <t>FOUKANDA</t>
  </si>
  <si>
    <t>YANGA YAFP</t>
  </si>
  <si>
    <t>TOUCH UP</t>
  </si>
  <si>
    <t>MBOUNDI/DP2</t>
  </si>
  <si>
    <t>CONKOUATI</t>
  </si>
  <si>
    <t>TAP</t>
  </si>
  <si>
    <t>SAÏPEM</t>
  </si>
  <si>
    <t>COGA</t>
  </si>
  <si>
    <t>TCHIBOUELA</t>
  </si>
  <si>
    <t>OLYMPIA</t>
  </si>
  <si>
    <t>EMERAUDE</t>
  </si>
  <si>
    <t>LIANZI</t>
  </si>
  <si>
    <t>MBOUNDI</t>
  </si>
  <si>
    <t>PERO NEGRO</t>
  </si>
  <si>
    <t>COTE MATEVE</t>
  </si>
  <si>
    <t>YARD BOSCONGO</t>
  </si>
  <si>
    <t>AWA/FOUKANDA</t>
  </si>
  <si>
    <t>PORT AUTONOME</t>
  </si>
  <si>
    <t>CORAF</t>
  </si>
  <si>
    <t>KOUKOUALA</t>
  </si>
  <si>
    <t>BI TOTAL</t>
  </si>
  <si>
    <t>PREZIOSO</t>
  </si>
  <si>
    <t>QC</t>
  </si>
  <si>
    <t>GARDIEN</t>
  </si>
  <si>
    <t>CUISINIER</t>
  </si>
  <si>
    <t>FORMATION</t>
  </si>
  <si>
    <t>MALADIE</t>
  </si>
  <si>
    <t>Orde de la montée reçue par</t>
  </si>
  <si>
    <t>Ines NGANGA</t>
  </si>
  <si>
    <t xml:space="preserve">MOUDIONGUI Jean </t>
  </si>
  <si>
    <t>Jenna</t>
  </si>
  <si>
    <t>Heures de reception</t>
  </si>
  <si>
    <t>Code</t>
  </si>
  <si>
    <t>BAKALA</t>
  </si>
  <si>
    <t>Albert</t>
  </si>
  <si>
    <t>BAKEBADIO</t>
  </si>
  <si>
    <t>Léopold</t>
  </si>
  <si>
    <t>BALOUENGA MISSAMOU</t>
  </si>
  <si>
    <t>Eddy Espérance</t>
  </si>
  <si>
    <t>BANTSIMBA</t>
  </si>
  <si>
    <t>Halassane Doris</t>
  </si>
  <si>
    <t>Mécanicien</t>
  </si>
  <si>
    <t>Peintre</t>
  </si>
  <si>
    <t>Nbre mobilisés</t>
  </si>
  <si>
    <t>LIKOUF</t>
  </si>
  <si>
    <t>MOHO NORD</t>
  </si>
  <si>
    <t>stc</t>
  </si>
  <si>
    <t>z</t>
  </si>
  <si>
    <t>Date de la nouvelle montée pévisionnelle</t>
  </si>
  <si>
    <t>Decompte des jrs</t>
  </si>
  <si>
    <t>nbre jrs  en standby</t>
  </si>
  <si>
    <t>nuance des couleurs</t>
  </si>
  <si>
    <t>0001</t>
  </si>
  <si>
    <t>0002</t>
  </si>
  <si>
    <t>0003</t>
  </si>
  <si>
    <t>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</si>
</sst>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3" formatCode="_-* #,##0.00\ _€_-;\-* #,##0.00\ _€_-;_-* &quot;-&quot;??\ _€_-;_-@_-"/>
    <numFmt numFmtId="164" formatCode="#,##0\ _€"/>
    <numFmt numFmtId="165" formatCode="00&quot; jrs&quot;"/>
    <numFmt numFmtId="166" formatCode="dd/mm/yy;@"/>
    <numFmt numFmtId="167" formatCode="0#&quot; &quot;##&quot; &quot;##&quot; &quot;##&quot; &quot;##"/>
    <numFmt numFmtId="168" formatCode="_-* #,##0\ _€_-;\-* #,##0\ _€_-;_-* &quot;-&quot;??\ _€_-;_-@_-"/>
  </numFmts>
  <fonts count="50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u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Arial"/>
      <family val="2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8"/>
      <color rgb="FFFF0000"/>
      <name val="Arial"/>
      <family val="2"/>
    </font>
    <font>
      <b/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u/>
      <sz val="7"/>
      <name val="Arial"/>
      <family val="2"/>
    </font>
    <font>
      <sz val="6"/>
      <name val="Arial"/>
      <family val="2"/>
    </font>
    <font>
      <b/>
      <sz val="10"/>
      <color rgb="FFFF0000"/>
      <name val="Arial Unicode MS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9"/>
      <color theme="1"/>
      <name val="Arial"/>
      <family val="2"/>
    </font>
    <font>
      <b/>
      <sz val="6"/>
      <color theme="1"/>
      <name val="Calibri"/>
      <family val="2"/>
      <scheme val="minor"/>
    </font>
    <font>
      <sz val="7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8" fontId="3" fillId="2" borderId="0" xfId="0" applyNumberFormat="1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/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/>
    <xf numFmtId="1" fontId="6" fillId="2" borderId="0" xfId="0" applyNumberFormat="1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/>
    <xf numFmtId="0" fontId="5" fillId="2" borderId="0" xfId="0" applyFont="1" applyFill="1" applyAlignment="1">
      <alignment horizontal="right"/>
    </xf>
    <xf numFmtId="0" fontId="8" fillId="2" borderId="0" xfId="0" applyFont="1" applyFill="1" applyAlignment="1"/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/>
    <xf numFmtId="1" fontId="8" fillId="2" borderId="0" xfId="0" applyNumberFormat="1" applyFont="1" applyFill="1" applyAlignment="1"/>
    <xf numFmtId="0" fontId="1" fillId="4" borderId="0" xfId="0" applyFont="1" applyFill="1" applyAlignment="1"/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3" fillId="0" borderId="0" xfId="0" applyFont="1"/>
    <xf numFmtId="0" fontId="14" fillId="5" borderId="2" xfId="0" applyFont="1" applyFill="1" applyBorder="1" applyAlignment="1">
      <alignment horizontal="center" vertical="center"/>
    </xf>
    <xf numFmtId="8" fontId="14" fillId="6" borderId="2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/>
    </xf>
    <xf numFmtId="1" fontId="14" fillId="6" borderId="2" xfId="0" applyNumberFormat="1" applyFont="1" applyFill="1" applyBorder="1" applyAlignment="1">
      <alignment horizontal="center" vertical="center" wrapText="1"/>
    </xf>
    <xf numFmtId="1" fontId="15" fillId="6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8" fontId="13" fillId="7" borderId="0" xfId="0" applyNumberFormat="1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1" fontId="16" fillId="7" borderId="0" xfId="0" applyNumberFormat="1" applyFont="1" applyFill="1" applyBorder="1" applyAlignment="1">
      <alignment horizontal="center" vertical="center" wrapText="1"/>
    </xf>
    <xf numFmtId="1" fontId="17" fillId="7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/>
    <xf numFmtId="14" fontId="20" fillId="0" borderId="0" xfId="0" applyNumberFormat="1" applyFont="1" applyAlignment="1">
      <alignment horizontal="right"/>
    </xf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2" fillId="0" borderId="0" xfId="0" applyFont="1"/>
    <xf numFmtId="0" fontId="20" fillId="0" borderId="0" xfId="0" applyFont="1" applyAlignment="1">
      <alignment wrapText="1"/>
    </xf>
    <xf numFmtId="0" fontId="23" fillId="4" borderId="0" xfId="0" applyFont="1" applyFill="1"/>
    <xf numFmtId="0" fontId="23" fillId="0" borderId="0" xfId="0" applyFont="1"/>
    <xf numFmtId="1" fontId="23" fillId="0" borderId="0" xfId="0" applyNumberFormat="1" applyFont="1"/>
    <xf numFmtId="0" fontId="24" fillId="0" borderId="0" xfId="0" applyFont="1"/>
    <xf numFmtId="1" fontId="24" fillId="0" borderId="0" xfId="0" applyNumberFormat="1" applyFont="1"/>
    <xf numFmtId="0" fontId="25" fillId="0" borderId="0" xfId="0" applyFont="1"/>
    <xf numFmtId="0" fontId="22" fillId="0" borderId="0" xfId="0" applyFont="1" applyAlignment="1">
      <alignment horizontal="right"/>
    </xf>
    <xf numFmtId="1" fontId="22" fillId="0" borderId="0" xfId="0" applyNumberFormat="1" applyFont="1"/>
    <xf numFmtId="14" fontId="22" fillId="0" borderId="0" xfId="0" applyNumberFormat="1" applyFont="1" applyAlignment="1">
      <alignment horizontal="right"/>
    </xf>
    <xf numFmtId="0" fontId="23" fillId="8" borderId="0" xfId="0" applyFont="1" applyFill="1"/>
    <xf numFmtId="0" fontId="27" fillId="0" borderId="0" xfId="0" applyFont="1" applyAlignment="1">
      <alignment horizontal="right"/>
    </xf>
    <xf numFmtId="0" fontId="20" fillId="0" borderId="0" xfId="0" applyFont="1" applyAlignment="1">
      <alignment horizontal="left" wrapText="1"/>
    </xf>
    <xf numFmtId="14" fontId="20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right"/>
    </xf>
    <xf numFmtId="14" fontId="22" fillId="0" borderId="0" xfId="0" applyNumberFormat="1" applyFont="1"/>
    <xf numFmtId="0" fontId="21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0" fontId="0" fillId="0" borderId="0" xfId="0" applyAlignment="1">
      <alignment vertical="center"/>
    </xf>
    <xf numFmtId="0" fontId="21" fillId="0" borderId="0" xfId="0" applyFont="1"/>
    <xf numFmtId="0" fontId="20" fillId="4" borderId="0" xfId="0" applyFont="1" applyFill="1"/>
    <xf numFmtId="14" fontId="23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vertical="center" wrapText="1"/>
    </xf>
    <xf numFmtId="0" fontId="25" fillId="4" borderId="0" xfId="0" applyFont="1" applyFill="1"/>
    <xf numFmtId="14" fontId="21" fillId="0" borderId="0" xfId="0" applyNumberFormat="1" applyFont="1"/>
    <xf numFmtId="0" fontId="2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19" fillId="0" borderId="0" xfId="0" applyFont="1" applyFill="1" applyBorder="1" applyAlignment="1">
      <alignment horizontal="left"/>
    </xf>
    <xf numFmtId="0" fontId="25" fillId="8" borderId="0" xfId="0" applyFont="1" applyFill="1"/>
    <xf numFmtId="14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23" fillId="4" borderId="0" xfId="0" applyFont="1" applyFill="1" applyBorder="1"/>
    <xf numFmtId="0" fontId="24" fillId="0" borderId="0" xfId="0" applyFont="1" applyBorder="1"/>
    <xf numFmtId="1" fontId="24" fillId="0" borderId="0" xfId="0" applyNumberFormat="1" applyFont="1" applyBorder="1"/>
    <xf numFmtId="0" fontId="23" fillId="0" borderId="0" xfId="0" applyFont="1" applyBorder="1"/>
    <xf numFmtId="0" fontId="22" fillId="0" borderId="0" xfId="0" applyFont="1" applyAlignment="1">
      <alignment wrapText="1"/>
    </xf>
    <xf numFmtId="14" fontId="25" fillId="0" borderId="0" xfId="0" applyNumberFormat="1" applyFont="1"/>
    <xf numFmtId="14" fontId="20" fillId="0" borderId="0" xfId="0" applyNumberFormat="1" applyFont="1" applyFill="1" applyAlignment="1">
      <alignment horizontal="right"/>
    </xf>
    <xf numFmtId="0" fontId="29" fillId="0" borderId="0" xfId="0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right"/>
    </xf>
    <xf numFmtId="14" fontId="21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/>
    </xf>
    <xf numFmtId="0" fontId="25" fillId="4" borderId="0" xfId="0" applyFont="1" applyFill="1" applyAlignment="1">
      <alignment vertical="center"/>
    </xf>
    <xf numFmtId="14" fontId="21" fillId="0" borderId="0" xfId="0" applyNumberFormat="1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30" fillId="8" borderId="0" xfId="0" applyFont="1" applyFill="1"/>
    <xf numFmtId="0" fontId="20" fillId="0" borderId="0" xfId="0" applyFont="1" applyFill="1"/>
    <xf numFmtId="0" fontId="22" fillId="0" borderId="0" xfId="0" applyFont="1" applyBorder="1" applyAlignment="1">
      <alignment horizontal="center" vertical="center"/>
    </xf>
    <xf numFmtId="8" fontId="22" fillId="0" borderId="0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8" fontId="20" fillId="0" borderId="0" xfId="0" applyNumberFormat="1" applyFont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0" fillId="7" borderId="0" xfId="0" applyFont="1" applyFill="1" applyAlignment="1">
      <alignment vertical="center"/>
    </xf>
    <xf numFmtId="8" fontId="20" fillId="0" borderId="0" xfId="0" applyNumberFormat="1" applyFont="1"/>
    <xf numFmtId="0" fontId="29" fillId="0" borderId="0" xfId="0" applyFont="1" applyFill="1"/>
    <xf numFmtId="0" fontId="29" fillId="0" borderId="0" xfId="0" applyFont="1" applyFill="1" applyAlignment="1">
      <alignment vertical="center"/>
    </xf>
    <xf numFmtId="8" fontId="29" fillId="0" borderId="0" xfId="0" applyNumberFormat="1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applyFont="1"/>
    <xf numFmtId="0" fontId="31" fillId="0" borderId="0" xfId="0" applyFont="1" applyAlignment="1">
      <alignment horizontal="right"/>
    </xf>
    <xf numFmtId="0" fontId="31" fillId="0" borderId="0" xfId="0" applyFont="1"/>
    <xf numFmtId="0" fontId="29" fillId="0" borderId="0" xfId="0" applyFont="1" applyAlignment="1">
      <alignment wrapText="1"/>
    </xf>
    <xf numFmtId="0" fontId="29" fillId="4" borderId="0" xfId="0" applyFont="1" applyFill="1"/>
    <xf numFmtId="1" fontId="31" fillId="0" borderId="0" xfId="0" applyNumberFormat="1" applyFont="1"/>
    <xf numFmtId="0" fontId="1" fillId="8" borderId="0" xfId="0" applyFont="1" applyFill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8" fontId="19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" fillId="0" borderId="0" xfId="0" applyFont="1"/>
    <xf numFmtId="0" fontId="26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wrapText="1"/>
    </xf>
    <xf numFmtId="0" fontId="1" fillId="4" borderId="0" xfId="0" applyFont="1" applyFill="1"/>
    <xf numFmtId="1" fontId="29" fillId="0" borderId="0" xfId="0" applyNumberFormat="1" applyFont="1"/>
    <xf numFmtId="1" fontId="1" fillId="0" borderId="0" xfId="0" applyNumberFormat="1" applyFont="1"/>
    <xf numFmtId="1" fontId="8" fillId="0" borderId="0" xfId="0" applyNumberFormat="1" applyFont="1"/>
    <xf numFmtId="164" fontId="32" fillId="9" borderId="4" xfId="0" applyNumberFormat="1" applyFont="1" applyFill="1" applyBorder="1" applyAlignment="1">
      <alignment horizontal="center" vertical="center" wrapText="1"/>
    </xf>
    <xf numFmtId="49" fontId="32" fillId="9" borderId="4" xfId="0" applyNumberFormat="1" applyFont="1" applyFill="1" applyBorder="1" applyAlignment="1">
      <alignment horizontal="center" vertical="center" wrapText="1"/>
    </xf>
    <xf numFmtId="0" fontId="33" fillId="9" borderId="0" xfId="0" applyFont="1" applyFill="1" applyAlignment="1">
      <alignment horizontal="center" vertical="center"/>
    </xf>
    <xf numFmtId="0" fontId="33" fillId="9" borderId="0" xfId="0" applyFont="1" applyFill="1" applyAlignment="1">
      <alignment vertical="center"/>
    </xf>
    <xf numFmtId="164" fontId="25" fillId="10" borderId="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164" fontId="25" fillId="11" borderId="4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0" borderId="0" xfId="0" applyAlignment="1">
      <alignment horizontal="center"/>
    </xf>
    <xf numFmtId="0" fontId="34" fillId="6" borderId="2" xfId="0" applyFont="1" applyFill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/>
    </xf>
    <xf numFmtId="165" fontId="22" fillId="0" borderId="0" xfId="0" applyNumberFormat="1" applyFont="1"/>
    <xf numFmtId="2" fontId="14" fillId="5" borderId="2" xfId="0" applyNumberFormat="1" applyFont="1" applyFill="1" applyBorder="1" applyAlignment="1">
      <alignment horizontal="center" vertical="center" textRotation="90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38" fillId="12" borderId="0" xfId="0" applyFont="1" applyFill="1" applyBorder="1"/>
    <xf numFmtId="0" fontId="25" fillId="0" borderId="0" xfId="0" applyFont="1" applyFill="1" applyBorder="1" applyAlignment="1">
      <alignment vertical="center"/>
    </xf>
    <xf numFmtId="167" fontId="25" fillId="0" borderId="0" xfId="1" applyNumberFormat="1" applyFont="1" applyFill="1" applyBorder="1" applyAlignment="1">
      <alignment horizontal="left" vertical="center"/>
    </xf>
    <xf numFmtId="164" fontId="32" fillId="10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/>
    </xf>
    <xf numFmtId="0" fontId="39" fillId="2" borderId="0" xfId="0" applyFont="1" applyFill="1" applyAlignment="1"/>
    <xf numFmtId="0" fontId="40" fillId="3" borderId="0" xfId="0" applyFont="1" applyFill="1" applyBorder="1" applyAlignment="1">
      <alignment horizontal="center" vertical="center"/>
    </xf>
    <xf numFmtId="0" fontId="42" fillId="2" borderId="0" xfId="0" applyFont="1" applyFill="1" applyAlignment="1"/>
    <xf numFmtId="0" fontId="16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1" fillId="6" borderId="2" xfId="0" applyFont="1" applyFill="1" applyBorder="1" applyAlignment="1">
      <alignment horizontal="left" vertical="center" wrapText="1"/>
    </xf>
    <xf numFmtId="0" fontId="40" fillId="7" borderId="0" xfId="0" applyFont="1" applyFill="1" applyBorder="1" applyAlignment="1">
      <alignment horizontal="left" vertical="center"/>
    </xf>
    <xf numFmtId="168" fontId="43" fillId="0" borderId="0" xfId="1" applyNumberFormat="1" applyFont="1" applyAlignment="1">
      <alignment horizontal="right"/>
    </xf>
    <xf numFmtId="0" fontId="44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vertical="center"/>
    </xf>
    <xf numFmtId="166" fontId="24" fillId="0" borderId="0" xfId="0" applyNumberFormat="1" applyFont="1" applyFill="1" applyBorder="1" applyAlignment="1">
      <alignment vertical="center"/>
    </xf>
    <xf numFmtId="167" fontId="24" fillId="0" borderId="0" xfId="1" applyNumberFormat="1" applyFont="1" applyFill="1" applyBorder="1" applyAlignment="1">
      <alignment horizontal="left" vertical="center"/>
    </xf>
    <xf numFmtId="0" fontId="46" fillId="12" borderId="0" xfId="0" applyFont="1" applyFill="1" applyBorder="1"/>
    <xf numFmtId="0" fontId="45" fillId="0" borderId="0" xfId="0" applyNumberFormat="1" applyFont="1" applyFill="1" applyBorder="1" applyAlignment="1">
      <alignment horizontal="left"/>
    </xf>
    <xf numFmtId="0" fontId="24" fillId="0" borderId="0" xfId="0" applyFont="1" applyFill="1" applyBorder="1"/>
    <xf numFmtId="0" fontId="0" fillId="0" borderId="0" xfId="0" applyAlignment="1">
      <alignment horizontal="right"/>
    </xf>
    <xf numFmtId="0" fontId="47" fillId="0" borderId="0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 wrapText="1"/>
    </xf>
    <xf numFmtId="0" fontId="23" fillId="13" borderId="0" xfId="0" applyFont="1" applyFill="1"/>
    <xf numFmtId="0" fontId="20" fillId="13" borderId="0" xfId="0" applyFont="1" applyFill="1"/>
    <xf numFmtId="0" fontId="25" fillId="13" borderId="0" xfId="0" applyFont="1" applyFill="1"/>
    <xf numFmtId="0" fontId="23" fillId="13" borderId="0" xfId="0" applyFont="1" applyFill="1" applyBorder="1"/>
    <xf numFmtId="0" fontId="25" fillId="13" borderId="0" xfId="0" applyFont="1" applyFill="1" applyAlignment="1">
      <alignment vertical="center"/>
    </xf>
    <xf numFmtId="0" fontId="29" fillId="13" borderId="0" xfId="0" applyFont="1" applyFill="1"/>
    <xf numFmtId="0" fontId="1" fillId="13" borderId="0" xfId="0" applyFont="1" applyFill="1"/>
    <xf numFmtId="0" fontId="23" fillId="0" borderId="0" xfId="0" applyFont="1" applyFill="1"/>
    <xf numFmtId="0" fontId="25" fillId="0" borderId="0" xfId="0" applyFont="1" applyFill="1"/>
    <xf numFmtId="0" fontId="23" fillId="0" borderId="0" xfId="0" applyFont="1" applyFill="1" applyBorder="1"/>
    <xf numFmtId="0" fontId="25" fillId="0" borderId="0" xfId="0" applyFont="1" applyFill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/>
    </xf>
    <xf numFmtId="166" fontId="25" fillId="0" borderId="0" xfId="0" applyNumberFormat="1" applyFont="1" applyFill="1" applyBorder="1" applyAlignment="1">
      <alignment vertical="center"/>
    </xf>
    <xf numFmtId="165" fontId="22" fillId="0" borderId="0" xfId="0" applyNumberFormat="1" applyFont="1" applyAlignment="1">
      <alignment horizontal="center"/>
    </xf>
    <xf numFmtId="0" fontId="36" fillId="0" borderId="0" xfId="0" quotePrefix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60"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18</xdr:row>
      <xdr:rowOff>95249</xdr:rowOff>
    </xdr:from>
    <xdr:to>
      <xdr:col>19</xdr:col>
      <xdr:colOff>38100</xdr:colOff>
      <xdr:row>23</xdr:row>
      <xdr:rowOff>28575</xdr:rowOff>
    </xdr:to>
    <xdr:sp macro="" textlink="">
      <xdr:nvSpPr>
        <xdr:cNvPr id="2" name="ZoneTexte 1"/>
        <xdr:cNvSpPr txBox="1"/>
      </xdr:nvSpPr>
      <xdr:spPr>
        <a:xfrm>
          <a:off x="8172450" y="3609974"/>
          <a:ext cx="3714750" cy="885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FF0000"/>
              </a:solidFill>
            </a:rPr>
            <a:t>sur la colonne Q </a:t>
          </a:r>
        </a:p>
        <a:p>
          <a:r>
            <a:rPr lang="fr-FR" sz="1100"/>
            <a:t>si c'est possible mettre la date prévisionnelle de la prochaine montée en Mer.</a:t>
          </a:r>
          <a:r>
            <a:rPr lang="fr-FR" sz="1100" baseline="0"/>
            <a:t> Normalement ça doit se calculer en fonction de sa dernière date de descente dans la colonne K</a:t>
          </a:r>
          <a:endParaRPr lang="fr-FR" sz="1100"/>
        </a:p>
      </xdr:txBody>
    </xdr:sp>
    <xdr:clientData/>
  </xdr:twoCellAnchor>
  <xdr:twoCellAnchor>
    <xdr:from>
      <xdr:col>12</xdr:col>
      <xdr:colOff>238125</xdr:colOff>
      <xdr:row>23</xdr:row>
      <xdr:rowOff>66675</xdr:rowOff>
    </xdr:from>
    <xdr:to>
      <xdr:col>19</xdr:col>
      <xdr:colOff>38100</xdr:colOff>
      <xdr:row>27</xdr:row>
      <xdr:rowOff>133351</xdr:rowOff>
    </xdr:to>
    <xdr:sp macro="" textlink="">
      <xdr:nvSpPr>
        <xdr:cNvPr id="3" name="ZoneTexte 2"/>
        <xdr:cNvSpPr txBox="1"/>
      </xdr:nvSpPr>
      <xdr:spPr>
        <a:xfrm>
          <a:off x="8172450" y="4533900"/>
          <a:ext cx="3714750" cy="82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FF0000"/>
              </a:solidFill>
            </a:rPr>
            <a:t>sur la colonne R</a:t>
          </a:r>
        </a:p>
        <a:p>
          <a:r>
            <a:rPr lang="fr-FR" sz="1100"/>
            <a:t> </a:t>
          </a:r>
          <a:r>
            <a:rPr lang="fr-FR"/>
            <a:t>avoir le décompte donc le</a:t>
          </a:r>
          <a:r>
            <a:rPr lang="fr-FR" baseline="0"/>
            <a:t> nombre des jours d'inactivités (standby) au cas ou il ne monte pas à la date prévisionnelle qui est dans Q</a:t>
          </a:r>
        </a:p>
        <a:p>
          <a:endParaRPr lang="fr-FR" baseline="0"/>
        </a:p>
        <a:p>
          <a:endParaRPr lang="fr-FR" baseline="0"/>
        </a:p>
        <a:p>
          <a:r>
            <a:rPr lang="fr-FR"/>
            <a:t/>
          </a:r>
          <a:br>
            <a:rPr lang="fr-FR"/>
          </a:br>
          <a:endParaRPr lang="fr-FR" sz="1100"/>
        </a:p>
      </xdr:txBody>
    </xdr:sp>
    <xdr:clientData/>
  </xdr:twoCellAnchor>
  <xdr:twoCellAnchor>
    <xdr:from>
      <xdr:col>12</xdr:col>
      <xdr:colOff>266700</xdr:colOff>
      <xdr:row>28</xdr:row>
      <xdr:rowOff>38099</xdr:rowOff>
    </xdr:from>
    <xdr:to>
      <xdr:col>19</xdr:col>
      <xdr:colOff>66675</xdr:colOff>
      <xdr:row>37</xdr:row>
      <xdr:rowOff>133350</xdr:rowOff>
    </xdr:to>
    <xdr:sp macro="" textlink="">
      <xdr:nvSpPr>
        <xdr:cNvPr id="4" name="ZoneTexte 3"/>
        <xdr:cNvSpPr txBox="1"/>
      </xdr:nvSpPr>
      <xdr:spPr>
        <a:xfrm>
          <a:off x="8201025" y="5457824"/>
          <a:ext cx="3714750" cy="1809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baseline="0">
              <a:solidFill>
                <a:srgbClr val="FF0000"/>
              </a:solidFill>
            </a:rPr>
            <a:t>Sur la colonne S</a:t>
          </a:r>
        </a:p>
        <a:p>
          <a:r>
            <a:rPr lang="fr-FR"/>
            <a:t>si c'est faisable qu'à partir de la cellule de nbre de jours en standby (inactivité)qui augmente colonne R. </a:t>
          </a:r>
        </a:p>
        <a:p>
          <a:r>
            <a:rPr lang="fr-FR"/>
            <a:t>Pour nuancer</a:t>
          </a:r>
          <a:r>
            <a:rPr lang="fr-FR" baseline="0"/>
            <a:t> les couleurs</a:t>
          </a:r>
          <a:r>
            <a:rPr lang="fr-FR"/>
            <a:t/>
          </a:r>
          <a:br>
            <a:rPr lang="fr-FR"/>
          </a:br>
          <a:r>
            <a:rPr lang="fr-FR"/>
            <a:t>- Si après 5 jours il ne monte pas: la cellule se met en jaune.</a:t>
          </a:r>
          <a:br>
            <a:rPr lang="fr-FR"/>
          </a:br>
          <a:r>
            <a:rPr lang="fr-FR"/>
            <a:t>donc après 5 jrs ============&gt; cellule en jaune</a:t>
          </a:r>
          <a:br>
            <a:rPr lang="fr-FR"/>
          </a:br>
          <a:r>
            <a:rPr lang="fr-FR"/>
            <a:t>15 jrs ===========&gt; cellule en Orange</a:t>
          </a:r>
          <a:br>
            <a:rPr lang="fr-FR"/>
          </a:br>
          <a:r>
            <a:rPr lang="fr-FR"/>
            <a:t>30 jrs ===========&gt; cellule en Rouge</a:t>
          </a:r>
          <a:br>
            <a:rPr lang="fr-FR"/>
          </a:br>
          <a:r>
            <a:rPr lang="fr-FR"/>
            <a:t>Et s'il monte à la date normale prévisionnelle ==========&gt; la cellule en vert.</a:t>
          </a:r>
          <a:endParaRPr lang="fr-FR" sz="1100"/>
        </a:p>
      </xdr:txBody>
    </xdr:sp>
    <xdr:clientData/>
  </xdr:twoCellAnchor>
  <xdr:twoCellAnchor>
    <xdr:from>
      <xdr:col>12</xdr:col>
      <xdr:colOff>238125</xdr:colOff>
      <xdr:row>38</xdr:row>
      <xdr:rowOff>38097</xdr:rowOff>
    </xdr:from>
    <xdr:to>
      <xdr:col>19</xdr:col>
      <xdr:colOff>38100</xdr:colOff>
      <xdr:row>53</xdr:row>
      <xdr:rowOff>85724</xdr:rowOff>
    </xdr:to>
    <xdr:sp macro="" textlink="">
      <xdr:nvSpPr>
        <xdr:cNvPr id="5" name="ZoneTexte 4"/>
        <xdr:cNvSpPr txBox="1"/>
      </xdr:nvSpPr>
      <xdr:spPr>
        <a:xfrm>
          <a:off x="8172450" y="7362822"/>
          <a:ext cx="3714750" cy="2905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FF0000"/>
              </a:solidFill>
            </a:rPr>
            <a:t>le</a:t>
          </a:r>
          <a:r>
            <a:rPr lang="fr-FR" sz="1100" baseline="0">
              <a:solidFill>
                <a:srgbClr val="FF0000"/>
              </a:solidFill>
            </a:rPr>
            <a:t> site de 28jours s'appel LIKOUF</a:t>
          </a:r>
        </a:p>
        <a:p>
          <a:r>
            <a:rPr lang="fr-FR" sz="1100" baseline="0"/>
            <a:t>C'est site d'affectation de la Mer ou les agents doivent aller travailler 28jrs et ensuite ils auront un repos ou recupération à terre de 28jrs également avant de pouvoir remonter.</a:t>
          </a:r>
        </a:p>
        <a:p>
          <a:endParaRPr lang="fr-FR" sz="1100" baseline="0"/>
        </a:p>
        <a:p>
          <a:r>
            <a:rPr lang="fr-FR" sz="1100" baseline="0"/>
            <a:t>Donc si cela est possible, l'affectaion doit être choissi dans G et le nom du site qui est le lieu d'affectation dans H comme pour les autres.</a:t>
          </a:r>
        </a:p>
        <a:p>
          <a:endParaRPr lang="fr-FR" sz="1100" baseline="0"/>
        </a:p>
        <a:p>
          <a:r>
            <a:rPr lang="fr-FR" sz="1100" baseline="0"/>
            <a:t>En gros en mer nous aurons ceux qui font 15/15 et 28/28</a:t>
          </a:r>
        </a:p>
        <a:p>
          <a:endParaRPr lang="fr-FR" sz="1100" baseline="0"/>
        </a:p>
        <a:p>
          <a:r>
            <a:rPr lang="fr-FR" sz="1100" baseline="0"/>
            <a:t>pour info, à terre rien à changer donc c'est bon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Merci beaucoups</a:t>
          </a:r>
        </a:p>
        <a:p>
          <a:endParaRPr lang="fr-FR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B104"/>
  <sheetViews>
    <sheetView tabSelected="1" view="pageBreakPreview" zoomScaleNormal="100" zoomScaleSheetLayoutView="100" workbookViewId="0">
      <pane xSplit="4" ySplit="10" topLeftCell="I11" activePane="bottomRight" state="frozen"/>
      <selection activeCell="E97" sqref="E97"/>
      <selection pane="topRight" activeCell="E97" sqref="E97"/>
      <selection pane="bottomLeft" activeCell="E97" sqref="E97"/>
      <selection pane="bottomRight" activeCell="K28" sqref="K28"/>
    </sheetView>
  </sheetViews>
  <sheetFormatPr baseColWidth="10" defaultRowHeight="12.75" x14ac:dyDescent="0.2"/>
  <cols>
    <col min="1" max="1" width="11.42578125" hidden="1" customWidth="1"/>
    <col min="2" max="2" width="2.7109375" style="126" customWidth="1"/>
    <col min="3" max="3" width="5.28515625" style="127" customWidth="1"/>
    <col min="4" max="4" width="20" style="128" customWidth="1"/>
    <col min="5" max="5" width="18.85546875" style="128" customWidth="1"/>
    <col min="6" max="6" width="17.42578125" style="129" customWidth="1"/>
    <col min="7" max="7" width="6.42578125" style="117" customWidth="1"/>
    <col min="8" max="8" width="12.7109375" style="167" customWidth="1"/>
    <col min="9" max="9" width="9.140625" style="130" customWidth="1"/>
    <col min="10" max="10" width="11" style="130" customWidth="1"/>
    <col min="11" max="11" width="6" style="131" customWidth="1"/>
    <col min="12" max="12" width="9.42578125" style="132" customWidth="1"/>
    <col min="13" max="13" width="6.28515625" style="133" customWidth="1"/>
    <col min="14" max="14" width="10.140625" style="133" customWidth="1"/>
    <col min="15" max="15" width="9.140625" style="133" customWidth="1"/>
    <col min="16" max="16" width="7.85546875" style="133" customWidth="1"/>
    <col min="17" max="17" width="11.140625" style="135" customWidth="1"/>
    <col min="18" max="18" width="8.7109375" style="135" customWidth="1"/>
    <col min="19" max="19" width="5.42578125" style="135" customWidth="1"/>
    <col min="20" max="20" width="14.140625" style="134" customWidth="1"/>
    <col min="21" max="21" width="13.42578125" style="131" customWidth="1"/>
    <col min="22" max="22" width="6.7109375" style="131" customWidth="1"/>
    <col min="23" max="23" width="10" style="131" customWidth="1"/>
    <col min="24" max="24" width="10.28515625" style="131" customWidth="1"/>
    <col min="25" max="25" width="8" style="137" customWidth="1"/>
    <col min="26" max="26" width="9" style="133" customWidth="1"/>
    <col min="27" max="27" width="3.28515625" style="138" customWidth="1"/>
    <col min="28" max="28" width="17.7109375" style="131" customWidth="1"/>
  </cols>
  <sheetData>
    <row r="1" spans="1:28" x14ac:dyDescent="0.2">
      <c r="B1" s="1"/>
      <c r="C1" s="2"/>
      <c r="D1" s="3"/>
      <c r="E1" s="3"/>
      <c r="F1" s="4"/>
      <c r="G1" s="160"/>
      <c r="H1" s="162"/>
      <c r="I1" s="4"/>
      <c r="J1" s="4"/>
      <c r="K1" s="1"/>
      <c r="L1" s="5"/>
      <c r="M1" s="6"/>
      <c r="N1" s="6"/>
      <c r="O1" s="6"/>
      <c r="P1" s="6"/>
      <c r="Q1" s="1"/>
      <c r="R1" s="1"/>
      <c r="S1" s="1"/>
      <c r="T1" s="7"/>
      <c r="U1" s="1"/>
      <c r="V1" s="1"/>
      <c r="W1" s="1"/>
      <c r="X1" s="1"/>
      <c r="Y1" s="8"/>
      <c r="Z1" s="6"/>
      <c r="AA1" s="9"/>
      <c r="AB1" s="1"/>
    </row>
    <row r="2" spans="1:28" x14ac:dyDescent="0.2">
      <c r="B2" s="1"/>
      <c r="C2" s="2"/>
      <c r="D2" s="3"/>
      <c r="E2" s="3"/>
      <c r="F2" s="4"/>
      <c r="G2" s="160"/>
      <c r="H2" s="162"/>
      <c r="I2" s="4"/>
      <c r="J2" s="4"/>
      <c r="K2" s="1"/>
      <c r="L2" s="5"/>
      <c r="M2" s="6"/>
      <c r="N2" s="6"/>
      <c r="O2" s="6"/>
      <c r="P2" s="6"/>
      <c r="Q2" s="1"/>
      <c r="R2" s="1"/>
      <c r="S2" s="1"/>
      <c r="T2" s="7"/>
      <c r="U2" s="1"/>
      <c r="V2" s="1"/>
      <c r="W2" s="1"/>
      <c r="X2" s="1"/>
      <c r="Y2" s="8"/>
      <c r="Z2" s="6"/>
      <c r="AA2" s="9"/>
      <c r="AB2" s="1"/>
    </row>
    <row r="3" spans="1:28" x14ac:dyDescent="0.2">
      <c r="B3" s="1"/>
      <c r="C3" s="2"/>
      <c r="D3" s="3"/>
      <c r="E3" s="3"/>
      <c r="F3" s="4"/>
      <c r="G3" s="160"/>
      <c r="H3" s="162"/>
      <c r="I3" s="4"/>
      <c r="J3" s="4"/>
      <c r="K3" s="1"/>
      <c r="L3" s="5"/>
      <c r="M3" s="6"/>
      <c r="N3" s="6"/>
      <c r="O3" s="6"/>
      <c r="P3" s="6"/>
      <c r="Q3" s="1"/>
      <c r="R3" s="1"/>
      <c r="S3" s="1"/>
      <c r="T3" s="7"/>
      <c r="U3" s="1"/>
      <c r="V3" s="1"/>
      <c r="W3" s="1"/>
      <c r="X3" s="1"/>
      <c r="Y3" s="8"/>
      <c r="Z3" s="6"/>
      <c r="AA3" s="9"/>
      <c r="AB3" s="1"/>
    </row>
    <row r="4" spans="1:28" x14ac:dyDescent="0.2">
      <c r="B4" s="1"/>
      <c r="C4" s="2"/>
      <c r="D4" s="3"/>
      <c r="E4" s="3"/>
      <c r="F4" s="4"/>
      <c r="G4" s="160"/>
      <c r="H4" s="162"/>
      <c r="I4" s="4"/>
      <c r="J4" s="4"/>
      <c r="K4" s="1"/>
      <c r="L4" s="5"/>
      <c r="M4" s="6"/>
      <c r="N4" s="6"/>
      <c r="O4" s="6"/>
      <c r="P4" s="6"/>
      <c r="Q4" s="1"/>
      <c r="R4" s="1"/>
      <c r="S4" s="1"/>
      <c r="T4" s="7"/>
      <c r="U4" s="1"/>
      <c r="V4" s="1"/>
      <c r="W4" s="1"/>
      <c r="X4" s="1"/>
      <c r="Y4" s="8"/>
      <c r="Z4" s="6"/>
      <c r="AA4" s="9"/>
      <c r="AB4" s="1"/>
    </row>
    <row r="5" spans="1:28" x14ac:dyDescent="0.2">
      <c r="B5" s="1"/>
      <c r="C5" s="2"/>
      <c r="D5" s="3"/>
      <c r="E5" s="3"/>
      <c r="F5" s="4"/>
      <c r="G5" s="160"/>
      <c r="H5" s="162"/>
      <c r="I5" s="4"/>
      <c r="J5" s="4"/>
      <c r="K5" s="1"/>
      <c r="L5" s="5"/>
      <c r="M5" s="6"/>
      <c r="N5" s="6"/>
      <c r="O5" s="6"/>
      <c r="P5" s="6"/>
      <c r="Q5" s="1"/>
      <c r="R5" s="1"/>
      <c r="S5" s="1"/>
      <c r="T5" s="7"/>
      <c r="U5" s="1"/>
      <c r="V5" s="1"/>
      <c r="W5" s="1"/>
      <c r="X5" s="1"/>
      <c r="Y5" s="8"/>
      <c r="Z5" s="6"/>
      <c r="AA5" s="9"/>
      <c r="AB5" s="1"/>
    </row>
    <row r="6" spans="1:28" ht="20.25" x14ac:dyDescent="0.3">
      <c r="B6" s="10" t="s">
        <v>0</v>
      </c>
      <c r="C6" s="11"/>
      <c r="D6" s="3"/>
      <c r="E6" s="3"/>
      <c r="F6" s="4"/>
      <c r="G6" s="160"/>
      <c r="H6" s="162"/>
      <c r="I6" s="4"/>
      <c r="J6" s="4"/>
      <c r="K6" s="12"/>
      <c r="L6" s="5"/>
      <c r="M6" s="13"/>
      <c r="N6" s="13"/>
      <c r="O6" s="13"/>
      <c r="P6" s="13"/>
      <c r="Q6" s="12"/>
      <c r="R6" s="12"/>
      <c r="S6" s="12"/>
      <c r="T6" s="14"/>
      <c r="U6" s="12"/>
      <c r="V6" s="12"/>
      <c r="W6" s="15" t="s">
        <v>1</v>
      </c>
      <c r="X6" s="12">
        <v>2017</v>
      </c>
      <c r="Y6" s="12"/>
      <c r="Z6" s="13"/>
      <c r="AA6" s="13"/>
      <c r="AB6" s="12"/>
    </row>
    <row r="7" spans="1:28" x14ac:dyDescent="0.2">
      <c r="B7" s="1"/>
      <c r="C7" s="2"/>
      <c r="D7" s="3"/>
      <c r="E7" s="3"/>
      <c r="F7" s="4"/>
      <c r="G7" s="160"/>
      <c r="H7" s="162"/>
      <c r="I7" s="16"/>
      <c r="J7" s="16"/>
      <c r="K7" s="17"/>
      <c r="L7" s="18"/>
      <c r="M7" s="19"/>
      <c r="N7" s="19"/>
      <c r="O7" s="19"/>
      <c r="P7" s="19"/>
      <c r="Q7" s="17"/>
      <c r="R7" s="17"/>
      <c r="S7" s="17"/>
      <c r="T7" s="20"/>
      <c r="U7" s="17"/>
      <c r="V7" s="17"/>
      <c r="W7" s="17"/>
      <c r="X7" s="17"/>
      <c r="Y7" s="21"/>
      <c r="Z7" s="19"/>
      <c r="AA7" s="22"/>
      <c r="AB7" s="17"/>
    </row>
    <row r="8" spans="1:28" x14ac:dyDescent="0.2">
      <c r="B8" s="1"/>
      <c r="C8" s="2"/>
      <c r="D8" s="3"/>
      <c r="E8" s="3"/>
      <c r="F8" s="4"/>
      <c r="G8" s="199" t="s">
        <v>2</v>
      </c>
      <c r="H8" s="199"/>
      <c r="I8" s="199"/>
      <c r="J8" s="199"/>
      <c r="K8" s="199"/>
      <c r="L8" s="199"/>
      <c r="M8" s="199"/>
      <c r="N8" s="199"/>
      <c r="O8" s="199"/>
      <c r="P8" s="199"/>
      <c r="Q8" s="23"/>
      <c r="R8" s="23"/>
      <c r="S8" s="23"/>
      <c r="T8" s="199"/>
      <c r="U8" s="181" t="s">
        <v>3</v>
      </c>
      <c r="V8" s="181"/>
      <c r="W8" s="181"/>
      <c r="X8" s="181"/>
      <c r="Y8" s="181"/>
      <c r="Z8" s="182"/>
      <c r="AA8" s="182"/>
      <c r="AB8" s="181"/>
    </row>
    <row r="9" spans="1:28" ht="18.75" customHeight="1" x14ac:dyDescent="0.2">
      <c r="B9" s="1"/>
      <c r="C9" s="2"/>
      <c r="D9" s="3"/>
      <c r="E9" s="3"/>
      <c r="F9" s="4"/>
      <c r="G9" s="161"/>
      <c r="H9" s="163"/>
      <c r="I9" s="24"/>
      <c r="J9" s="24"/>
      <c r="K9" s="24"/>
      <c r="L9" s="24"/>
      <c r="M9" s="25"/>
      <c r="N9" s="25"/>
      <c r="O9" s="25"/>
      <c r="P9" s="25"/>
      <c r="Q9" s="23"/>
      <c r="R9" s="197" t="s">
        <v>110</v>
      </c>
      <c r="S9" s="198"/>
      <c r="T9" s="24"/>
      <c r="U9" s="26"/>
      <c r="V9" s="26"/>
      <c r="W9" s="26"/>
      <c r="X9" s="26"/>
      <c r="Y9" s="26"/>
      <c r="Z9" s="27"/>
      <c r="AA9" s="27"/>
      <c r="AB9" s="26"/>
    </row>
    <row r="10" spans="1:28" ht="36.75" customHeight="1" thickBot="1" x14ac:dyDescent="0.25">
      <c r="A10" s="28"/>
      <c r="B10" s="151" t="s">
        <v>93</v>
      </c>
      <c r="C10" s="29" t="s">
        <v>4</v>
      </c>
      <c r="D10" s="30" t="s">
        <v>5</v>
      </c>
      <c r="E10" s="30" t="s">
        <v>6</v>
      </c>
      <c r="F10" s="31" t="s">
        <v>7</v>
      </c>
      <c r="G10" s="168" t="s">
        <v>8</v>
      </c>
      <c r="H10" s="32" t="s">
        <v>9</v>
      </c>
      <c r="I10" s="32" t="s">
        <v>10</v>
      </c>
      <c r="J10" s="32" t="s">
        <v>11</v>
      </c>
      <c r="K10" s="32" t="s">
        <v>12</v>
      </c>
      <c r="L10" s="33" t="s">
        <v>13</v>
      </c>
      <c r="M10" s="33" t="s">
        <v>12</v>
      </c>
      <c r="N10" s="148" t="s">
        <v>88</v>
      </c>
      <c r="O10" s="148" t="s">
        <v>29</v>
      </c>
      <c r="P10" s="148" t="s">
        <v>92</v>
      </c>
      <c r="Q10" s="183" t="s">
        <v>109</v>
      </c>
      <c r="R10" s="195" t="s">
        <v>111</v>
      </c>
      <c r="S10" s="196" t="s">
        <v>112</v>
      </c>
      <c r="T10" s="32" t="s">
        <v>14</v>
      </c>
      <c r="U10" s="34" t="s">
        <v>15</v>
      </c>
      <c r="V10" s="32" t="s">
        <v>9</v>
      </c>
      <c r="W10" s="32" t="s">
        <v>10</v>
      </c>
      <c r="X10" s="32" t="s">
        <v>11</v>
      </c>
      <c r="Y10" s="35" t="s">
        <v>12</v>
      </c>
      <c r="Z10" s="33" t="s">
        <v>13</v>
      </c>
      <c r="AA10" s="36" t="s">
        <v>12</v>
      </c>
      <c r="AB10" s="37" t="s">
        <v>14</v>
      </c>
    </row>
    <row r="11" spans="1:28" ht="12.75" customHeight="1" x14ac:dyDescent="0.2">
      <c r="A11" s="28"/>
      <c r="B11" s="38"/>
      <c r="C11" s="38"/>
      <c r="D11" s="39"/>
      <c r="E11" s="39"/>
      <c r="F11" s="40"/>
      <c r="G11" s="169"/>
      <c r="H11" s="41"/>
      <c r="I11" s="38"/>
      <c r="J11" s="41"/>
      <c r="K11" s="41"/>
      <c r="L11" s="42"/>
      <c r="M11" s="42"/>
      <c r="N11" s="42"/>
      <c r="O11" s="42"/>
      <c r="P11" s="42"/>
      <c r="Q11" s="38"/>
      <c r="R11" s="38"/>
      <c r="S11" s="38"/>
      <c r="T11" s="41"/>
      <c r="U11" s="40"/>
      <c r="V11" s="41"/>
      <c r="W11" s="41"/>
      <c r="X11" s="41"/>
      <c r="Y11" s="43"/>
      <c r="Z11" s="42"/>
      <c r="AA11" s="44"/>
      <c r="AB11" s="38"/>
    </row>
    <row r="12" spans="1:28" s="59" customFormat="1" ht="13.5" customHeight="1" x14ac:dyDescent="0.2">
      <c r="A12" s="45"/>
      <c r="B12" s="46">
        <v>1</v>
      </c>
      <c r="C12" s="203" t="s">
        <v>113</v>
      </c>
      <c r="D12" s="153" t="s">
        <v>94</v>
      </c>
      <c r="E12" s="153" t="s">
        <v>95</v>
      </c>
      <c r="F12" s="155" t="s">
        <v>16</v>
      </c>
      <c r="G12" s="96" t="s">
        <v>18</v>
      </c>
      <c r="H12" s="164" t="s">
        <v>17</v>
      </c>
      <c r="I12" s="48">
        <v>42730</v>
      </c>
      <c r="J12" s="49">
        <f>IF(G12="MER",I12+15,IF(G12="TERRE",I12+30,""))</f>
        <v>42760</v>
      </c>
      <c r="K12" s="149">
        <f t="shared" ref="K12:K15" si="0">IF(I12&lt;&gt;"",J12-I12,"")</f>
        <v>30</v>
      </c>
      <c r="L12" s="51"/>
      <c r="M12" s="150" t="str">
        <f>IF(L12&lt;&gt;"",L12-I12,"")</f>
        <v/>
      </c>
      <c r="N12" s="52"/>
      <c r="O12" s="52"/>
      <c r="P12" s="52"/>
      <c r="Q12" s="191"/>
      <c r="R12" s="54"/>
      <c r="S12" s="184"/>
      <c r="T12" s="53"/>
      <c r="U12" s="55"/>
      <c r="V12" s="55"/>
      <c r="W12" s="55"/>
      <c r="X12" s="55"/>
      <c r="Y12" s="56"/>
      <c r="Z12" s="57"/>
      <c r="AA12" s="58"/>
      <c r="AB12" s="55"/>
    </row>
    <row r="13" spans="1:28" s="55" customFormat="1" ht="13.5" customHeight="1" x14ac:dyDescent="0.2">
      <c r="A13"/>
      <c r="B13" s="46">
        <v>1</v>
      </c>
      <c r="C13" s="203" t="s">
        <v>114</v>
      </c>
      <c r="D13" s="153" t="s">
        <v>96</v>
      </c>
      <c r="E13" s="153" t="s">
        <v>97</v>
      </c>
      <c r="F13" s="155" t="s">
        <v>102</v>
      </c>
      <c r="G13" s="96" t="s">
        <v>18</v>
      </c>
      <c r="H13" s="164" t="s">
        <v>17</v>
      </c>
      <c r="I13" s="48">
        <v>42730</v>
      </c>
      <c r="J13" s="49">
        <f>IF(G13="MER",I13+15,IF(G13="TERRE",I13+30,""))</f>
        <v>42760</v>
      </c>
      <c r="K13" s="149">
        <f t="shared" si="0"/>
        <v>30</v>
      </c>
      <c r="L13" s="60"/>
      <c r="M13" s="150" t="str">
        <f t="shared" ref="M13:M20" si="1">IF(L13&lt;&gt;"",L13-I13,"")</f>
        <v/>
      </c>
      <c r="N13" s="52"/>
      <c r="O13" s="52"/>
      <c r="P13" s="52"/>
      <c r="Q13" s="191"/>
      <c r="R13" s="54"/>
      <c r="S13" s="184"/>
      <c r="T13" s="53"/>
      <c r="Y13" s="56"/>
      <c r="Z13" s="52"/>
      <c r="AA13" s="61"/>
      <c r="AB13" s="50"/>
    </row>
    <row r="14" spans="1:28" s="55" customFormat="1" ht="13.5" customHeight="1" x14ac:dyDescent="0.2">
      <c r="A14"/>
      <c r="B14" s="46">
        <v>1</v>
      </c>
      <c r="C14" s="203" t="s">
        <v>115</v>
      </c>
      <c r="D14" s="153" t="s">
        <v>98</v>
      </c>
      <c r="E14" s="153" t="s">
        <v>99</v>
      </c>
      <c r="F14" s="201" t="s">
        <v>103</v>
      </c>
      <c r="G14" s="96" t="s">
        <v>20</v>
      </c>
      <c r="H14" s="200" t="s">
        <v>105</v>
      </c>
      <c r="I14" s="68">
        <v>42730</v>
      </c>
      <c r="J14" s="62">
        <f t="shared" ref="J14:J15" si="2">IF(G14="MER",I14+15,IF(G14="TERRE",I14+30,""))</f>
        <v>42745</v>
      </c>
      <c r="K14" s="202">
        <f t="shared" si="0"/>
        <v>15</v>
      </c>
      <c r="L14" s="62"/>
      <c r="M14" s="150">
        <v>28</v>
      </c>
      <c r="N14" s="52"/>
      <c r="O14" s="52"/>
      <c r="P14" s="52"/>
      <c r="Q14" s="191"/>
      <c r="R14" s="54"/>
      <c r="S14" s="184"/>
      <c r="T14" s="53"/>
      <c r="Y14" s="56"/>
      <c r="Z14" s="57"/>
      <c r="AA14" s="61"/>
    </row>
    <row r="15" spans="1:28" s="63" customFormat="1" ht="15" x14ac:dyDescent="0.2">
      <c r="A15"/>
      <c r="B15" s="46">
        <v>1</v>
      </c>
      <c r="C15" s="203" t="s">
        <v>116</v>
      </c>
      <c r="D15" s="153" t="s">
        <v>100</v>
      </c>
      <c r="E15" s="153" t="s">
        <v>101</v>
      </c>
      <c r="F15" s="201" t="s">
        <v>103</v>
      </c>
      <c r="G15" s="96" t="s">
        <v>20</v>
      </c>
      <c r="H15" s="164" t="s">
        <v>19</v>
      </c>
      <c r="I15" s="48">
        <v>42729</v>
      </c>
      <c r="J15" s="49">
        <f t="shared" si="2"/>
        <v>42744</v>
      </c>
      <c r="K15" s="149">
        <f t="shared" si="0"/>
        <v>15</v>
      </c>
      <c r="L15" s="62"/>
      <c r="M15" s="150" t="str">
        <f t="shared" si="1"/>
        <v/>
      </c>
      <c r="N15" s="52"/>
      <c r="O15" s="52"/>
      <c r="P15" s="52"/>
      <c r="Q15" s="191"/>
      <c r="R15" s="54"/>
      <c r="S15" s="184"/>
      <c r="T15" s="53"/>
      <c r="U15" s="55"/>
      <c r="V15" s="55"/>
      <c r="W15" s="55"/>
      <c r="X15" s="55"/>
      <c r="Y15" s="56"/>
      <c r="Z15" s="52"/>
      <c r="AA15" s="61"/>
      <c r="AB15" s="50"/>
    </row>
    <row r="16" spans="1:28" s="55" customFormat="1" ht="13.5" customHeight="1" x14ac:dyDescent="0.2">
      <c r="A16"/>
      <c r="B16" s="46"/>
      <c r="C16" s="171"/>
      <c r="D16" s="172"/>
      <c r="E16" s="172"/>
      <c r="F16" s="175"/>
      <c r="G16" s="96"/>
      <c r="H16" s="164"/>
      <c r="I16" s="51"/>
      <c r="J16" s="49"/>
      <c r="K16" s="149"/>
      <c r="L16" s="64"/>
      <c r="M16" s="150" t="str">
        <f t="shared" si="1"/>
        <v/>
      </c>
      <c r="N16" s="52"/>
      <c r="O16" s="52"/>
      <c r="P16" s="52"/>
      <c r="Q16" s="191"/>
      <c r="R16" s="54"/>
      <c r="S16" s="184"/>
      <c r="T16" s="65"/>
      <c r="Y16" s="56"/>
      <c r="Z16" s="57"/>
      <c r="AA16" s="58"/>
    </row>
    <row r="17" spans="1:28" s="55" customFormat="1" ht="15" x14ac:dyDescent="0.2">
      <c r="A17"/>
      <c r="B17" s="46"/>
      <c r="C17" s="152"/>
      <c r="D17" s="153"/>
      <c r="E17" s="153"/>
      <c r="F17" s="155"/>
      <c r="G17" s="96"/>
      <c r="H17" s="164"/>
      <c r="I17" s="66"/>
      <c r="J17" s="49"/>
      <c r="K17" s="149"/>
      <c r="L17" s="67"/>
      <c r="M17" s="150" t="str">
        <f t="shared" si="1"/>
        <v/>
      </c>
      <c r="N17" s="52"/>
      <c r="O17" s="52"/>
      <c r="P17" s="52"/>
      <c r="Q17" s="191"/>
      <c r="R17" s="54"/>
      <c r="S17" s="184"/>
      <c r="T17" s="53"/>
      <c r="Y17" s="56"/>
      <c r="Z17" s="57"/>
      <c r="AA17" s="58"/>
    </row>
    <row r="18" spans="1:28" s="55" customFormat="1" ht="15" x14ac:dyDescent="0.2">
      <c r="A18" s="45"/>
      <c r="B18" s="180"/>
      <c r="C18" s="152"/>
      <c r="D18" s="153"/>
      <c r="E18" s="153"/>
      <c r="F18" s="156"/>
      <c r="G18" s="96"/>
      <c r="H18" s="164"/>
      <c r="I18" s="66"/>
      <c r="J18" s="49"/>
      <c r="K18" s="149"/>
      <c r="L18" s="62"/>
      <c r="M18" s="150" t="str">
        <f t="shared" si="1"/>
        <v/>
      </c>
      <c r="N18" s="52"/>
      <c r="O18" s="52"/>
      <c r="P18" s="52"/>
      <c r="Q18" s="191"/>
      <c r="R18" s="54"/>
      <c r="S18" s="184"/>
      <c r="T18" s="53"/>
      <c r="U18" s="50"/>
      <c r="V18" s="50"/>
      <c r="W18" s="50"/>
      <c r="X18" s="50"/>
      <c r="Y18" s="56"/>
      <c r="Z18" s="52"/>
      <c r="AA18" s="61"/>
      <c r="AB18" s="50"/>
    </row>
    <row r="19" spans="1:28" s="55" customFormat="1" ht="15" x14ac:dyDescent="0.2">
      <c r="A19"/>
      <c r="B19" s="46"/>
      <c r="C19" s="152"/>
      <c r="D19" s="154"/>
      <c r="E19" s="154"/>
      <c r="F19" s="156"/>
      <c r="G19" s="96"/>
      <c r="H19" s="164"/>
      <c r="I19" s="48"/>
      <c r="J19" s="49"/>
      <c r="K19" s="149"/>
      <c r="L19" s="64"/>
      <c r="M19" s="150" t="str">
        <f t="shared" si="1"/>
        <v/>
      </c>
      <c r="N19" s="52"/>
      <c r="O19" s="52"/>
      <c r="P19" s="52"/>
      <c r="Q19" s="191"/>
      <c r="R19" s="54"/>
      <c r="S19" s="184"/>
      <c r="T19" s="53"/>
      <c r="Y19" s="56"/>
      <c r="Z19" s="57"/>
      <c r="AA19" s="58"/>
    </row>
    <row r="20" spans="1:28" s="55" customFormat="1" ht="15" x14ac:dyDescent="0.2">
      <c r="A20"/>
      <c r="B20" s="46"/>
      <c r="C20" s="171"/>
      <c r="D20" s="172"/>
      <c r="E20" s="172"/>
      <c r="F20" s="174"/>
      <c r="G20" s="96"/>
      <c r="H20" s="164"/>
      <c r="I20" s="66"/>
      <c r="J20" s="49"/>
      <c r="K20" s="149"/>
      <c r="L20" s="62"/>
      <c r="M20" s="150" t="str">
        <f t="shared" si="1"/>
        <v/>
      </c>
      <c r="N20" s="52"/>
      <c r="O20" s="52"/>
      <c r="P20" s="52"/>
      <c r="Q20" s="191"/>
      <c r="R20" s="54"/>
      <c r="S20" s="184"/>
      <c r="T20" s="53"/>
      <c r="U20" s="50"/>
      <c r="V20" s="50"/>
      <c r="W20" s="48"/>
      <c r="X20" s="48"/>
      <c r="Y20" s="56"/>
      <c r="Z20" s="68"/>
      <c r="AA20" s="61"/>
      <c r="AB20" s="50"/>
    </row>
    <row r="21" spans="1:28" s="55" customFormat="1" ht="15" x14ac:dyDescent="0.2">
      <c r="A21"/>
      <c r="B21" s="46"/>
      <c r="C21" s="171"/>
      <c r="D21" s="172"/>
      <c r="E21" s="172"/>
      <c r="F21" s="173"/>
      <c r="G21" s="96"/>
      <c r="H21" s="164"/>
      <c r="I21" s="49"/>
      <c r="J21" s="49"/>
      <c r="K21" s="149"/>
      <c r="L21" s="62"/>
      <c r="M21" s="150" t="str">
        <f t="shared" ref="M21:M84" si="3">IF(L21&lt;&gt;"",L21-I21,"")</f>
        <v/>
      </c>
      <c r="N21" s="52"/>
      <c r="O21" s="52"/>
      <c r="P21" s="52"/>
      <c r="Q21" s="191"/>
      <c r="R21" s="54"/>
      <c r="S21" s="184"/>
      <c r="T21" s="69"/>
      <c r="Y21" s="56"/>
      <c r="Z21" s="52"/>
      <c r="AA21" s="61"/>
      <c r="AB21" s="50"/>
    </row>
    <row r="22" spans="1:28" s="55" customFormat="1" ht="15" x14ac:dyDescent="0.2">
      <c r="A22"/>
      <c r="B22" s="46"/>
      <c r="C22" s="171"/>
      <c r="D22" s="172"/>
      <c r="E22" s="172"/>
      <c r="F22" s="173"/>
      <c r="G22" s="96"/>
      <c r="H22" s="164"/>
      <c r="I22" s="49"/>
      <c r="J22" s="49"/>
      <c r="K22" s="149"/>
      <c r="L22" s="62"/>
      <c r="M22" s="150" t="str">
        <f t="shared" si="3"/>
        <v/>
      </c>
      <c r="N22" s="52"/>
      <c r="O22" s="52"/>
      <c r="P22" s="52"/>
      <c r="Q22" s="191"/>
      <c r="R22" s="54"/>
      <c r="S22" s="184"/>
      <c r="T22" s="70"/>
      <c r="U22" s="50"/>
      <c r="V22" s="50"/>
      <c r="W22" s="48"/>
      <c r="X22" s="48"/>
      <c r="Y22" s="56"/>
      <c r="Z22" s="52"/>
      <c r="AA22" s="61"/>
      <c r="AB22" s="50"/>
    </row>
    <row r="23" spans="1:28" s="55" customFormat="1" ht="15" x14ac:dyDescent="0.2">
      <c r="A23" s="71"/>
      <c r="B23" s="46"/>
      <c r="C23" s="171"/>
      <c r="D23" s="172"/>
      <c r="E23" s="172"/>
      <c r="F23" s="175"/>
      <c r="G23" s="96"/>
      <c r="H23" s="164"/>
      <c r="I23" s="49"/>
      <c r="J23" s="49"/>
      <c r="K23" s="149"/>
      <c r="L23" s="62"/>
      <c r="M23" s="150" t="str">
        <f t="shared" si="3"/>
        <v/>
      </c>
      <c r="N23" s="52"/>
      <c r="O23" s="52"/>
      <c r="P23" s="52"/>
      <c r="Q23" s="191"/>
      <c r="R23" s="54"/>
      <c r="S23" s="184"/>
      <c r="T23" s="53"/>
      <c r="U23" s="50"/>
      <c r="V23" s="50"/>
      <c r="W23" s="50"/>
      <c r="X23" s="50"/>
      <c r="Y23" s="56"/>
      <c r="Z23" s="52"/>
      <c r="AA23" s="61"/>
      <c r="AB23" s="50"/>
    </row>
    <row r="24" spans="1:28" s="55" customFormat="1" ht="15" x14ac:dyDescent="0.2">
      <c r="A24"/>
      <c r="B24" s="46"/>
      <c r="C24" s="171"/>
      <c r="D24" s="172"/>
      <c r="E24" s="172"/>
      <c r="F24" s="173"/>
      <c r="G24" s="96"/>
      <c r="H24" s="164"/>
      <c r="I24" s="49"/>
      <c r="J24" s="49"/>
      <c r="K24" s="149"/>
      <c r="L24" s="62"/>
      <c r="M24" s="150" t="str">
        <f t="shared" si="3"/>
        <v/>
      </c>
      <c r="N24" s="52"/>
      <c r="O24" s="52"/>
      <c r="P24" s="52"/>
      <c r="Q24" s="104"/>
      <c r="R24" s="73"/>
      <c r="S24" s="185"/>
      <c r="T24" s="53"/>
      <c r="W24" s="74"/>
      <c r="X24" s="74"/>
      <c r="Y24" s="56"/>
      <c r="Z24" s="52"/>
      <c r="AA24" s="61"/>
      <c r="AB24" s="50"/>
    </row>
    <row r="25" spans="1:28" s="55" customFormat="1" ht="15" x14ac:dyDescent="0.2">
      <c r="A25"/>
      <c r="B25" s="46"/>
      <c r="C25" s="171"/>
      <c r="D25" s="172"/>
      <c r="E25" s="172"/>
      <c r="F25" s="174"/>
      <c r="G25" s="96"/>
      <c r="H25" s="164"/>
      <c r="I25" s="49"/>
      <c r="J25" s="49"/>
      <c r="K25" s="149"/>
      <c r="L25" s="62"/>
      <c r="M25" s="150" t="str">
        <f t="shared" si="3"/>
        <v/>
      </c>
      <c r="N25" s="52"/>
      <c r="O25" s="52"/>
      <c r="P25" s="52"/>
      <c r="Q25" s="192"/>
      <c r="R25" s="77"/>
      <c r="S25" s="186"/>
      <c r="T25" s="76"/>
      <c r="U25" s="59"/>
      <c r="V25" s="59"/>
      <c r="W25" s="59"/>
      <c r="X25" s="59"/>
      <c r="Y25" s="56"/>
      <c r="Z25" s="59"/>
      <c r="AA25" s="58"/>
      <c r="AB25" s="59"/>
    </row>
    <row r="26" spans="1:28" s="55" customFormat="1" ht="15" x14ac:dyDescent="0.2">
      <c r="A26"/>
      <c r="B26" s="46"/>
      <c r="C26" s="171"/>
      <c r="D26" s="172"/>
      <c r="E26" s="172"/>
      <c r="F26" s="175"/>
      <c r="G26" s="96"/>
      <c r="H26" s="164"/>
      <c r="I26" s="49"/>
      <c r="J26" s="49"/>
      <c r="K26" s="149"/>
      <c r="L26" s="62"/>
      <c r="M26" s="150" t="str">
        <f t="shared" si="3"/>
        <v/>
      </c>
      <c r="N26" s="52"/>
      <c r="O26" s="52"/>
      <c r="P26" s="52"/>
      <c r="Q26" s="191"/>
      <c r="R26" s="54"/>
      <c r="S26" s="184"/>
      <c r="T26" s="69"/>
      <c r="W26" s="78"/>
      <c r="X26" s="78"/>
      <c r="Y26" s="56"/>
      <c r="Z26" s="57"/>
      <c r="AA26" s="58"/>
    </row>
    <row r="27" spans="1:28" s="55" customFormat="1" ht="15" x14ac:dyDescent="0.2">
      <c r="A27"/>
      <c r="B27" s="46"/>
      <c r="C27" s="171"/>
      <c r="D27" s="176"/>
      <c r="E27" s="176"/>
      <c r="F27" s="175"/>
      <c r="G27" s="96"/>
      <c r="H27" s="164"/>
      <c r="I27" s="49"/>
      <c r="J27" s="49"/>
      <c r="K27" s="149"/>
      <c r="L27" s="62"/>
      <c r="M27" s="150" t="str">
        <f t="shared" si="3"/>
        <v/>
      </c>
      <c r="N27" s="52"/>
      <c r="O27" s="52"/>
      <c r="P27" s="52"/>
      <c r="Q27" s="191"/>
      <c r="R27" s="54"/>
      <c r="S27" s="184"/>
      <c r="T27" s="53"/>
      <c r="Y27" s="56"/>
      <c r="Z27" s="57"/>
      <c r="AA27" s="58"/>
    </row>
    <row r="28" spans="1:28" s="55" customFormat="1" ht="15" x14ac:dyDescent="0.2">
      <c r="A28"/>
      <c r="B28" s="46"/>
      <c r="C28" s="171"/>
      <c r="D28" s="172"/>
      <c r="E28" s="172"/>
      <c r="F28" s="173"/>
      <c r="G28" s="96"/>
      <c r="H28" s="164"/>
      <c r="I28" s="48"/>
      <c r="J28" s="49"/>
      <c r="K28" s="149"/>
      <c r="L28" s="62"/>
      <c r="M28" s="150" t="str">
        <f t="shared" si="3"/>
        <v/>
      </c>
      <c r="N28" s="52"/>
      <c r="O28" s="52"/>
      <c r="P28" s="52"/>
      <c r="Q28" s="191"/>
      <c r="R28" s="54"/>
      <c r="S28" s="184"/>
      <c r="T28" s="53"/>
      <c r="U28" s="50"/>
      <c r="V28" s="50"/>
      <c r="W28" s="50"/>
      <c r="X28" s="50"/>
      <c r="Y28" s="56"/>
      <c r="Z28" s="52"/>
      <c r="AA28" s="61"/>
      <c r="AB28" s="50"/>
    </row>
    <row r="29" spans="1:28" s="55" customFormat="1" ht="15" x14ac:dyDescent="0.2">
      <c r="A29"/>
      <c r="B29" s="46"/>
      <c r="C29" s="171"/>
      <c r="D29" s="172"/>
      <c r="E29" s="172"/>
      <c r="F29" s="175"/>
      <c r="G29" s="96"/>
      <c r="H29" s="164"/>
      <c r="I29" s="49"/>
      <c r="J29" s="49"/>
      <c r="K29" s="149"/>
      <c r="L29" s="62"/>
      <c r="M29" s="150" t="str">
        <f t="shared" si="3"/>
        <v/>
      </c>
      <c r="N29" s="52"/>
      <c r="O29" s="52"/>
      <c r="P29" s="52"/>
      <c r="Q29" s="191"/>
      <c r="R29" s="54"/>
      <c r="S29" s="184"/>
      <c r="T29" s="53"/>
      <c r="W29" s="74"/>
      <c r="Y29" s="56"/>
      <c r="Z29" s="57"/>
      <c r="AA29" s="58"/>
    </row>
    <row r="30" spans="1:28" s="55" customFormat="1" ht="15" x14ac:dyDescent="0.2">
      <c r="A30"/>
      <c r="B30" s="46"/>
      <c r="C30" s="171"/>
      <c r="D30" s="177"/>
      <c r="E30" s="172"/>
      <c r="F30" s="173"/>
      <c r="G30" s="96"/>
      <c r="H30" s="164"/>
      <c r="I30" s="68"/>
      <c r="J30" s="49"/>
      <c r="K30" s="149"/>
      <c r="L30" s="62"/>
      <c r="M30" s="150" t="str">
        <f t="shared" si="3"/>
        <v/>
      </c>
      <c r="N30" s="52"/>
      <c r="O30" s="52"/>
      <c r="P30" s="52"/>
      <c r="Q30" s="192"/>
      <c r="R30" s="77"/>
      <c r="S30" s="186"/>
      <c r="T30" s="79"/>
      <c r="Y30" s="56"/>
      <c r="Z30" s="72"/>
      <c r="AA30" s="61"/>
      <c r="AB30" s="72"/>
    </row>
    <row r="31" spans="1:28" s="55" customFormat="1" ht="15" x14ac:dyDescent="0.2">
      <c r="A31"/>
      <c r="B31" s="46"/>
      <c r="C31" s="171"/>
      <c r="D31" s="172"/>
      <c r="E31" s="172"/>
      <c r="F31" s="175"/>
      <c r="G31" s="96"/>
      <c r="H31" s="164"/>
      <c r="I31" s="51"/>
      <c r="J31" s="49"/>
      <c r="K31" s="149"/>
      <c r="L31" s="62"/>
      <c r="M31" s="150" t="str">
        <f t="shared" si="3"/>
        <v/>
      </c>
      <c r="N31" s="52"/>
      <c r="O31" s="52"/>
      <c r="P31" s="52"/>
      <c r="Q31" s="191"/>
      <c r="R31" s="54"/>
      <c r="S31" s="184"/>
      <c r="T31" s="65"/>
      <c r="Y31" s="56"/>
      <c r="Z31" s="57"/>
      <c r="AA31" s="61"/>
    </row>
    <row r="32" spans="1:28" s="59" customFormat="1" ht="15" x14ac:dyDescent="0.2">
      <c r="A32" s="45"/>
      <c r="B32" s="46"/>
      <c r="C32" s="171"/>
      <c r="D32" s="172"/>
      <c r="E32" s="172"/>
      <c r="F32" s="173"/>
      <c r="G32" s="96"/>
      <c r="H32" s="164"/>
      <c r="I32" s="66"/>
      <c r="J32" s="49"/>
      <c r="K32" s="149"/>
      <c r="L32" s="62"/>
      <c r="M32" s="150" t="str">
        <f t="shared" si="3"/>
        <v/>
      </c>
      <c r="N32" s="52"/>
      <c r="O32" s="52"/>
      <c r="P32" s="52"/>
      <c r="Q32" s="192"/>
      <c r="R32" s="77"/>
      <c r="S32" s="186"/>
      <c r="T32" s="80"/>
      <c r="U32" s="55"/>
      <c r="V32" s="55"/>
      <c r="W32" s="55"/>
      <c r="X32" s="55"/>
      <c r="Y32" s="56"/>
      <c r="Z32" s="72"/>
      <c r="AA32" s="61"/>
      <c r="AB32" s="72"/>
    </row>
    <row r="33" spans="1:28" s="55" customFormat="1" ht="15" x14ac:dyDescent="0.2">
      <c r="A33"/>
      <c r="B33" s="180"/>
      <c r="C33" s="152"/>
      <c r="D33" s="153"/>
      <c r="E33" s="153"/>
      <c r="F33" s="156"/>
      <c r="G33" s="96"/>
      <c r="H33" s="164"/>
      <c r="I33" s="51"/>
      <c r="J33" s="49"/>
      <c r="K33" s="149"/>
      <c r="L33" s="62"/>
      <c r="M33" s="150" t="str">
        <f t="shared" si="3"/>
        <v/>
      </c>
      <c r="N33" s="52"/>
      <c r="O33" s="52"/>
      <c r="P33" s="52"/>
      <c r="Q33" s="191"/>
      <c r="R33" s="54"/>
      <c r="S33" s="184"/>
      <c r="T33" s="53"/>
      <c r="Y33" s="56"/>
      <c r="Z33" s="57"/>
      <c r="AA33" s="58"/>
    </row>
    <row r="34" spans="1:28" s="55" customFormat="1" ht="15" x14ac:dyDescent="0.2">
      <c r="A34"/>
      <c r="B34" s="46"/>
      <c r="C34" s="171"/>
      <c r="D34" s="172"/>
      <c r="E34" s="172"/>
      <c r="F34" s="174"/>
      <c r="G34" s="96"/>
      <c r="H34" s="164"/>
      <c r="I34" s="66"/>
      <c r="J34" s="49"/>
      <c r="K34" s="149"/>
      <c r="L34" s="62"/>
      <c r="M34" s="150" t="str">
        <f t="shared" si="3"/>
        <v/>
      </c>
      <c r="N34" s="52"/>
      <c r="O34" s="52"/>
      <c r="P34" s="52"/>
      <c r="Q34" s="192"/>
      <c r="R34" s="77"/>
      <c r="S34" s="186"/>
      <c r="T34" s="80"/>
      <c r="Y34" s="56"/>
      <c r="Z34" s="72"/>
      <c r="AA34" s="61"/>
      <c r="AB34" s="72"/>
    </row>
    <row r="35" spans="1:28" s="55" customFormat="1" ht="15" x14ac:dyDescent="0.2">
      <c r="A35"/>
      <c r="B35" s="180"/>
      <c r="C35" s="152"/>
      <c r="D35" s="153"/>
      <c r="E35" s="153"/>
      <c r="F35" s="155"/>
      <c r="G35" s="96"/>
      <c r="H35" s="164"/>
      <c r="I35" s="49"/>
      <c r="J35" s="49"/>
      <c r="K35" s="149"/>
      <c r="L35" s="62"/>
      <c r="M35" s="150" t="str">
        <f t="shared" si="3"/>
        <v/>
      </c>
      <c r="N35" s="52"/>
      <c r="O35" s="52"/>
      <c r="P35" s="52"/>
      <c r="Q35" s="191"/>
      <c r="R35" s="54"/>
      <c r="S35" s="184"/>
      <c r="T35" s="53"/>
      <c r="U35" s="50"/>
      <c r="V35" s="50"/>
      <c r="W35" s="48"/>
      <c r="X35" s="48"/>
      <c r="Y35" s="56"/>
      <c r="Z35" s="68"/>
      <c r="AA35" s="61"/>
      <c r="AB35" s="50"/>
    </row>
    <row r="36" spans="1:28" s="55" customFormat="1" ht="15" x14ac:dyDescent="0.2">
      <c r="A36"/>
      <c r="B36" s="46"/>
      <c r="C36" s="171"/>
      <c r="D36" s="172"/>
      <c r="E36" s="172"/>
      <c r="F36" s="173"/>
      <c r="G36" s="96"/>
      <c r="H36" s="164"/>
      <c r="I36" s="48"/>
      <c r="J36" s="49"/>
      <c r="K36" s="149"/>
      <c r="L36" s="62"/>
      <c r="M36" s="150" t="str">
        <f t="shared" si="3"/>
        <v/>
      </c>
      <c r="N36" s="52"/>
      <c r="O36" s="52"/>
      <c r="P36" s="52"/>
      <c r="Q36" s="191"/>
      <c r="R36" s="54"/>
      <c r="S36" s="184"/>
      <c r="T36" s="53"/>
      <c r="Y36" s="56"/>
      <c r="Z36" s="57"/>
      <c r="AA36" s="58"/>
    </row>
    <row r="37" spans="1:28" s="63" customFormat="1" ht="15" x14ac:dyDescent="0.2">
      <c r="A37"/>
      <c r="B37" s="46"/>
      <c r="C37" s="171"/>
      <c r="D37" s="172"/>
      <c r="E37" s="172"/>
      <c r="F37" s="173"/>
      <c r="G37" s="96"/>
      <c r="H37" s="164"/>
      <c r="I37" s="49"/>
      <c r="J37" s="49"/>
      <c r="K37" s="149"/>
      <c r="L37" s="62"/>
      <c r="M37" s="150" t="str">
        <f t="shared" si="3"/>
        <v/>
      </c>
      <c r="N37" s="52"/>
      <c r="O37" s="52"/>
      <c r="P37" s="52"/>
      <c r="Q37" s="191"/>
      <c r="R37" s="54"/>
      <c r="S37" s="184"/>
      <c r="T37" s="65"/>
      <c r="U37" s="55"/>
      <c r="V37" s="55"/>
      <c r="W37" s="55"/>
      <c r="X37" s="55"/>
      <c r="Y37" s="56"/>
      <c r="Z37" s="52"/>
      <c r="AA37" s="61"/>
      <c r="AB37" s="50"/>
    </row>
    <row r="38" spans="1:28" s="63" customFormat="1" ht="15" x14ac:dyDescent="0.2">
      <c r="A38"/>
      <c r="B38" s="46"/>
      <c r="C38" s="171"/>
      <c r="D38" s="172"/>
      <c r="E38" s="172"/>
      <c r="F38" s="173"/>
      <c r="G38" s="96"/>
      <c r="H38" s="164"/>
      <c r="I38" s="83"/>
      <c r="J38" s="49"/>
      <c r="K38" s="149"/>
      <c r="L38" s="62"/>
      <c r="M38" s="150" t="str">
        <f t="shared" si="3"/>
        <v/>
      </c>
      <c r="N38" s="84"/>
      <c r="O38" s="84"/>
      <c r="P38" s="84"/>
      <c r="Q38" s="192"/>
      <c r="R38" s="77"/>
      <c r="S38" s="186"/>
      <c r="T38" s="76"/>
      <c r="U38" s="47"/>
      <c r="V38" s="85"/>
      <c r="W38" s="78"/>
      <c r="X38" s="78"/>
      <c r="Y38" s="56"/>
      <c r="Z38" s="72"/>
      <c r="AA38" s="61"/>
      <c r="AB38" s="72"/>
    </row>
    <row r="39" spans="1:28" s="63" customFormat="1" ht="15" x14ac:dyDescent="0.2">
      <c r="A39"/>
      <c r="B39" s="46"/>
      <c r="C39" s="171"/>
      <c r="D39" s="172"/>
      <c r="E39" s="172"/>
      <c r="F39" s="174"/>
      <c r="G39" s="96"/>
      <c r="H39" s="164"/>
      <c r="I39" s="49"/>
      <c r="J39" s="49"/>
      <c r="K39" s="149"/>
      <c r="L39" s="62"/>
      <c r="M39" s="150" t="str">
        <f t="shared" si="3"/>
        <v/>
      </c>
      <c r="N39" s="52"/>
      <c r="O39" s="52"/>
      <c r="P39" s="52"/>
      <c r="Q39" s="191"/>
      <c r="R39" s="54"/>
      <c r="S39" s="184"/>
      <c r="T39" s="69"/>
      <c r="U39" s="55"/>
      <c r="V39" s="55"/>
      <c r="W39" s="78"/>
      <c r="X39" s="78"/>
      <c r="Y39" s="56"/>
      <c r="Z39" s="59"/>
      <c r="AA39" s="61"/>
      <c r="AB39" s="59"/>
    </row>
    <row r="40" spans="1:28" s="86" customFormat="1" ht="15" x14ac:dyDescent="0.2">
      <c r="A40" s="45"/>
      <c r="B40" s="46"/>
      <c r="C40" s="171"/>
      <c r="D40" s="172"/>
      <c r="E40" s="172"/>
      <c r="F40" s="173"/>
      <c r="G40" s="96"/>
      <c r="H40" s="164"/>
      <c r="I40" s="49"/>
      <c r="J40" s="49"/>
      <c r="K40" s="149"/>
      <c r="L40" s="62"/>
      <c r="M40" s="150" t="str">
        <f t="shared" si="3"/>
        <v/>
      </c>
      <c r="N40" s="52"/>
      <c r="O40" s="52"/>
      <c r="P40" s="52"/>
      <c r="Q40" s="191"/>
      <c r="R40" s="54"/>
      <c r="S40" s="184"/>
      <c r="T40" s="53"/>
      <c r="U40" s="55"/>
      <c r="V40" s="55"/>
      <c r="W40" s="55"/>
      <c r="X40" s="55"/>
      <c r="Y40" s="56"/>
      <c r="Z40" s="57"/>
      <c r="AA40" s="58"/>
      <c r="AB40" s="55"/>
    </row>
    <row r="41" spans="1:28" s="63" customFormat="1" ht="15" x14ac:dyDescent="0.2">
      <c r="A41"/>
      <c r="B41" s="46"/>
      <c r="C41" s="152"/>
      <c r="D41" s="153"/>
      <c r="E41" s="153"/>
      <c r="F41" s="155"/>
      <c r="G41" s="96"/>
      <c r="H41" s="164"/>
      <c r="I41" s="87"/>
      <c r="J41" s="49"/>
      <c r="K41" s="149"/>
      <c r="L41" s="62"/>
      <c r="M41" s="150" t="str">
        <f t="shared" si="3"/>
        <v/>
      </c>
      <c r="N41" s="52"/>
      <c r="O41" s="52"/>
      <c r="P41" s="52"/>
      <c r="Q41" s="191"/>
      <c r="R41" s="54"/>
      <c r="S41" s="184"/>
      <c r="T41" s="53"/>
      <c r="U41" s="55"/>
      <c r="V41" s="55"/>
      <c r="W41" s="55"/>
      <c r="X41" s="55"/>
      <c r="Y41" s="56"/>
      <c r="Z41" s="57"/>
      <c r="AA41" s="58"/>
      <c r="AB41" s="55"/>
    </row>
    <row r="42" spans="1:28" s="63" customFormat="1" ht="15" x14ac:dyDescent="0.2">
      <c r="A42"/>
      <c r="B42" s="46"/>
      <c r="C42" s="171"/>
      <c r="D42" s="172"/>
      <c r="E42" s="172"/>
      <c r="F42" s="173"/>
      <c r="G42" s="96"/>
      <c r="H42" s="164"/>
      <c r="I42" s="49"/>
      <c r="J42" s="49"/>
      <c r="K42" s="149"/>
      <c r="L42" s="62"/>
      <c r="M42" s="150" t="str">
        <f t="shared" si="3"/>
        <v/>
      </c>
      <c r="N42" s="52"/>
      <c r="O42" s="52"/>
      <c r="P42" s="52"/>
      <c r="Q42" s="191"/>
      <c r="R42" s="54"/>
      <c r="S42" s="184"/>
      <c r="T42" s="53"/>
      <c r="U42" s="50"/>
      <c r="V42" s="50"/>
      <c r="W42" s="48"/>
      <c r="X42" s="48"/>
      <c r="Y42" s="56"/>
      <c r="Z42" s="68"/>
      <c r="AA42" s="61"/>
      <c r="AB42" s="50"/>
    </row>
    <row r="43" spans="1:28" s="63" customFormat="1" ht="15" x14ac:dyDescent="0.2">
      <c r="A43"/>
      <c r="B43" s="46"/>
      <c r="C43" s="171"/>
      <c r="D43" s="172"/>
      <c r="E43" s="172"/>
      <c r="F43" s="173"/>
      <c r="G43" s="96"/>
      <c r="H43" s="164"/>
      <c r="I43" s="48"/>
      <c r="J43" s="49"/>
      <c r="K43" s="149"/>
      <c r="L43" s="62"/>
      <c r="M43" s="150" t="str">
        <f t="shared" si="3"/>
        <v/>
      </c>
      <c r="N43" s="52"/>
      <c r="O43" s="52"/>
      <c r="P43" s="52"/>
      <c r="Q43" s="193"/>
      <c r="R43" s="89"/>
      <c r="S43" s="187"/>
      <c r="T43" s="88"/>
      <c r="U43" s="55"/>
      <c r="V43" s="55"/>
      <c r="W43" s="55"/>
      <c r="X43" s="55"/>
      <c r="Y43" s="56"/>
      <c r="Z43" s="90"/>
      <c r="AA43" s="91"/>
      <c r="AB43" s="92"/>
    </row>
    <row r="44" spans="1:28" s="63" customFormat="1" ht="15" x14ac:dyDescent="0.2">
      <c r="A44"/>
      <c r="B44" s="46"/>
      <c r="C44" s="152"/>
      <c r="D44" s="153"/>
      <c r="E44" s="153"/>
      <c r="F44" s="156"/>
      <c r="G44" s="96"/>
      <c r="H44" s="164"/>
      <c r="I44" s="49"/>
      <c r="J44" s="49"/>
      <c r="K44" s="149"/>
      <c r="L44" s="62"/>
      <c r="M44" s="150" t="str">
        <f t="shared" si="3"/>
        <v/>
      </c>
      <c r="N44" s="52"/>
      <c r="O44" s="52"/>
      <c r="P44" s="52"/>
      <c r="Q44" s="191"/>
      <c r="R44" s="54"/>
      <c r="S44" s="184"/>
      <c r="T44" s="53"/>
      <c r="U44" s="55"/>
      <c r="V44" s="55"/>
      <c r="W44" s="74"/>
      <c r="X44" s="74"/>
      <c r="Y44" s="56"/>
      <c r="Z44" s="57"/>
      <c r="AA44" s="58"/>
      <c r="AB44" s="55"/>
    </row>
    <row r="45" spans="1:28" s="63" customFormat="1" ht="15" x14ac:dyDescent="0.2">
      <c r="A45"/>
      <c r="B45" s="46"/>
      <c r="C45" s="171"/>
      <c r="D45" s="172"/>
      <c r="E45" s="172"/>
      <c r="F45" s="173"/>
      <c r="G45" s="96"/>
      <c r="H45" s="164"/>
      <c r="I45" s="66"/>
      <c r="J45" s="49"/>
      <c r="K45" s="149"/>
      <c r="L45" s="62"/>
      <c r="M45" s="150" t="str">
        <f t="shared" si="3"/>
        <v/>
      </c>
      <c r="N45" s="52"/>
      <c r="O45" s="52"/>
      <c r="P45" s="52"/>
      <c r="Q45" s="191"/>
      <c r="R45" s="54"/>
      <c r="S45" s="184"/>
      <c r="T45" s="53"/>
      <c r="U45" s="55"/>
      <c r="V45" s="55"/>
      <c r="W45" s="55"/>
      <c r="X45" s="55"/>
      <c r="Y45" s="56"/>
      <c r="Z45" s="52"/>
      <c r="AA45" s="61"/>
      <c r="AB45" s="50"/>
    </row>
    <row r="46" spans="1:28" s="63" customFormat="1" ht="15" x14ac:dyDescent="0.2">
      <c r="A46"/>
      <c r="B46" s="46"/>
      <c r="C46" s="171"/>
      <c r="D46" s="172"/>
      <c r="E46" s="172"/>
      <c r="F46" s="174"/>
      <c r="G46" s="96"/>
      <c r="H46" s="164"/>
      <c r="I46" s="51"/>
      <c r="J46" s="49"/>
      <c r="K46" s="149"/>
      <c r="L46" s="62"/>
      <c r="M46" s="150" t="str">
        <f t="shared" si="3"/>
        <v/>
      </c>
      <c r="N46" s="52"/>
      <c r="O46" s="52"/>
      <c r="P46" s="52"/>
      <c r="Q46" s="191"/>
      <c r="R46" s="54"/>
      <c r="S46" s="184"/>
      <c r="T46" s="53"/>
      <c r="U46" s="55"/>
      <c r="V46" s="55"/>
      <c r="W46" s="55"/>
      <c r="X46" s="55"/>
      <c r="Y46" s="56"/>
      <c r="Z46" s="52"/>
      <c r="AA46" s="61"/>
      <c r="AB46" s="50"/>
    </row>
    <row r="47" spans="1:28" s="63" customFormat="1" ht="15" x14ac:dyDescent="0.2">
      <c r="A47"/>
      <c r="B47" s="46"/>
      <c r="C47" s="171"/>
      <c r="D47" s="172"/>
      <c r="E47" s="172"/>
      <c r="F47" s="174"/>
      <c r="G47" s="96"/>
      <c r="H47" s="164"/>
      <c r="I47" s="87"/>
      <c r="J47" s="49"/>
      <c r="K47" s="149"/>
      <c r="L47" s="62"/>
      <c r="M47" s="150" t="str">
        <f t="shared" si="3"/>
        <v/>
      </c>
      <c r="N47" s="52"/>
      <c r="O47" s="52"/>
      <c r="P47" s="52"/>
      <c r="Q47" s="191"/>
      <c r="R47" s="54"/>
      <c r="S47" s="184"/>
      <c r="T47" s="53"/>
      <c r="U47" s="55"/>
      <c r="V47" s="55"/>
      <c r="W47" s="55"/>
      <c r="X47" s="55"/>
      <c r="Y47" s="56"/>
      <c r="Z47" s="57"/>
      <c r="AA47" s="58"/>
      <c r="AB47" s="55"/>
    </row>
    <row r="48" spans="1:28" s="63" customFormat="1" ht="15" x14ac:dyDescent="0.2">
      <c r="A48"/>
      <c r="B48" s="46"/>
      <c r="C48" s="171"/>
      <c r="D48" s="172"/>
      <c r="E48" s="172"/>
      <c r="F48" s="173"/>
      <c r="G48" s="96"/>
      <c r="H48" s="164"/>
      <c r="I48" s="51"/>
      <c r="J48" s="49"/>
      <c r="K48" s="149"/>
      <c r="L48" s="62"/>
      <c r="M48" s="150" t="str">
        <f t="shared" si="3"/>
        <v/>
      </c>
      <c r="N48" s="52"/>
      <c r="O48" s="52"/>
      <c r="P48" s="52"/>
      <c r="Q48" s="191"/>
      <c r="R48" s="54"/>
      <c r="S48" s="184"/>
      <c r="T48" s="53"/>
      <c r="U48" s="55"/>
      <c r="V48" s="55"/>
      <c r="W48" s="55"/>
      <c r="X48" s="55"/>
      <c r="Y48" s="56"/>
      <c r="Z48" s="52"/>
      <c r="AA48" s="61"/>
      <c r="AB48" s="50"/>
    </row>
    <row r="49" spans="1:28" s="63" customFormat="1" ht="15" x14ac:dyDescent="0.2">
      <c r="A49"/>
      <c r="B49" s="46"/>
      <c r="C49" s="171"/>
      <c r="D49" s="172"/>
      <c r="E49" s="172"/>
      <c r="F49" s="174"/>
      <c r="G49" s="96"/>
      <c r="H49" s="164"/>
      <c r="I49" s="49"/>
      <c r="J49" s="49"/>
      <c r="K49" s="149"/>
      <c r="L49" s="62"/>
      <c r="M49" s="150" t="str">
        <f t="shared" si="3"/>
        <v/>
      </c>
      <c r="N49" s="52"/>
      <c r="O49" s="52"/>
      <c r="P49" s="52"/>
      <c r="Q49" s="191"/>
      <c r="R49" s="54"/>
      <c r="S49" s="184"/>
      <c r="T49" s="53"/>
      <c r="U49" s="55"/>
      <c r="V49" s="55"/>
      <c r="W49" s="74"/>
      <c r="X49" s="74"/>
      <c r="Y49" s="56"/>
      <c r="Z49" s="57"/>
      <c r="AA49" s="58"/>
      <c r="AB49" s="93"/>
    </row>
    <row r="50" spans="1:28" s="63" customFormat="1" ht="15" x14ac:dyDescent="0.2">
      <c r="A50"/>
      <c r="B50" s="46"/>
      <c r="C50" s="171"/>
      <c r="D50" s="172"/>
      <c r="E50" s="172"/>
      <c r="F50" s="174"/>
      <c r="G50" s="96"/>
      <c r="H50" s="164"/>
      <c r="I50" s="49"/>
      <c r="J50" s="49"/>
      <c r="K50" s="149"/>
      <c r="L50" s="62"/>
      <c r="M50" s="150" t="str">
        <f t="shared" si="3"/>
        <v/>
      </c>
      <c r="N50" s="52"/>
      <c r="O50" s="52"/>
      <c r="P50" s="52"/>
      <c r="Q50" s="191"/>
      <c r="R50" s="54"/>
      <c r="S50" s="184"/>
      <c r="T50" s="53"/>
      <c r="U50" s="55"/>
      <c r="V50" s="55"/>
      <c r="W50" s="74"/>
      <c r="X50" s="55"/>
      <c r="Y50" s="56"/>
      <c r="Z50" s="68"/>
      <c r="AA50" s="61"/>
      <c r="AB50" s="93"/>
    </row>
    <row r="51" spans="1:28" s="86" customFormat="1" ht="15" x14ac:dyDescent="0.2">
      <c r="A51" s="45"/>
      <c r="B51" s="46"/>
      <c r="C51" s="171"/>
      <c r="D51" s="172"/>
      <c r="E51" s="172"/>
      <c r="F51" s="173"/>
      <c r="G51" s="96"/>
      <c r="H51" s="164"/>
      <c r="I51" s="78"/>
      <c r="J51" s="49"/>
      <c r="K51" s="149"/>
      <c r="L51" s="62"/>
      <c r="M51" s="150" t="str">
        <f t="shared" si="3"/>
        <v/>
      </c>
      <c r="N51" s="52"/>
      <c r="O51" s="52"/>
      <c r="P51" s="52"/>
      <c r="Q51" s="191"/>
      <c r="R51" s="54"/>
      <c r="S51" s="184"/>
      <c r="T51" s="80"/>
      <c r="U51" s="55"/>
      <c r="V51" s="55"/>
      <c r="W51" s="55"/>
      <c r="X51" s="55"/>
      <c r="Y51" s="56"/>
      <c r="Z51" s="52"/>
      <c r="AA51" s="61"/>
      <c r="AB51" s="50"/>
    </row>
    <row r="52" spans="1:28" s="63" customFormat="1" ht="15" x14ac:dyDescent="0.2">
      <c r="A52"/>
      <c r="B52" s="46"/>
      <c r="C52" s="171"/>
      <c r="D52" s="176"/>
      <c r="E52" s="176"/>
      <c r="F52" s="175"/>
      <c r="G52" s="96"/>
      <c r="H52" s="164"/>
      <c r="I52" s="67"/>
      <c r="J52" s="49"/>
      <c r="K52" s="149"/>
      <c r="L52" s="62"/>
      <c r="M52" s="150" t="str">
        <f t="shared" si="3"/>
        <v/>
      </c>
      <c r="N52" s="52"/>
      <c r="O52" s="52"/>
      <c r="P52" s="52"/>
      <c r="Q52" s="192"/>
      <c r="R52" s="77"/>
      <c r="S52" s="186"/>
      <c r="T52" s="69"/>
      <c r="U52" s="59"/>
      <c r="V52" s="59"/>
      <c r="W52" s="94"/>
      <c r="X52" s="59"/>
      <c r="Y52" s="56"/>
      <c r="Z52" s="59"/>
      <c r="AA52" s="58"/>
      <c r="AB52" s="59"/>
    </row>
    <row r="53" spans="1:28" s="63" customFormat="1" ht="15" x14ac:dyDescent="0.2">
      <c r="A53"/>
      <c r="B53" s="46"/>
      <c r="C53" s="171"/>
      <c r="D53" s="172"/>
      <c r="E53" s="172"/>
      <c r="F53" s="174"/>
      <c r="G53" s="96"/>
      <c r="H53" s="164"/>
      <c r="I53" s="95"/>
      <c r="J53" s="49"/>
      <c r="K53" s="149"/>
      <c r="L53" s="62"/>
      <c r="M53" s="150" t="str">
        <f t="shared" si="3"/>
        <v/>
      </c>
      <c r="N53" s="52"/>
      <c r="O53" s="52"/>
      <c r="P53" s="52"/>
      <c r="Q53" s="191"/>
      <c r="R53" s="54"/>
      <c r="S53" s="184"/>
      <c r="T53" s="53"/>
      <c r="U53" s="55"/>
      <c r="V53" s="55"/>
      <c r="W53" s="55"/>
      <c r="X53" s="55"/>
      <c r="Y53" s="56"/>
      <c r="Z53" s="52"/>
      <c r="AA53" s="61"/>
      <c r="AB53" s="50"/>
    </row>
    <row r="54" spans="1:28" s="63" customFormat="1" ht="15" x14ac:dyDescent="0.2">
      <c r="A54"/>
      <c r="B54" s="46"/>
      <c r="C54" s="152"/>
      <c r="D54" s="153"/>
      <c r="E54" s="153"/>
      <c r="F54" s="155"/>
      <c r="G54" s="96"/>
      <c r="H54" s="164"/>
      <c r="I54" s="66"/>
      <c r="J54" s="49"/>
      <c r="K54" s="149"/>
      <c r="L54" s="62"/>
      <c r="M54" s="150" t="str">
        <f t="shared" si="3"/>
        <v/>
      </c>
      <c r="N54" s="52"/>
      <c r="O54" s="52"/>
      <c r="P54" s="52"/>
      <c r="Q54" s="191"/>
      <c r="R54" s="54"/>
      <c r="S54" s="184"/>
      <c r="T54" s="53"/>
      <c r="U54" s="55"/>
      <c r="V54" s="55"/>
      <c r="W54" s="55"/>
      <c r="X54" s="55"/>
      <c r="Y54" s="56"/>
      <c r="Z54" s="52"/>
      <c r="AA54" s="61"/>
      <c r="AB54" s="50"/>
    </row>
    <row r="55" spans="1:28" s="63" customFormat="1" ht="15" x14ac:dyDescent="0.2">
      <c r="A55"/>
      <c r="B55" s="46"/>
      <c r="C55" s="171"/>
      <c r="D55" s="172"/>
      <c r="E55" s="172"/>
      <c r="F55" s="175"/>
      <c r="G55" s="96"/>
      <c r="H55" s="164"/>
      <c r="I55" s="49"/>
      <c r="J55" s="49"/>
      <c r="K55" s="149"/>
      <c r="L55" s="62"/>
      <c r="M55" s="150" t="str">
        <f t="shared" si="3"/>
        <v/>
      </c>
      <c r="N55" s="52"/>
      <c r="O55" s="52"/>
      <c r="P55" s="52"/>
      <c r="Q55" s="191"/>
      <c r="R55" s="54"/>
      <c r="S55" s="184"/>
      <c r="T55" s="53"/>
      <c r="U55" s="55"/>
      <c r="V55" s="55"/>
      <c r="W55" s="55"/>
      <c r="X55" s="55"/>
      <c r="Y55" s="56"/>
      <c r="Z55" s="57"/>
      <c r="AA55" s="58"/>
      <c r="AB55" s="55"/>
    </row>
    <row r="56" spans="1:28" s="63" customFormat="1" ht="15" x14ac:dyDescent="0.2">
      <c r="A56"/>
      <c r="B56" s="46"/>
      <c r="C56" s="171"/>
      <c r="D56" s="172"/>
      <c r="E56" s="172"/>
      <c r="F56" s="174"/>
      <c r="G56" s="96"/>
      <c r="H56" s="164"/>
      <c r="I56" s="49"/>
      <c r="J56" s="49"/>
      <c r="K56" s="149"/>
      <c r="L56" s="62"/>
      <c r="M56" s="150" t="str">
        <f t="shared" si="3"/>
        <v/>
      </c>
      <c r="N56" s="52"/>
      <c r="O56" s="52"/>
      <c r="P56" s="52"/>
      <c r="Q56" s="191"/>
      <c r="R56" s="54"/>
      <c r="S56" s="184"/>
      <c r="T56" s="53"/>
      <c r="U56" s="55"/>
      <c r="V56" s="55"/>
      <c r="W56" s="55"/>
      <c r="X56" s="55"/>
      <c r="Y56" s="56"/>
      <c r="Z56" s="52"/>
      <c r="AA56" s="61"/>
      <c r="AB56" s="50"/>
    </row>
    <row r="57" spans="1:28" s="63" customFormat="1" ht="15" x14ac:dyDescent="0.2">
      <c r="A57"/>
      <c r="B57" s="46"/>
      <c r="C57" s="152"/>
      <c r="D57" s="154"/>
      <c r="E57" s="154"/>
      <c r="F57" s="156"/>
      <c r="G57" s="96"/>
      <c r="H57" s="164"/>
      <c r="I57" s="66"/>
      <c r="J57" s="49"/>
      <c r="K57" s="149"/>
      <c r="L57" s="62"/>
      <c r="M57" s="150" t="str">
        <f t="shared" si="3"/>
        <v/>
      </c>
      <c r="N57" s="52"/>
      <c r="O57" s="52"/>
      <c r="P57" s="52"/>
      <c r="Q57" s="191"/>
      <c r="R57" s="54"/>
      <c r="S57" s="184"/>
      <c r="T57" s="53"/>
      <c r="U57" s="55"/>
      <c r="V57" s="55"/>
      <c r="W57" s="55"/>
      <c r="X57" s="55"/>
      <c r="Y57" s="56"/>
      <c r="Z57" s="57"/>
      <c r="AA57" s="58"/>
      <c r="AB57" s="55"/>
    </row>
    <row r="58" spans="1:28" s="63" customFormat="1" ht="15" x14ac:dyDescent="0.2">
      <c r="A58"/>
      <c r="B58" s="46"/>
      <c r="C58" s="171"/>
      <c r="D58" s="176"/>
      <c r="E58" s="176"/>
      <c r="F58" s="175"/>
      <c r="G58" s="96"/>
      <c r="H58" s="164"/>
      <c r="I58" s="49"/>
      <c r="J58" s="49"/>
      <c r="K58" s="149"/>
      <c r="L58" s="62"/>
      <c r="M58" s="150" t="str">
        <f t="shared" si="3"/>
        <v/>
      </c>
      <c r="N58" s="52"/>
      <c r="O58" s="52"/>
      <c r="P58" s="52"/>
      <c r="Q58" s="191"/>
      <c r="R58" s="54"/>
      <c r="S58" s="184"/>
      <c r="T58" s="70"/>
      <c r="U58" s="50"/>
      <c r="V58" s="50"/>
      <c r="W58" s="48"/>
      <c r="X58" s="48"/>
      <c r="Y58" s="56"/>
      <c r="Z58" s="52"/>
      <c r="AA58" s="61"/>
      <c r="AB58" s="50"/>
    </row>
    <row r="59" spans="1:28" s="63" customFormat="1" ht="15" x14ac:dyDescent="0.2">
      <c r="A59"/>
      <c r="B59" s="46"/>
      <c r="C59" s="152"/>
      <c r="D59" s="154"/>
      <c r="E59" s="154"/>
      <c r="F59" s="156"/>
      <c r="G59" s="96"/>
      <c r="H59" s="164"/>
      <c r="I59" s="66"/>
      <c r="J59" s="49"/>
      <c r="K59" s="149"/>
      <c r="L59" s="62"/>
      <c r="M59" s="150" t="str">
        <f t="shared" si="3"/>
        <v/>
      </c>
      <c r="N59" s="52"/>
      <c r="O59" s="52"/>
      <c r="P59" s="52"/>
      <c r="Q59" s="191"/>
      <c r="R59" s="54"/>
      <c r="S59" s="184"/>
      <c r="T59" s="70"/>
      <c r="U59" s="50"/>
      <c r="V59" s="50"/>
      <c r="W59" s="48"/>
      <c r="X59" s="48"/>
      <c r="Y59" s="56"/>
      <c r="Z59" s="52"/>
      <c r="AA59" s="61"/>
      <c r="AB59" s="50"/>
    </row>
    <row r="60" spans="1:28" s="63" customFormat="1" ht="15" x14ac:dyDescent="0.2">
      <c r="A60"/>
      <c r="B60" s="46"/>
      <c r="C60" s="171"/>
      <c r="D60" s="176"/>
      <c r="E60" s="176"/>
      <c r="F60" s="174"/>
      <c r="G60" s="96"/>
      <c r="H60" s="164"/>
      <c r="I60" s="51"/>
      <c r="J60" s="49"/>
      <c r="K60" s="149"/>
      <c r="L60" s="62"/>
      <c r="M60" s="150" t="str">
        <f t="shared" si="3"/>
        <v/>
      </c>
      <c r="N60" s="52"/>
      <c r="O60" s="52"/>
      <c r="P60" s="52"/>
      <c r="Q60" s="191"/>
      <c r="R60" s="54"/>
      <c r="S60" s="184"/>
      <c r="T60" s="53"/>
      <c r="U60" s="55"/>
      <c r="V60" s="55"/>
      <c r="W60" s="55"/>
      <c r="X60" s="55"/>
      <c r="Y60" s="56"/>
      <c r="Z60" s="52"/>
      <c r="AA60" s="61"/>
      <c r="AB60" s="50"/>
    </row>
    <row r="61" spans="1:28" s="86" customFormat="1" ht="15" x14ac:dyDescent="0.2">
      <c r="A61" s="45"/>
      <c r="B61" s="46"/>
      <c r="C61" s="171"/>
      <c r="D61" s="176"/>
      <c r="E61" s="176"/>
      <c r="F61" s="175"/>
      <c r="G61" s="96"/>
      <c r="H61" s="164"/>
      <c r="I61" s="66"/>
      <c r="J61" s="49"/>
      <c r="K61" s="149"/>
      <c r="L61" s="62"/>
      <c r="M61" s="150" t="str">
        <f t="shared" si="3"/>
        <v/>
      </c>
      <c r="N61" s="52"/>
      <c r="O61" s="52"/>
      <c r="P61" s="52"/>
      <c r="Q61" s="191"/>
      <c r="R61" s="54"/>
      <c r="S61" s="184"/>
      <c r="T61" s="53"/>
      <c r="U61" s="55"/>
      <c r="V61" s="55"/>
      <c r="W61" s="74"/>
      <c r="X61" s="74"/>
      <c r="Y61" s="56"/>
      <c r="Z61" s="57"/>
      <c r="AA61" s="58"/>
      <c r="AB61" s="55"/>
    </row>
    <row r="62" spans="1:28" s="86" customFormat="1" ht="15" x14ac:dyDescent="0.2">
      <c r="A62" s="45"/>
      <c r="B62" s="46"/>
      <c r="C62" s="171"/>
      <c r="D62" s="176"/>
      <c r="E62" s="176"/>
      <c r="F62" s="175"/>
      <c r="G62" s="96"/>
      <c r="H62" s="164"/>
      <c r="I62" s="49"/>
      <c r="J62" s="49"/>
      <c r="K62" s="149"/>
      <c r="L62" s="62"/>
      <c r="M62" s="150" t="str">
        <f t="shared" si="3"/>
        <v/>
      </c>
      <c r="N62" s="52"/>
      <c r="O62" s="52"/>
      <c r="P62" s="52"/>
      <c r="Q62" s="191"/>
      <c r="R62" s="54"/>
      <c r="S62" s="184"/>
      <c r="T62" s="69"/>
      <c r="U62" s="55"/>
      <c r="V62" s="55"/>
      <c r="W62" s="78"/>
      <c r="X62" s="78"/>
      <c r="Y62" s="56"/>
      <c r="Z62" s="57"/>
      <c r="AA62" s="58"/>
      <c r="AB62" s="50"/>
    </row>
    <row r="63" spans="1:28" s="63" customFormat="1" ht="15" x14ac:dyDescent="0.2">
      <c r="A63"/>
      <c r="B63" s="46"/>
      <c r="C63" s="171"/>
      <c r="D63" s="176"/>
      <c r="E63" s="176"/>
      <c r="F63" s="175"/>
      <c r="G63" s="96"/>
      <c r="H63" s="164"/>
      <c r="I63" s="49"/>
      <c r="J63" s="49"/>
      <c r="K63" s="149"/>
      <c r="L63" s="62"/>
      <c r="M63" s="150" t="str">
        <f t="shared" si="3"/>
        <v/>
      </c>
      <c r="N63" s="52"/>
      <c r="O63" s="52"/>
      <c r="P63" s="52"/>
      <c r="Q63" s="191"/>
      <c r="R63" s="54"/>
      <c r="S63" s="184"/>
      <c r="T63" s="75"/>
      <c r="U63" s="55"/>
      <c r="V63" s="55"/>
      <c r="W63" s="55"/>
      <c r="X63" s="55"/>
      <c r="Y63" s="56"/>
      <c r="Z63" s="68"/>
      <c r="AA63" s="58"/>
      <c r="AB63" s="50"/>
    </row>
    <row r="64" spans="1:28" s="63" customFormat="1" ht="15" x14ac:dyDescent="0.2">
      <c r="A64"/>
      <c r="B64" s="46"/>
      <c r="C64" s="171"/>
      <c r="D64" s="176"/>
      <c r="E64" s="176"/>
      <c r="F64" s="175"/>
      <c r="G64" s="96"/>
      <c r="H64" s="164"/>
      <c r="I64" s="49"/>
      <c r="J64" s="49"/>
      <c r="K64" s="149"/>
      <c r="L64" s="62"/>
      <c r="M64" s="150" t="str">
        <f t="shared" si="3"/>
        <v/>
      </c>
      <c r="N64" s="52"/>
      <c r="O64" s="52"/>
      <c r="P64" s="52"/>
      <c r="Q64" s="191"/>
      <c r="R64" s="54"/>
      <c r="S64" s="184"/>
      <c r="T64" s="75"/>
      <c r="U64" s="55"/>
      <c r="V64" s="55"/>
      <c r="W64" s="55"/>
      <c r="X64" s="55"/>
      <c r="Y64" s="56"/>
      <c r="Z64" s="52"/>
      <c r="AA64" s="58"/>
      <c r="AB64" s="50"/>
    </row>
    <row r="65" spans="1:28" s="63" customFormat="1" ht="15" x14ac:dyDescent="0.2">
      <c r="A65"/>
      <c r="B65" s="46"/>
      <c r="C65" s="171"/>
      <c r="D65" s="176"/>
      <c r="E65" s="176"/>
      <c r="F65" s="175"/>
      <c r="G65" s="96"/>
      <c r="H65" s="164"/>
      <c r="I65" s="51"/>
      <c r="J65" s="49"/>
      <c r="K65" s="149"/>
      <c r="L65" s="62"/>
      <c r="M65" s="150" t="str">
        <f t="shared" si="3"/>
        <v/>
      </c>
      <c r="N65" s="52"/>
      <c r="O65" s="52"/>
      <c r="P65" s="52"/>
      <c r="Q65" s="191"/>
      <c r="R65" s="54"/>
      <c r="S65" s="184"/>
      <c r="T65" s="53"/>
      <c r="U65" s="55"/>
      <c r="V65" s="55"/>
      <c r="W65" s="55"/>
      <c r="X65" s="55"/>
      <c r="Y65" s="56"/>
      <c r="Z65" s="57"/>
      <c r="AA65" s="61"/>
      <c r="AB65" s="55"/>
    </row>
    <row r="66" spans="1:28" s="86" customFormat="1" ht="15" x14ac:dyDescent="0.2">
      <c r="A66" s="45"/>
      <c r="B66" s="46"/>
      <c r="C66" s="152"/>
      <c r="D66" s="154"/>
      <c r="E66" s="154"/>
      <c r="F66" s="156"/>
      <c r="G66" s="96"/>
      <c r="H66" s="164"/>
      <c r="I66" s="49"/>
      <c r="J66" s="49"/>
      <c r="K66" s="149"/>
      <c r="L66" s="62"/>
      <c r="M66" s="150" t="str">
        <f t="shared" si="3"/>
        <v/>
      </c>
      <c r="N66" s="52"/>
      <c r="O66" s="52"/>
      <c r="P66" s="52"/>
      <c r="Q66" s="191"/>
      <c r="R66" s="54"/>
      <c r="S66" s="184"/>
      <c r="T66" s="69"/>
      <c r="U66" s="55"/>
      <c r="V66" s="55"/>
      <c r="W66" s="55"/>
      <c r="X66" s="55"/>
      <c r="Y66" s="56"/>
      <c r="Z66" s="52"/>
      <c r="AA66" s="58"/>
      <c r="AB66" s="50"/>
    </row>
    <row r="67" spans="1:28" s="63" customFormat="1" ht="15" x14ac:dyDescent="0.2">
      <c r="A67"/>
      <c r="B67" s="46"/>
      <c r="C67" s="171"/>
      <c r="D67" s="176"/>
      <c r="E67" s="176"/>
      <c r="F67" s="175"/>
      <c r="G67" s="96"/>
      <c r="H67" s="164"/>
      <c r="I67" s="49"/>
      <c r="J67" s="49"/>
      <c r="K67" s="149"/>
      <c r="L67" s="62"/>
      <c r="M67" s="150" t="str">
        <f t="shared" si="3"/>
        <v/>
      </c>
      <c r="N67" s="52"/>
      <c r="O67" s="52"/>
      <c r="P67" s="52"/>
      <c r="Q67" s="191"/>
      <c r="R67" s="54"/>
      <c r="S67" s="184"/>
      <c r="T67" s="53"/>
      <c r="U67" s="55"/>
      <c r="V67" s="55"/>
      <c r="W67" s="55"/>
      <c r="X67" s="55"/>
      <c r="Y67" s="56"/>
      <c r="Z67" s="52"/>
      <c r="AA67" s="61"/>
      <c r="AB67" s="50"/>
    </row>
    <row r="68" spans="1:28" s="63" customFormat="1" ht="15" x14ac:dyDescent="0.2">
      <c r="A68"/>
      <c r="B68" s="46"/>
      <c r="C68" s="171"/>
      <c r="D68" s="176"/>
      <c r="E68" s="176"/>
      <c r="F68" s="175"/>
      <c r="G68" s="96"/>
      <c r="H68" s="164"/>
      <c r="I68" s="49"/>
      <c r="J68" s="49"/>
      <c r="K68" s="149"/>
      <c r="L68" s="62"/>
      <c r="M68" s="150" t="str">
        <f t="shared" si="3"/>
        <v/>
      </c>
      <c r="N68" s="52"/>
      <c r="O68" s="52"/>
      <c r="P68" s="52"/>
      <c r="Q68" s="191"/>
      <c r="R68" s="54"/>
      <c r="S68" s="184"/>
      <c r="T68" s="53"/>
      <c r="U68" s="50"/>
      <c r="V68" s="50"/>
      <c r="W68" s="48"/>
      <c r="X68" s="48"/>
      <c r="Y68" s="56"/>
      <c r="Z68" s="68"/>
      <c r="AA68" s="61"/>
      <c r="AB68" s="50"/>
    </row>
    <row r="69" spans="1:28" s="63" customFormat="1" ht="15" x14ac:dyDescent="0.2">
      <c r="A69"/>
      <c r="B69" s="46"/>
      <c r="C69" s="171"/>
      <c r="D69" s="176"/>
      <c r="E69" s="176"/>
      <c r="F69" s="175"/>
      <c r="G69" s="96"/>
      <c r="H69" s="164"/>
      <c r="I69" s="97"/>
      <c r="J69" s="49"/>
      <c r="K69" s="149"/>
      <c r="L69" s="62"/>
      <c r="M69" s="150" t="str">
        <f t="shared" si="3"/>
        <v/>
      </c>
      <c r="N69" s="52"/>
      <c r="O69" s="52"/>
      <c r="P69" s="52"/>
      <c r="Q69" s="104"/>
      <c r="R69" s="73"/>
      <c r="S69" s="185"/>
      <c r="T69" s="53"/>
      <c r="U69" s="50"/>
      <c r="V69" s="50"/>
      <c r="W69" s="50"/>
      <c r="X69" s="50"/>
      <c r="Y69" s="56"/>
      <c r="Z69" s="52"/>
      <c r="AA69" s="61"/>
      <c r="AB69" s="50"/>
    </row>
    <row r="70" spans="1:28" s="63" customFormat="1" ht="15" x14ac:dyDescent="0.2">
      <c r="A70"/>
      <c r="B70" s="46"/>
      <c r="C70" s="171"/>
      <c r="D70" s="176"/>
      <c r="E70" s="176"/>
      <c r="F70" s="174"/>
      <c r="G70" s="96"/>
      <c r="H70" s="164"/>
      <c r="I70" s="51"/>
      <c r="J70" s="49"/>
      <c r="K70" s="149"/>
      <c r="L70" s="62"/>
      <c r="M70" s="150" t="str">
        <f t="shared" si="3"/>
        <v/>
      </c>
      <c r="N70" s="52"/>
      <c r="O70" s="52"/>
      <c r="P70" s="52"/>
      <c r="Q70" s="191"/>
      <c r="R70" s="54"/>
      <c r="S70" s="184"/>
      <c r="T70" s="53"/>
      <c r="U70" s="55"/>
      <c r="V70" s="55"/>
      <c r="W70" s="55"/>
      <c r="X70" s="55"/>
      <c r="Y70" s="56"/>
      <c r="Z70" s="52"/>
      <c r="AA70" s="61"/>
      <c r="AB70" s="50"/>
    </row>
    <row r="71" spans="1:28" s="63" customFormat="1" ht="15" x14ac:dyDescent="0.2">
      <c r="A71"/>
      <c r="B71" s="46"/>
      <c r="C71" s="171"/>
      <c r="D71" s="176"/>
      <c r="E71" s="176"/>
      <c r="F71" s="175"/>
      <c r="G71" s="96"/>
      <c r="H71" s="164"/>
      <c r="I71" s="98"/>
      <c r="J71" s="49"/>
      <c r="K71" s="149"/>
      <c r="L71" s="62"/>
      <c r="M71" s="150" t="str">
        <f t="shared" si="3"/>
        <v/>
      </c>
      <c r="N71" s="84"/>
      <c r="O71" s="84"/>
      <c r="P71" s="84"/>
      <c r="Q71" s="192"/>
      <c r="R71" s="77"/>
      <c r="S71" s="186"/>
      <c r="T71" s="76"/>
      <c r="U71" s="55"/>
      <c r="V71" s="55"/>
      <c r="W71" s="55"/>
      <c r="X71" s="55"/>
      <c r="Y71" s="56"/>
      <c r="Z71" s="72"/>
      <c r="AA71" s="61"/>
      <c r="AB71" s="72"/>
    </row>
    <row r="72" spans="1:28" s="63" customFormat="1" ht="15" x14ac:dyDescent="0.2">
      <c r="A72"/>
      <c r="B72" s="46"/>
      <c r="C72" s="171"/>
      <c r="D72" s="176"/>
      <c r="E72" s="176"/>
      <c r="F72" s="175"/>
      <c r="G72" s="96"/>
      <c r="H72" s="164"/>
      <c r="I72" s="48"/>
      <c r="J72" s="49"/>
      <c r="K72" s="149"/>
      <c r="L72" s="62"/>
      <c r="M72" s="150" t="str">
        <f t="shared" si="3"/>
        <v/>
      </c>
      <c r="N72" s="52"/>
      <c r="O72" s="52"/>
      <c r="P72" s="52"/>
      <c r="Q72" s="192"/>
      <c r="R72" s="77"/>
      <c r="S72" s="186"/>
      <c r="T72" s="53"/>
      <c r="U72" s="55"/>
      <c r="V72" s="55"/>
      <c r="W72" s="55"/>
      <c r="X72" s="55"/>
      <c r="Y72" s="56"/>
      <c r="Z72" s="72"/>
      <c r="AA72" s="61"/>
      <c r="AB72" s="72"/>
    </row>
    <row r="73" spans="1:28" s="86" customFormat="1" ht="15" x14ac:dyDescent="0.2">
      <c r="A73" s="45"/>
      <c r="B73" s="46"/>
      <c r="C73" s="171"/>
      <c r="D73" s="176"/>
      <c r="E73" s="176"/>
      <c r="F73" s="175"/>
      <c r="G73" s="96"/>
      <c r="H73" s="164"/>
      <c r="I73" s="49"/>
      <c r="J73" s="49"/>
      <c r="K73" s="149"/>
      <c r="L73" s="62"/>
      <c r="M73" s="150" t="str">
        <f t="shared" si="3"/>
        <v/>
      </c>
      <c r="N73" s="52"/>
      <c r="O73" s="52"/>
      <c r="P73" s="52"/>
      <c r="Q73" s="191"/>
      <c r="R73" s="54"/>
      <c r="S73" s="184"/>
      <c r="T73" s="99"/>
      <c r="U73" s="50"/>
      <c r="V73" s="50"/>
      <c r="W73" s="48"/>
      <c r="X73" s="48"/>
      <c r="Y73" s="56"/>
      <c r="Z73" s="52"/>
      <c r="AA73" s="61"/>
      <c r="AB73" s="50"/>
    </row>
    <row r="74" spans="1:28" s="63" customFormat="1" ht="15" x14ac:dyDescent="0.2">
      <c r="A74"/>
      <c r="B74" s="46"/>
      <c r="C74" s="171"/>
      <c r="D74" s="176"/>
      <c r="E74" s="176"/>
      <c r="F74" s="175"/>
      <c r="G74" s="96"/>
      <c r="H74" s="164"/>
      <c r="I74" s="49"/>
      <c r="J74" s="49"/>
      <c r="K74" s="149"/>
      <c r="L74" s="62"/>
      <c r="M74" s="150" t="str">
        <f t="shared" si="3"/>
        <v/>
      </c>
      <c r="N74" s="52"/>
      <c r="O74" s="52"/>
      <c r="P74" s="52"/>
      <c r="Q74" s="191"/>
      <c r="R74" s="54"/>
      <c r="S74" s="184"/>
      <c r="T74" s="53"/>
      <c r="U74" s="55"/>
      <c r="V74" s="55"/>
      <c r="W74" s="55"/>
      <c r="X74" s="55"/>
      <c r="Y74" s="56"/>
      <c r="Z74" s="52"/>
      <c r="AA74" s="61"/>
      <c r="AB74" s="50"/>
    </row>
    <row r="75" spans="1:28" s="86" customFormat="1" ht="15" x14ac:dyDescent="0.2">
      <c r="A75" s="45"/>
      <c r="B75" s="46"/>
      <c r="C75" s="171"/>
      <c r="D75" s="176"/>
      <c r="E75" s="176"/>
      <c r="F75" s="175"/>
      <c r="G75" s="96"/>
      <c r="H75" s="164"/>
      <c r="I75" s="83"/>
      <c r="J75" s="49"/>
      <c r="K75" s="149"/>
      <c r="L75" s="62"/>
      <c r="M75" s="150" t="str">
        <f t="shared" si="3"/>
        <v/>
      </c>
      <c r="N75" s="84"/>
      <c r="O75" s="84"/>
      <c r="P75" s="84"/>
      <c r="Q75" s="194"/>
      <c r="R75" s="100"/>
      <c r="S75" s="188"/>
      <c r="T75" s="76"/>
      <c r="U75" s="82"/>
      <c r="V75" s="85"/>
      <c r="W75" s="101"/>
      <c r="X75" s="101"/>
      <c r="Y75" s="56"/>
      <c r="Z75" s="84"/>
      <c r="AA75" s="102"/>
      <c r="AB75" s="50"/>
    </row>
    <row r="76" spans="1:28" s="63" customFormat="1" ht="15" x14ac:dyDescent="0.2">
      <c r="A76"/>
      <c r="B76" s="46"/>
      <c r="C76" s="152"/>
      <c r="D76" s="154"/>
      <c r="E76" s="154"/>
      <c r="F76" s="156"/>
      <c r="G76" s="96"/>
      <c r="H76" s="164"/>
      <c r="I76" s="78"/>
      <c r="J76" s="49"/>
      <c r="K76" s="149"/>
      <c r="L76" s="62"/>
      <c r="M76" s="150" t="str">
        <f t="shared" si="3"/>
        <v/>
      </c>
      <c r="N76" s="52"/>
      <c r="O76" s="52"/>
      <c r="P76" s="52"/>
      <c r="Q76" s="192"/>
      <c r="R76" s="77"/>
      <c r="S76" s="186"/>
      <c r="T76" s="80"/>
      <c r="U76" s="55"/>
      <c r="V76" s="55"/>
      <c r="W76" s="55"/>
      <c r="X76" s="55"/>
      <c r="Y76" s="56"/>
      <c r="Z76" s="72"/>
      <c r="AA76" s="61"/>
      <c r="AB76" s="72"/>
    </row>
    <row r="77" spans="1:28" s="63" customFormat="1" ht="15" x14ac:dyDescent="0.2">
      <c r="A77"/>
      <c r="B77" s="46"/>
      <c r="C77" s="152"/>
      <c r="D77" s="154"/>
      <c r="E77" s="154"/>
      <c r="F77" s="156"/>
      <c r="G77" s="96"/>
      <c r="H77" s="164"/>
      <c r="I77" s="51"/>
      <c r="J77" s="49"/>
      <c r="K77" s="149"/>
      <c r="L77" s="62"/>
      <c r="M77" s="150" t="str">
        <f t="shared" si="3"/>
        <v/>
      </c>
      <c r="N77" s="52"/>
      <c r="O77" s="52"/>
      <c r="P77" s="52"/>
      <c r="Q77" s="191"/>
      <c r="R77" s="54"/>
      <c r="S77" s="184"/>
      <c r="T77" s="53"/>
      <c r="U77" s="55"/>
      <c r="V77" s="55"/>
      <c r="W77" s="55"/>
      <c r="X77" s="55"/>
      <c r="Y77" s="56"/>
      <c r="Z77" s="52"/>
      <c r="AA77" s="61"/>
      <c r="AB77" s="50"/>
    </row>
    <row r="78" spans="1:28" s="86" customFormat="1" ht="12.6" customHeight="1" x14ac:dyDescent="0.2">
      <c r="A78" s="45"/>
      <c r="B78" s="46"/>
      <c r="C78" s="171"/>
      <c r="D78" s="176"/>
      <c r="E78" s="176"/>
      <c r="F78" s="175"/>
      <c r="G78" s="96"/>
      <c r="H78" s="164"/>
      <c r="I78" s="48"/>
      <c r="J78" s="49"/>
      <c r="K78" s="149"/>
      <c r="L78" s="62"/>
      <c r="M78" s="150" t="str">
        <f t="shared" si="3"/>
        <v/>
      </c>
      <c r="N78" s="52"/>
      <c r="O78" s="52"/>
      <c r="P78" s="52"/>
      <c r="Q78" s="191"/>
      <c r="R78" s="54"/>
      <c r="S78" s="184"/>
      <c r="T78" s="53"/>
      <c r="U78" s="55"/>
      <c r="V78" s="55"/>
      <c r="W78" s="55"/>
      <c r="X78" s="55"/>
      <c r="Y78" s="56"/>
      <c r="Z78" s="68"/>
      <c r="AA78" s="61"/>
      <c r="AB78" s="50"/>
    </row>
    <row r="79" spans="1:28" s="63" customFormat="1" ht="15" x14ac:dyDescent="0.2">
      <c r="A79"/>
      <c r="B79" s="46"/>
      <c r="C79" s="171"/>
      <c r="D79" s="176"/>
      <c r="E79" s="176"/>
      <c r="F79" s="175"/>
      <c r="G79" s="96"/>
      <c r="H79" s="164"/>
      <c r="I79" s="51"/>
      <c r="J79" s="49"/>
      <c r="K79" s="149"/>
      <c r="L79" s="62"/>
      <c r="M79" s="150" t="str">
        <f t="shared" si="3"/>
        <v/>
      </c>
      <c r="N79" s="52"/>
      <c r="O79" s="52"/>
      <c r="P79" s="52"/>
      <c r="Q79" s="191"/>
      <c r="R79" s="54"/>
      <c r="S79" s="184"/>
      <c r="T79" s="53"/>
      <c r="U79" s="55"/>
      <c r="V79" s="55"/>
      <c r="W79" s="55"/>
      <c r="X79" s="55"/>
      <c r="Y79" s="56"/>
      <c r="Z79" s="57"/>
      <c r="AA79" s="61"/>
      <c r="AB79" s="55"/>
    </row>
    <row r="80" spans="1:28" s="63" customFormat="1" ht="15" x14ac:dyDescent="0.2">
      <c r="A80"/>
      <c r="B80" s="46"/>
      <c r="C80" s="171"/>
      <c r="D80" s="176"/>
      <c r="E80" s="176"/>
      <c r="F80" s="175"/>
      <c r="G80" s="96"/>
      <c r="H80" s="164"/>
      <c r="I80" s="66"/>
      <c r="J80" s="49"/>
      <c r="K80" s="149"/>
      <c r="L80" s="62"/>
      <c r="M80" s="150" t="str">
        <f t="shared" si="3"/>
        <v/>
      </c>
      <c r="N80" s="52"/>
      <c r="O80" s="52"/>
      <c r="P80" s="52"/>
      <c r="Q80" s="191"/>
      <c r="R80" s="54"/>
      <c r="S80" s="184"/>
      <c r="T80" s="53"/>
      <c r="U80" s="55"/>
      <c r="V80" s="55"/>
      <c r="W80" s="55"/>
      <c r="X80" s="55"/>
      <c r="Y80" s="56"/>
      <c r="Z80" s="52"/>
      <c r="AA80" s="61"/>
      <c r="AB80" s="50"/>
    </row>
    <row r="81" spans="1:28" s="63" customFormat="1" ht="15" x14ac:dyDescent="0.2">
      <c r="A81"/>
      <c r="B81" s="46"/>
      <c r="C81" s="171"/>
      <c r="D81" s="176"/>
      <c r="E81" s="176"/>
      <c r="F81" s="175"/>
      <c r="G81" s="96"/>
      <c r="H81" s="164"/>
      <c r="I81" s="49"/>
      <c r="J81" s="49"/>
      <c r="K81" s="149"/>
      <c r="L81" s="62"/>
      <c r="M81" s="150" t="str">
        <f t="shared" si="3"/>
        <v/>
      </c>
      <c r="N81" s="52"/>
      <c r="O81" s="52"/>
      <c r="P81" s="52"/>
      <c r="Q81" s="191"/>
      <c r="R81" s="54"/>
      <c r="S81" s="184"/>
      <c r="T81" s="53"/>
      <c r="U81" s="55"/>
      <c r="V81" s="55"/>
      <c r="W81" s="55"/>
      <c r="X81" s="55"/>
      <c r="Y81" s="56"/>
      <c r="Z81" s="52"/>
      <c r="AA81" s="61"/>
      <c r="AB81" s="50"/>
    </row>
    <row r="82" spans="1:28" s="63" customFormat="1" ht="15" x14ac:dyDescent="0.2">
      <c r="A82"/>
      <c r="B82" s="46"/>
      <c r="C82" s="171"/>
      <c r="D82" s="176"/>
      <c r="E82" s="176"/>
      <c r="F82" s="175"/>
      <c r="G82" s="96"/>
      <c r="H82" s="164"/>
      <c r="I82" s="49"/>
      <c r="J82" s="49"/>
      <c r="K82" s="149"/>
      <c r="L82" s="62"/>
      <c r="M82" s="150" t="str">
        <f t="shared" si="3"/>
        <v/>
      </c>
      <c r="N82" s="52"/>
      <c r="O82" s="52"/>
      <c r="P82" s="52"/>
      <c r="Q82" s="191"/>
      <c r="R82" s="54"/>
      <c r="S82" s="184"/>
      <c r="T82" s="75"/>
      <c r="U82" s="55"/>
      <c r="V82" s="55"/>
      <c r="W82" s="55"/>
      <c r="X82" s="55"/>
      <c r="Y82" s="56"/>
      <c r="Z82" s="52"/>
      <c r="AA82" s="61"/>
      <c r="AB82" s="50"/>
    </row>
    <row r="83" spans="1:28" s="63" customFormat="1" ht="15" x14ac:dyDescent="0.2">
      <c r="A83"/>
      <c r="B83" s="46"/>
      <c r="C83" s="171"/>
      <c r="D83" s="172"/>
      <c r="E83" s="172"/>
      <c r="F83" s="173"/>
      <c r="G83" s="96"/>
      <c r="H83" s="164"/>
      <c r="I83" s="62"/>
      <c r="J83" s="49"/>
      <c r="K83" s="149"/>
      <c r="L83" s="62"/>
      <c r="M83" s="150" t="str">
        <f t="shared" si="3"/>
        <v/>
      </c>
      <c r="N83" s="52"/>
      <c r="O83" s="52"/>
      <c r="P83" s="52"/>
      <c r="Q83" s="191"/>
      <c r="R83" s="54"/>
      <c r="S83" s="184"/>
      <c r="T83" s="53"/>
      <c r="U83" s="55"/>
      <c r="V83" s="55"/>
      <c r="W83" s="55"/>
      <c r="X83" s="55"/>
      <c r="Y83" s="56"/>
      <c r="Z83" s="57"/>
      <c r="AA83" s="61"/>
      <c r="AB83" s="55"/>
    </row>
    <row r="84" spans="1:28" s="103" customFormat="1" ht="15" x14ac:dyDescent="0.2">
      <c r="A84"/>
      <c r="B84" s="46"/>
      <c r="C84" s="171"/>
      <c r="D84" s="172"/>
      <c r="E84" s="172"/>
      <c r="F84" s="173"/>
      <c r="G84" s="96"/>
      <c r="H84" s="164"/>
      <c r="I84" s="51"/>
      <c r="J84" s="49"/>
      <c r="K84" s="149"/>
      <c r="L84" s="62"/>
      <c r="M84" s="150" t="str">
        <f t="shared" si="3"/>
        <v/>
      </c>
      <c r="N84" s="52"/>
      <c r="O84" s="52"/>
      <c r="P84" s="52"/>
      <c r="Q84" s="191"/>
      <c r="R84" s="54"/>
      <c r="S84" s="184"/>
      <c r="T84" s="53"/>
      <c r="U84" s="55"/>
      <c r="V84" s="55"/>
      <c r="W84" s="55"/>
      <c r="X84" s="55"/>
      <c r="Y84" s="56"/>
      <c r="Z84" s="52"/>
      <c r="AA84" s="61"/>
      <c r="AB84" s="50"/>
    </row>
    <row r="85" spans="1:28" s="103" customFormat="1" ht="15" x14ac:dyDescent="0.2">
      <c r="A85"/>
      <c r="B85" s="46"/>
      <c r="C85" s="171"/>
      <c r="D85" s="176"/>
      <c r="E85" s="176"/>
      <c r="F85" s="175"/>
      <c r="G85" s="96"/>
      <c r="H85" s="164"/>
      <c r="I85" s="49"/>
      <c r="J85" s="49"/>
      <c r="K85" s="149"/>
      <c r="L85" s="62"/>
      <c r="M85" s="150" t="str">
        <f t="shared" ref="M85:M97" si="4">IF(L85&lt;&gt;"",L85-I85,"")</f>
        <v/>
      </c>
      <c r="N85" s="52"/>
      <c r="O85" s="52"/>
      <c r="P85" s="52"/>
      <c r="Q85" s="191"/>
      <c r="R85" s="54"/>
      <c r="S85" s="184"/>
      <c r="T85" s="53"/>
      <c r="U85" s="55"/>
      <c r="V85" s="55"/>
      <c r="W85" s="55"/>
      <c r="X85" s="55"/>
      <c r="Y85" s="56"/>
      <c r="Z85" s="68"/>
      <c r="AA85" s="61"/>
      <c r="AB85" s="50"/>
    </row>
    <row r="86" spans="1:28" s="103" customFormat="1" ht="15" x14ac:dyDescent="0.2">
      <c r="A86"/>
      <c r="B86" s="46"/>
      <c r="C86" s="171"/>
      <c r="D86" s="172"/>
      <c r="E86" s="172"/>
      <c r="F86" s="173"/>
      <c r="G86" s="96"/>
      <c r="H86" s="164"/>
      <c r="I86" s="49"/>
      <c r="J86" s="49"/>
      <c r="K86" s="149"/>
      <c r="L86" s="62"/>
      <c r="M86" s="150" t="str">
        <f t="shared" si="4"/>
        <v/>
      </c>
      <c r="N86" s="52"/>
      <c r="O86" s="52"/>
      <c r="P86" s="52"/>
      <c r="Q86" s="191"/>
      <c r="R86" s="54"/>
      <c r="S86" s="184"/>
      <c r="T86" s="53"/>
      <c r="U86" s="50"/>
      <c r="V86" s="50"/>
      <c r="W86" s="50"/>
      <c r="X86" s="50"/>
      <c r="Y86" s="56"/>
      <c r="Z86" s="52"/>
      <c r="AA86" s="61"/>
      <c r="AB86" s="50"/>
    </row>
    <row r="87" spans="1:28" s="103" customFormat="1" ht="15" x14ac:dyDescent="0.2">
      <c r="A87"/>
      <c r="B87" s="46"/>
      <c r="C87" s="171"/>
      <c r="D87" s="172"/>
      <c r="E87" s="172"/>
      <c r="F87" s="175"/>
      <c r="G87" s="96"/>
      <c r="H87" s="164"/>
      <c r="I87" s="49"/>
      <c r="J87" s="49"/>
      <c r="K87" s="149"/>
      <c r="L87" s="62"/>
      <c r="M87" s="150" t="str">
        <f t="shared" si="4"/>
        <v/>
      </c>
      <c r="N87" s="52"/>
      <c r="O87" s="52"/>
      <c r="P87" s="52"/>
      <c r="Q87" s="191"/>
      <c r="R87" s="54"/>
      <c r="S87" s="184"/>
      <c r="T87" s="53"/>
      <c r="U87" s="55"/>
      <c r="V87" s="55"/>
      <c r="W87" s="55"/>
      <c r="X87" s="55"/>
      <c r="Y87" s="56"/>
      <c r="Z87" s="52"/>
      <c r="AA87" s="61"/>
      <c r="AB87" s="50"/>
    </row>
    <row r="88" spans="1:28" s="103" customFormat="1" ht="15" x14ac:dyDescent="0.2">
      <c r="A88"/>
      <c r="B88" s="46"/>
      <c r="C88" s="171"/>
      <c r="D88" s="176"/>
      <c r="E88" s="176"/>
      <c r="F88" s="175"/>
      <c r="G88" s="96"/>
      <c r="H88" s="164"/>
      <c r="I88" s="49"/>
      <c r="J88" s="49"/>
      <c r="K88" s="149"/>
      <c r="L88" s="62"/>
      <c r="M88" s="150" t="str">
        <f t="shared" si="4"/>
        <v/>
      </c>
      <c r="N88" s="52"/>
      <c r="O88" s="52"/>
      <c r="P88" s="52"/>
      <c r="Q88" s="191"/>
      <c r="R88" s="54"/>
      <c r="S88" s="184"/>
      <c r="T88" s="53"/>
      <c r="U88" s="82"/>
      <c r="V88" s="85"/>
      <c r="W88" s="101"/>
      <c r="X88" s="101"/>
      <c r="Y88" s="56"/>
      <c r="Z88" s="57"/>
      <c r="AA88" s="58"/>
      <c r="AB88" s="55"/>
    </row>
    <row r="89" spans="1:28" s="103" customFormat="1" ht="15" x14ac:dyDescent="0.2">
      <c r="A89"/>
      <c r="B89" s="46"/>
      <c r="C89" s="171"/>
      <c r="D89" s="172"/>
      <c r="E89" s="172"/>
      <c r="F89" s="178"/>
      <c r="G89" s="96"/>
      <c r="H89" s="164"/>
      <c r="I89" s="48"/>
      <c r="J89" s="49"/>
      <c r="K89" s="149"/>
      <c r="L89" s="62"/>
      <c r="M89" s="150" t="str">
        <f t="shared" si="4"/>
        <v/>
      </c>
      <c r="N89" s="52"/>
      <c r="O89" s="52"/>
      <c r="P89" s="52"/>
      <c r="Q89" s="191"/>
      <c r="R89" s="54"/>
      <c r="S89" s="184"/>
      <c r="T89" s="75"/>
      <c r="U89" s="55"/>
      <c r="V89" s="55"/>
      <c r="W89" s="55"/>
      <c r="X89" s="55"/>
      <c r="Y89" s="56"/>
      <c r="Z89" s="57"/>
      <c r="AA89" s="61"/>
      <c r="AB89" s="55"/>
    </row>
    <row r="90" spans="1:28" s="103" customFormat="1" ht="15" x14ac:dyDescent="0.2">
      <c r="A90"/>
      <c r="B90" s="46"/>
      <c r="C90" s="171"/>
      <c r="D90" s="172"/>
      <c r="E90" s="172"/>
      <c r="F90" s="173"/>
      <c r="G90" s="96"/>
      <c r="H90" s="164"/>
      <c r="I90" s="49"/>
      <c r="J90" s="49"/>
      <c r="K90" s="149"/>
      <c r="L90" s="62"/>
      <c r="M90" s="150" t="str">
        <f t="shared" si="4"/>
        <v/>
      </c>
      <c r="N90" s="52"/>
      <c r="O90" s="52"/>
      <c r="P90" s="52"/>
      <c r="Q90" s="191"/>
      <c r="R90" s="54"/>
      <c r="S90" s="184"/>
      <c r="T90" s="53"/>
      <c r="U90" s="50"/>
      <c r="V90" s="50"/>
      <c r="W90" s="50"/>
      <c r="X90" s="50"/>
      <c r="Y90" s="56"/>
      <c r="Z90" s="52"/>
      <c r="AA90" s="61"/>
      <c r="AB90" s="50"/>
    </row>
    <row r="91" spans="1:28" s="103" customFormat="1" ht="15" x14ac:dyDescent="0.2">
      <c r="A91"/>
      <c r="B91" s="46"/>
      <c r="C91" s="171"/>
      <c r="D91" s="172"/>
      <c r="E91" s="172"/>
      <c r="F91" s="175"/>
      <c r="G91" s="96"/>
      <c r="H91" s="164"/>
      <c r="I91" s="87"/>
      <c r="J91" s="49"/>
      <c r="K91" s="149"/>
      <c r="L91" s="62"/>
      <c r="M91" s="150" t="str">
        <f t="shared" si="4"/>
        <v/>
      </c>
      <c r="N91" s="52"/>
      <c r="O91" s="52"/>
      <c r="P91" s="52"/>
      <c r="Q91" s="191"/>
      <c r="R91" s="54"/>
      <c r="S91" s="184"/>
      <c r="T91" s="75"/>
      <c r="U91" s="55"/>
      <c r="V91" s="55"/>
      <c r="W91" s="55"/>
      <c r="X91" s="55"/>
      <c r="Y91" s="56"/>
      <c r="Z91" s="52"/>
      <c r="AA91" s="58"/>
      <c r="AB91" s="50"/>
    </row>
    <row r="92" spans="1:28" s="103" customFormat="1" ht="15" x14ac:dyDescent="0.2">
      <c r="A92"/>
      <c r="B92" s="46"/>
      <c r="C92" s="171"/>
      <c r="D92" s="172"/>
      <c r="E92" s="172"/>
      <c r="F92" s="173"/>
      <c r="G92" s="96"/>
      <c r="H92" s="164"/>
      <c r="I92" s="66"/>
      <c r="J92" s="49"/>
      <c r="K92" s="149"/>
      <c r="L92" s="62"/>
      <c r="M92" s="150" t="str">
        <f t="shared" si="4"/>
        <v/>
      </c>
      <c r="N92" s="52"/>
      <c r="O92" s="52"/>
      <c r="P92" s="52"/>
      <c r="Q92" s="191"/>
      <c r="R92" s="54"/>
      <c r="S92" s="184"/>
      <c r="T92" s="53"/>
      <c r="U92" s="55"/>
      <c r="V92" s="55"/>
      <c r="W92" s="55"/>
      <c r="X92" s="55"/>
      <c r="Y92" s="56"/>
      <c r="Z92" s="57"/>
      <c r="AA92" s="61"/>
      <c r="AB92" s="55"/>
    </row>
    <row r="93" spans="1:28" s="103" customFormat="1" x14ac:dyDescent="0.2">
      <c r="A93"/>
      <c r="B93" s="104"/>
      <c r="C93" s="105"/>
      <c r="D93" s="106"/>
      <c r="E93" s="106"/>
      <c r="F93" s="107"/>
      <c r="G93" s="96"/>
      <c r="H93" s="164"/>
      <c r="I93" s="51"/>
      <c r="J93" s="49"/>
      <c r="K93" s="149"/>
      <c r="L93" s="62"/>
      <c r="M93" s="150" t="str">
        <f t="shared" si="4"/>
        <v/>
      </c>
      <c r="N93" s="52"/>
      <c r="O93" s="52"/>
      <c r="P93" s="52"/>
      <c r="Q93" s="191"/>
      <c r="R93" s="54"/>
      <c r="S93" s="184"/>
      <c r="T93" s="53"/>
      <c r="U93" s="55"/>
      <c r="V93" s="55"/>
      <c r="W93" s="55"/>
      <c r="X93" s="55"/>
      <c r="Y93" s="56"/>
      <c r="Z93" s="52"/>
      <c r="AA93" s="61"/>
      <c r="AB93" s="50"/>
    </row>
    <row r="94" spans="1:28" s="103" customFormat="1" x14ac:dyDescent="0.2">
      <c r="A94"/>
      <c r="B94" s="104"/>
      <c r="C94" s="108"/>
      <c r="D94" s="109"/>
      <c r="E94" s="109"/>
      <c r="F94" s="110"/>
      <c r="G94" s="96"/>
      <c r="H94" s="164"/>
      <c r="I94" s="49"/>
      <c r="J94" s="49"/>
      <c r="K94" s="149"/>
      <c r="L94" s="62"/>
      <c r="M94" s="150" t="str">
        <f t="shared" si="4"/>
        <v/>
      </c>
      <c r="N94" s="52"/>
      <c r="O94" s="52"/>
      <c r="P94" s="52"/>
      <c r="Q94" s="104"/>
      <c r="R94" s="73"/>
      <c r="S94" s="185"/>
      <c r="T94" s="53"/>
      <c r="U94" s="55"/>
      <c r="V94" s="55"/>
      <c r="W94" s="55"/>
      <c r="X94" s="55"/>
      <c r="Y94" s="56"/>
      <c r="Z94" s="52"/>
      <c r="AA94" s="61"/>
      <c r="AB94" s="50"/>
    </row>
    <row r="95" spans="1:28" s="103" customFormat="1" x14ac:dyDescent="0.2">
      <c r="A95"/>
      <c r="B95" s="104"/>
      <c r="C95" s="108"/>
      <c r="D95" s="109"/>
      <c r="E95" s="109"/>
      <c r="F95" s="110"/>
      <c r="G95" s="96"/>
      <c r="H95" s="164"/>
      <c r="I95" s="49"/>
      <c r="J95" s="49"/>
      <c r="K95" s="149"/>
      <c r="L95" s="62"/>
      <c r="M95" s="150" t="str">
        <f t="shared" si="4"/>
        <v/>
      </c>
      <c r="N95" s="52"/>
      <c r="O95" s="52"/>
      <c r="P95" s="52"/>
      <c r="Q95" s="104"/>
      <c r="R95" s="73"/>
      <c r="S95" s="185"/>
      <c r="T95" s="53"/>
      <c r="U95" s="55"/>
      <c r="V95" s="55"/>
      <c r="W95" s="55"/>
      <c r="X95" s="55"/>
      <c r="Y95" s="56"/>
      <c r="Z95" s="52"/>
      <c r="AA95" s="61"/>
      <c r="AB95" s="50"/>
    </row>
    <row r="96" spans="1:28" s="103" customFormat="1" x14ac:dyDescent="0.2">
      <c r="A96"/>
      <c r="B96" s="104"/>
      <c r="C96" s="108"/>
      <c r="D96" s="109"/>
      <c r="E96" s="109"/>
      <c r="F96" s="110"/>
      <c r="G96" s="96"/>
      <c r="H96" s="164"/>
      <c r="I96" s="49"/>
      <c r="J96" s="49" t="str">
        <f t="shared" ref="J96:J97" si="5">IF(G96="MER",I96+15,IF(G96="TERRE",I96+30,""))</f>
        <v/>
      </c>
      <c r="K96" s="149" t="str">
        <f t="shared" ref="K96:K97" si="6">IF(I96&lt;&gt;"",J96-I96,"")</f>
        <v/>
      </c>
      <c r="L96" s="62"/>
      <c r="M96" s="150" t="str">
        <f t="shared" si="4"/>
        <v/>
      </c>
      <c r="N96" s="52"/>
      <c r="O96" s="52"/>
      <c r="P96" s="52"/>
      <c r="Q96" s="104"/>
      <c r="R96" s="73"/>
      <c r="S96" s="185"/>
      <c r="T96" s="53"/>
      <c r="U96" s="55"/>
      <c r="V96" s="55"/>
      <c r="W96" s="55"/>
      <c r="X96" s="55"/>
      <c r="Y96" s="56"/>
      <c r="Z96" s="52"/>
      <c r="AA96" s="61"/>
      <c r="AB96" s="50"/>
    </row>
    <row r="97" spans="1:28" s="103" customFormat="1" x14ac:dyDescent="0.2">
      <c r="A97"/>
      <c r="B97" s="104"/>
      <c r="C97" s="108"/>
      <c r="D97" s="109"/>
      <c r="E97" s="109"/>
      <c r="F97" s="110"/>
      <c r="G97" s="111"/>
      <c r="H97" s="164"/>
      <c r="I97" s="49"/>
      <c r="J97" s="49" t="str">
        <f t="shared" si="5"/>
        <v/>
      </c>
      <c r="K97" s="149" t="str">
        <f t="shared" si="6"/>
        <v/>
      </c>
      <c r="L97" s="62"/>
      <c r="M97" s="150" t="str">
        <f t="shared" si="4"/>
        <v/>
      </c>
      <c r="N97" s="52"/>
      <c r="O97" s="52"/>
      <c r="P97" s="52"/>
      <c r="Q97" s="104"/>
      <c r="R97" s="73"/>
      <c r="S97" s="185"/>
      <c r="T97" s="53"/>
      <c r="U97" s="55"/>
      <c r="V97" s="55"/>
      <c r="W97" s="55"/>
      <c r="X97" s="55"/>
      <c r="Y97" s="56"/>
      <c r="Z97" s="52"/>
      <c r="AA97" s="61"/>
      <c r="AB97" s="50"/>
    </row>
    <row r="98" spans="1:28" s="103" customFormat="1" x14ac:dyDescent="0.2">
      <c r="A98"/>
      <c r="B98" s="104"/>
      <c r="C98" s="108"/>
      <c r="D98" s="109"/>
      <c r="E98" s="109"/>
      <c r="F98" s="110"/>
      <c r="G98" s="111"/>
      <c r="H98" s="165"/>
      <c r="I98" s="81"/>
      <c r="J98" s="81"/>
      <c r="K98" s="50"/>
      <c r="L98" s="60"/>
      <c r="M98" s="52"/>
      <c r="N98" s="52"/>
      <c r="O98" s="52"/>
      <c r="P98" s="52"/>
      <c r="Q98" s="104"/>
      <c r="R98" s="73"/>
      <c r="S98" s="185"/>
      <c r="T98" s="53"/>
      <c r="U98" s="55"/>
      <c r="V98" s="55"/>
      <c r="W98" s="55"/>
      <c r="X98" s="55"/>
      <c r="Y98" s="56"/>
      <c r="Z98" s="52"/>
      <c r="AA98" s="61"/>
      <c r="AB98" s="50"/>
    </row>
    <row r="99" spans="1:28" s="103" customFormat="1" ht="11.25" customHeight="1" x14ac:dyDescent="0.2">
      <c r="A99"/>
      <c r="B99" s="104" t="s">
        <v>25</v>
      </c>
      <c r="C99" s="112">
        <f>SUBTOTAL(3,D12:D97)</f>
        <v>4</v>
      </c>
      <c r="D99" s="113"/>
      <c r="E99" s="113"/>
      <c r="F99" s="81" t="s">
        <v>104</v>
      </c>
      <c r="G99" s="112">
        <f>SUBTOTAL(3,I12:I97)</f>
        <v>4</v>
      </c>
      <c r="H99" s="166"/>
      <c r="I99" s="81"/>
      <c r="J99" s="81"/>
      <c r="K99" s="50"/>
      <c r="L99" s="60"/>
      <c r="M99" s="52"/>
      <c r="N99" s="52"/>
      <c r="O99" s="52"/>
      <c r="P99" s="52"/>
      <c r="Q99" s="104"/>
      <c r="R99" s="73"/>
      <c r="S99" s="185"/>
      <c r="T99" s="53"/>
      <c r="U99" s="55"/>
      <c r="V99" s="55"/>
      <c r="W99" s="55"/>
      <c r="X99" s="55"/>
      <c r="Y99" s="56"/>
      <c r="Z99" s="52"/>
      <c r="AA99" s="61"/>
      <c r="AB99" s="50"/>
    </row>
    <row r="100" spans="1:28" s="125" customFormat="1" x14ac:dyDescent="0.2">
      <c r="A100"/>
      <c r="B100" s="114"/>
      <c r="C100" s="115"/>
      <c r="D100" s="116"/>
      <c r="E100" s="116"/>
      <c r="F100" s="117"/>
      <c r="G100" s="117"/>
      <c r="H100" s="167"/>
      <c r="I100" s="170"/>
      <c r="J100" s="118"/>
      <c r="K100" s="119"/>
      <c r="L100" s="120"/>
      <c r="M100" s="121"/>
      <c r="N100" s="121"/>
      <c r="O100" s="121"/>
      <c r="P100" s="121"/>
      <c r="Q100" s="114"/>
      <c r="R100" s="123"/>
      <c r="S100" s="189"/>
      <c r="T100" s="122"/>
      <c r="U100" s="55"/>
      <c r="V100" s="55"/>
      <c r="W100" s="55"/>
      <c r="X100" s="55"/>
      <c r="Y100" s="56"/>
      <c r="Z100" s="121"/>
      <c r="AA100" s="124"/>
      <c r="AB100" s="119"/>
    </row>
    <row r="101" spans="1:28" x14ac:dyDescent="0.2">
      <c r="Q101" s="126"/>
      <c r="S101" s="190"/>
      <c r="U101" s="55"/>
      <c r="V101" s="55"/>
      <c r="W101" s="55"/>
      <c r="X101" s="55"/>
      <c r="Y101" s="136"/>
      <c r="Z101" s="121"/>
      <c r="AA101" s="124"/>
      <c r="AB101" s="119"/>
    </row>
    <row r="102" spans="1:28" x14ac:dyDescent="0.2">
      <c r="Q102" s="126"/>
      <c r="S102" s="190"/>
      <c r="U102" s="55"/>
      <c r="V102" s="55"/>
      <c r="W102" s="55"/>
      <c r="X102" s="55"/>
      <c r="Y102" s="136"/>
      <c r="Z102" s="121"/>
      <c r="AA102" s="124"/>
      <c r="AB102" s="119"/>
    </row>
    <row r="103" spans="1:28" x14ac:dyDescent="0.2">
      <c r="Q103" s="126"/>
      <c r="S103" s="190"/>
      <c r="U103" s="55"/>
      <c r="V103" s="55"/>
      <c r="W103" s="55"/>
      <c r="X103" s="55"/>
      <c r="Y103" s="136"/>
      <c r="Z103" s="121"/>
      <c r="AA103" s="124"/>
      <c r="AB103" s="119"/>
    </row>
    <row r="104" spans="1:28" x14ac:dyDescent="0.2">
      <c r="Q104" s="126"/>
      <c r="S104" s="190"/>
      <c r="U104" s="55"/>
      <c r="V104" s="55"/>
      <c r="W104" s="55"/>
      <c r="X104" s="55"/>
    </row>
  </sheetData>
  <autoFilter ref="B11:AB98"/>
  <mergeCells count="2">
    <mergeCell ref="U8:AB8"/>
    <mergeCell ref="R9:S9"/>
  </mergeCells>
  <conditionalFormatting sqref="C29:E29">
    <cfRule type="expression" dxfId="59" priority="42">
      <formula>$A29="Z"</formula>
    </cfRule>
  </conditionalFormatting>
  <conditionalFormatting sqref="D80:E80 C78:E79 D77:E77 D64 C55:D63 D54 C53:D53 E52:E64 C44:E51 D43:E43 C31:E42 C29:E29 D26:E28 C21:E25 C19:C90 C12:E18">
    <cfRule type="expression" dxfId="58" priority="59">
      <formula>$A12="STC"</formula>
    </cfRule>
    <cfRule type="expression" dxfId="57" priority="60">
      <formula>$A12="Z"</formula>
    </cfRule>
  </conditionalFormatting>
  <conditionalFormatting sqref="D80:E80 C78:E79 D77:E77 D64 C55:D63 D54 C53:D53 E52:E64 C44:E51 D43:E43 C31:E42 C29:E29 D26:E28 C21:E25 C19:C90 C12:E18">
    <cfRule type="expression" dxfId="56" priority="58">
      <formula>$A12="Z"</formula>
    </cfRule>
  </conditionalFormatting>
  <conditionalFormatting sqref="D80:E80 C78:E79 D77:E77 D64 C55:D63 D54 C53:D53 E52:E64 C44:E51 D43:E43 C31:E42 C29:E29 D26:E28 C21:E25 C19:C90 C12:E18">
    <cfRule type="expression" dxfId="55" priority="57">
      <formula>$A12="KACC"</formula>
    </cfRule>
  </conditionalFormatting>
  <conditionalFormatting sqref="C12">
    <cfRule type="expression" dxfId="54" priority="55">
      <formula>$A12="STC"</formula>
    </cfRule>
    <cfRule type="expression" dxfId="53" priority="56">
      <formula>$A12="Z"</formula>
    </cfRule>
  </conditionalFormatting>
  <conditionalFormatting sqref="C12">
    <cfRule type="expression" dxfId="52" priority="54">
      <formula>$A12="Z"</formula>
    </cfRule>
  </conditionalFormatting>
  <conditionalFormatting sqref="C12">
    <cfRule type="expression" dxfId="51" priority="53">
      <formula>$A12="KACC"</formula>
    </cfRule>
  </conditionalFormatting>
  <conditionalFormatting sqref="C15:E18">
    <cfRule type="expression" dxfId="50" priority="52">
      <formula>$A15="Z"</formula>
    </cfRule>
  </conditionalFormatting>
  <conditionalFormatting sqref="D19:E20">
    <cfRule type="expression" dxfId="49" priority="51">
      <formula>#REF!="KACC"</formula>
    </cfRule>
  </conditionalFormatting>
  <conditionalFormatting sqref="D19:E20">
    <cfRule type="expression" dxfId="48" priority="49">
      <formula>#REF!="STC"</formula>
    </cfRule>
    <cfRule type="expression" dxfId="47" priority="50">
      <formula>#REF!="Z"</formula>
    </cfRule>
  </conditionalFormatting>
  <conditionalFormatting sqref="D19:E20">
    <cfRule type="expression" dxfId="46" priority="48">
      <formula>#REF!="Z"</formula>
    </cfRule>
  </conditionalFormatting>
  <conditionalFormatting sqref="C22:E23">
    <cfRule type="expression" dxfId="45" priority="47">
      <formula>$A22="Z"</formula>
    </cfRule>
  </conditionalFormatting>
  <conditionalFormatting sqref="C26:C28">
    <cfRule type="expression" dxfId="44" priority="45">
      <formula>$A26="STC"</formula>
    </cfRule>
    <cfRule type="expression" dxfId="43" priority="46">
      <formula>$A26="Z"</formula>
    </cfRule>
  </conditionalFormatting>
  <conditionalFormatting sqref="C26:C28">
    <cfRule type="expression" dxfId="42" priority="44">
      <formula>$A26="Z"</formula>
    </cfRule>
  </conditionalFormatting>
  <conditionalFormatting sqref="C26:C28">
    <cfRule type="expression" dxfId="41" priority="43">
      <formula>$A26="KACC"</formula>
    </cfRule>
  </conditionalFormatting>
  <conditionalFormatting sqref="D30:E30">
    <cfRule type="expression" dxfId="40" priority="40">
      <formula>#REF!="STC"</formula>
    </cfRule>
    <cfRule type="expression" dxfId="39" priority="41">
      <formula>#REF!="Z"</formula>
    </cfRule>
  </conditionalFormatting>
  <conditionalFormatting sqref="D30:E30">
    <cfRule type="expression" dxfId="38" priority="39">
      <formula>#REF!="Z"</formula>
    </cfRule>
  </conditionalFormatting>
  <conditionalFormatting sqref="D30:E30">
    <cfRule type="expression" dxfId="37" priority="38">
      <formula>#REF!="KACC"</formula>
    </cfRule>
  </conditionalFormatting>
  <conditionalFormatting sqref="C30">
    <cfRule type="expression" dxfId="36" priority="36">
      <formula>$A30="STC"</formula>
    </cfRule>
    <cfRule type="expression" dxfId="35" priority="37">
      <formula>$A30="Z"</formula>
    </cfRule>
  </conditionalFormatting>
  <conditionalFormatting sqref="C30">
    <cfRule type="expression" dxfId="34" priority="35">
      <formula>$A30="Z"</formula>
    </cfRule>
  </conditionalFormatting>
  <conditionalFormatting sqref="C30">
    <cfRule type="expression" dxfId="33" priority="34">
      <formula>$A30="Z"</formula>
    </cfRule>
  </conditionalFormatting>
  <conditionalFormatting sqref="C30">
    <cfRule type="expression" dxfId="32" priority="33">
      <formula>$A30="KACC"</formula>
    </cfRule>
  </conditionalFormatting>
  <conditionalFormatting sqref="D52">
    <cfRule type="expression" dxfId="31" priority="31">
      <formula>$A52="STC"</formula>
    </cfRule>
    <cfRule type="expression" dxfId="30" priority="32">
      <formula>$A52="Z"</formula>
    </cfRule>
  </conditionalFormatting>
  <conditionalFormatting sqref="D52">
    <cfRule type="expression" dxfId="29" priority="30">
      <formula>$A52="Z"</formula>
    </cfRule>
  </conditionalFormatting>
  <conditionalFormatting sqref="D52">
    <cfRule type="expression" dxfId="28" priority="29">
      <formula>$A52="KACC"</formula>
    </cfRule>
  </conditionalFormatting>
  <conditionalFormatting sqref="C54">
    <cfRule type="expression" dxfId="27" priority="27">
      <formula>$A54="STC"</formula>
    </cfRule>
    <cfRule type="expression" dxfId="26" priority="28">
      <formula>$A54="Z"</formula>
    </cfRule>
  </conditionalFormatting>
  <conditionalFormatting sqref="C54">
    <cfRule type="expression" dxfId="25" priority="26">
      <formula>$A54="Z"</formula>
    </cfRule>
  </conditionalFormatting>
  <conditionalFormatting sqref="C54">
    <cfRule type="expression" dxfId="24" priority="25">
      <formula>$A54="KACC"</formula>
    </cfRule>
  </conditionalFormatting>
  <conditionalFormatting sqref="D65:E65">
    <cfRule type="expression" dxfId="23" priority="21">
      <formula>$A68="STC"</formula>
    </cfRule>
    <cfRule type="expression" dxfId="22" priority="22">
      <formula>$A68="Z"</formula>
    </cfRule>
  </conditionalFormatting>
  <conditionalFormatting sqref="D65:E65">
    <cfRule type="expression" dxfId="21" priority="23">
      <formula>$A68="Z"</formula>
    </cfRule>
  </conditionalFormatting>
  <conditionalFormatting sqref="D65:E65">
    <cfRule type="expression" dxfId="20" priority="24">
      <formula>$A68="KACC"</formula>
    </cfRule>
  </conditionalFormatting>
  <conditionalFormatting sqref="D81:E81">
    <cfRule type="expression" dxfId="19" priority="17">
      <formula>#REF!="STC"</formula>
    </cfRule>
    <cfRule type="expression" dxfId="18" priority="18">
      <formula>#REF!="Z"</formula>
    </cfRule>
  </conditionalFormatting>
  <conditionalFormatting sqref="D81:E81">
    <cfRule type="expression" dxfId="17" priority="19">
      <formula>#REF!="Z"</formula>
    </cfRule>
  </conditionalFormatting>
  <conditionalFormatting sqref="D81:E81">
    <cfRule type="expression" dxfId="16" priority="20">
      <formula>#REF!="KACC"</formula>
    </cfRule>
  </conditionalFormatting>
  <conditionalFormatting sqref="C82:E82">
    <cfRule type="expression" dxfId="15" priority="15">
      <formula>#REF!="STC"</formula>
    </cfRule>
    <cfRule type="expression" dxfId="14" priority="16">
      <formula>#REF!="Z"</formula>
    </cfRule>
  </conditionalFormatting>
  <conditionalFormatting sqref="C82:E82">
    <cfRule type="expression" dxfId="13" priority="14">
      <formula>#REF!="Z"</formula>
    </cfRule>
  </conditionalFormatting>
  <conditionalFormatting sqref="C82:E82">
    <cfRule type="expression" dxfId="12" priority="13">
      <formula>#REF!="KACC"</formula>
    </cfRule>
  </conditionalFormatting>
  <conditionalFormatting sqref="C92:E92 C86:E90 D85:E85 C83:E84">
    <cfRule type="expression" dxfId="11" priority="11">
      <formula>#REF!="STC"</formula>
    </cfRule>
    <cfRule type="expression" dxfId="10" priority="12">
      <formula>#REF!="Z"</formula>
    </cfRule>
  </conditionalFormatting>
  <conditionalFormatting sqref="C92:E92 C86:E90 D85:E85 C83:E84">
    <cfRule type="expression" dxfId="9" priority="10">
      <formula>#REF!="Z"</formula>
    </cfRule>
  </conditionalFormatting>
  <conditionalFormatting sqref="C92:E92 C86:E90 D85:E85 C83:E84">
    <cfRule type="expression" dxfId="8" priority="9">
      <formula>#REF!="KACC"</formula>
    </cfRule>
  </conditionalFormatting>
  <conditionalFormatting sqref="C91">
    <cfRule type="expression" dxfId="7" priority="7">
      <formula>$A91="STC"</formula>
    </cfRule>
    <cfRule type="expression" dxfId="6" priority="8">
      <formula>$A91="Z"</formula>
    </cfRule>
  </conditionalFormatting>
  <conditionalFormatting sqref="C91">
    <cfRule type="expression" dxfId="5" priority="6">
      <formula>$A91="Z"</formula>
    </cfRule>
  </conditionalFormatting>
  <conditionalFormatting sqref="C91">
    <cfRule type="expression" dxfId="4" priority="5">
      <formula>$A91="KACC"</formula>
    </cfRule>
  </conditionalFormatting>
  <conditionalFormatting sqref="D91:E91">
    <cfRule type="expression" dxfId="3" priority="3">
      <formula>#REF!="STC"</formula>
    </cfRule>
    <cfRule type="expression" dxfId="2" priority="4">
      <formula>#REF!="Z"</formula>
    </cfRule>
  </conditionalFormatting>
  <conditionalFormatting sqref="D91:E91">
    <cfRule type="expression" dxfId="1" priority="2">
      <formula>#REF!="Z"</formula>
    </cfRule>
  </conditionalFormatting>
  <conditionalFormatting sqref="D91:E91">
    <cfRule type="expression" dxfId="0" priority="1">
      <formula>#REF!="KACC"</formula>
    </cfRule>
  </conditionalFormatting>
  <printOptions horizontalCentered="1" gridLines="1"/>
  <pageMargins left="0" right="0" top="0.23622047244094491" bottom="0.35433070866141736" header="0.19685039370078741" footer="0.19685039370078741"/>
  <pageSetup paperSize="9" scale="34" fitToWidth="0" orientation="landscape" r:id="rId1"/>
  <headerFooter alignWithMargins="0">
    <oddFooter>&amp;L&amp;"Arial,Gras"&amp;8SUIVI DES MOBILITES&amp;C&amp;P/&amp;N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Consignes!$B$2:$B$69</xm:f>
          </x14:formula1>
          <xm:sqref>H97</xm:sqref>
        </x14:dataValidation>
        <x14:dataValidation type="list" allowBlank="1" showInputMessage="1" showErrorMessage="1" errorTitle="ATTENTION" error="Vous êtes pas autorisé à saisir sur cette cellule" promptTitle="Faire un choix" prompt="Merci de faire le choix sur la liste déroulante">
          <x14:formula1>
            <xm:f>Consignes!$B$2:$B$69</xm:f>
          </x14:formula1>
          <xm:sqref>H12:H96</xm:sqref>
        </x14:dataValidation>
        <x14:dataValidation type="list" allowBlank="1" showInputMessage="1" showErrorMessage="1" errorTitle="ATTENTION!!" error="Vous êtes pas autorisé à saisir sur cette cellule" promptTitle="Faire un choix" prompt="Merci de faire un choix sur la liste déroulante">
          <x14:formula1>
            <xm:f>Consignes!$A$51:$A$52</xm:f>
          </x14:formula1>
          <xm:sqref>G12:G96</xm:sqref>
        </x14:dataValidation>
        <x14:dataValidation type="list" allowBlank="1" showInputMessage="1" showErrorMessage="1">
          <x14:formula1>
            <xm:f>Consignes!$I$3:$I$7</xm:f>
          </x14:formula1>
          <xm:sqref>B12:B92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70"/>
  <sheetViews>
    <sheetView workbookViewId="0">
      <selection activeCell="G22" sqref="G22"/>
    </sheetView>
  </sheetViews>
  <sheetFormatPr baseColWidth="10" defaultRowHeight="12.75" x14ac:dyDescent="0.2"/>
  <cols>
    <col min="1" max="1" width="11.5703125" customWidth="1"/>
    <col min="2" max="2" width="15.28515625" customWidth="1"/>
    <col min="3" max="3" width="19.42578125" style="147" customWidth="1"/>
    <col min="4" max="4" width="14.7109375" customWidth="1"/>
    <col min="6" max="6" width="18.85546875" customWidth="1"/>
    <col min="7" max="7" width="17.42578125" customWidth="1"/>
  </cols>
  <sheetData>
    <row r="1" spans="1:9" ht="36" x14ac:dyDescent="0.2">
      <c r="A1" s="139" t="s">
        <v>15</v>
      </c>
      <c r="B1" s="140" t="s">
        <v>26</v>
      </c>
      <c r="C1" s="141" t="s">
        <v>27</v>
      </c>
      <c r="D1" s="142"/>
      <c r="E1" s="142"/>
      <c r="F1" s="142" t="s">
        <v>28</v>
      </c>
      <c r="G1" s="142" t="s">
        <v>29</v>
      </c>
      <c r="H1" s="142" t="s">
        <v>30</v>
      </c>
      <c r="I1" s="142" t="s">
        <v>93</v>
      </c>
    </row>
    <row r="2" spans="1:9" x14ac:dyDescent="0.2">
      <c r="A2" s="157"/>
      <c r="B2" s="158"/>
      <c r="C2" s="159"/>
      <c r="D2" s="142"/>
      <c r="E2" s="142"/>
      <c r="F2" s="142"/>
      <c r="G2" s="142"/>
      <c r="H2" s="142"/>
      <c r="I2" s="142"/>
    </row>
    <row r="3" spans="1:9" ht="15" customHeight="1" x14ac:dyDescent="0.2">
      <c r="A3" s="143" t="s">
        <v>20</v>
      </c>
      <c r="B3" s="143" t="s">
        <v>19</v>
      </c>
      <c r="C3" s="144">
        <v>15</v>
      </c>
      <c r="F3" t="s">
        <v>32</v>
      </c>
      <c r="G3" t="s">
        <v>89</v>
      </c>
      <c r="I3" s="179">
        <v>0</v>
      </c>
    </row>
    <row r="4" spans="1:9" ht="15" customHeight="1" x14ac:dyDescent="0.2">
      <c r="A4" s="143" t="s">
        <v>20</v>
      </c>
      <c r="B4" s="143" t="s">
        <v>50</v>
      </c>
      <c r="C4" s="144">
        <v>15</v>
      </c>
      <c r="F4" t="s">
        <v>34</v>
      </c>
      <c r="G4" t="s">
        <v>90</v>
      </c>
      <c r="I4" s="179">
        <v>1</v>
      </c>
    </row>
    <row r="5" spans="1:9" ht="15" customHeight="1" x14ac:dyDescent="0.2">
      <c r="A5" s="143" t="s">
        <v>20</v>
      </c>
      <c r="B5" s="143" t="s">
        <v>54</v>
      </c>
      <c r="C5" s="144">
        <v>15</v>
      </c>
      <c r="F5" t="s">
        <v>36</v>
      </c>
      <c r="G5" t="s">
        <v>91</v>
      </c>
      <c r="I5" s="179">
        <v>2</v>
      </c>
    </row>
    <row r="6" spans="1:9" ht="15" customHeight="1" x14ac:dyDescent="0.2">
      <c r="A6" s="143" t="s">
        <v>20</v>
      </c>
      <c r="B6" s="143" t="s">
        <v>39</v>
      </c>
      <c r="C6" s="144">
        <v>15</v>
      </c>
      <c r="I6" s="179" t="s">
        <v>107</v>
      </c>
    </row>
    <row r="7" spans="1:9" ht="15" customHeight="1" x14ac:dyDescent="0.2">
      <c r="A7" s="143" t="s">
        <v>20</v>
      </c>
      <c r="B7" s="143" t="s">
        <v>40</v>
      </c>
      <c r="C7" s="144">
        <v>15</v>
      </c>
      <c r="I7" s="179" t="s">
        <v>108</v>
      </c>
    </row>
    <row r="8" spans="1:9" ht="15" customHeight="1" x14ac:dyDescent="0.2">
      <c r="A8" s="143" t="s">
        <v>20</v>
      </c>
      <c r="B8" s="143" t="s">
        <v>68</v>
      </c>
      <c r="C8" s="144">
        <v>15</v>
      </c>
    </row>
    <row r="9" spans="1:9" ht="15" customHeight="1" x14ac:dyDescent="0.2">
      <c r="A9" s="143" t="s">
        <v>20</v>
      </c>
      <c r="B9" s="143" t="s">
        <v>65</v>
      </c>
      <c r="C9" s="144">
        <v>15</v>
      </c>
    </row>
    <row r="10" spans="1:9" ht="15" customHeight="1" x14ac:dyDescent="0.2">
      <c r="A10" s="143" t="s">
        <v>20</v>
      </c>
      <c r="B10" s="143" t="s">
        <v>24</v>
      </c>
      <c r="C10" s="144">
        <v>15</v>
      </c>
    </row>
    <row r="11" spans="1:9" ht="15" customHeight="1" x14ac:dyDescent="0.2">
      <c r="A11" s="143" t="s">
        <v>20</v>
      </c>
      <c r="B11" s="143" t="s">
        <v>42</v>
      </c>
      <c r="C11" s="144">
        <v>15</v>
      </c>
    </row>
    <row r="12" spans="1:9" ht="15" customHeight="1" x14ac:dyDescent="0.2">
      <c r="A12" s="143" t="s">
        <v>20</v>
      </c>
      <c r="B12" s="143" t="s">
        <v>31</v>
      </c>
      <c r="C12" s="144">
        <v>15</v>
      </c>
    </row>
    <row r="13" spans="1:9" ht="15" customHeight="1" x14ac:dyDescent="0.2">
      <c r="A13" s="143" t="s">
        <v>20</v>
      </c>
      <c r="B13" s="143" t="s">
        <v>43</v>
      </c>
      <c r="C13" s="144">
        <v>15</v>
      </c>
    </row>
    <row r="14" spans="1:9" ht="15" customHeight="1" x14ac:dyDescent="0.2">
      <c r="A14" s="143" t="s">
        <v>20</v>
      </c>
      <c r="B14" s="143" t="s">
        <v>44</v>
      </c>
      <c r="C14" s="144">
        <v>15</v>
      </c>
    </row>
    <row r="15" spans="1:9" ht="15" customHeight="1" x14ac:dyDescent="0.2">
      <c r="A15" s="143" t="s">
        <v>20</v>
      </c>
      <c r="B15" s="143" t="s">
        <v>45</v>
      </c>
      <c r="C15" s="144">
        <v>15</v>
      </c>
    </row>
    <row r="16" spans="1:9" ht="15" customHeight="1" x14ac:dyDescent="0.2">
      <c r="A16" s="143" t="s">
        <v>20</v>
      </c>
      <c r="B16" s="143" t="s">
        <v>71</v>
      </c>
      <c r="C16" s="144">
        <v>15</v>
      </c>
    </row>
    <row r="17" spans="1:3" ht="15" customHeight="1" x14ac:dyDescent="0.2">
      <c r="A17" s="143" t="s">
        <v>20</v>
      </c>
      <c r="B17" s="143" t="s">
        <v>61</v>
      </c>
      <c r="C17" s="144">
        <v>15</v>
      </c>
    </row>
    <row r="18" spans="1:3" ht="15" customHeight="1" x14ac:dyDescent="0.2">
      <c r="A18" s="143" t="s">
        <v>20</v>
      </c>
      <c r="B18" s="143" t="s">
        <v>59</v>
      </c>
      <c r="C18" s="144">
        <v>15</v>
      </c>
    </row>
    <row r="19" spans="1:3" ht="15" customHeight="1" x14ac:dyDescent="0.2">
      <c r="A19" s="143" t="s">
        <v>20</v>
      </c>
      <c r="B19" s="143" t="s">
        <v>49</v>
      </c>
      <c r="C19" s="144">
        <v>15</v>
      </c>
    </row>
    <row r="20" spans="1:3" ht="15" customHeight="1" x14ac:dyDescent="0.2">
      <c r="A20" s="143" t="s">
        <v>20</v>
      </c>
      <c r="B20" s="143" t="s">
        <v>48</v>
      </c>
      <c r="C20" s="144">
        <v>15</v>
      </c>
    </row>
    <row r="21" spans="1:3" ht="15" customHeight="1" x14ac:dyDescent="0.2">
      <c r="A21" s="143" t="s">
        <v>20</v>
      </c>
      <c r="B21" s="143" t="s">
        <v>72</v>
      </c>
      <c r="C21" s="144">
        <v>15</v>
      </c>
    </row>
    <row r="22" spans="1:3" ht="15" customHeight="1" x14ac:dyDescent="0.2">
      <c r="A22" s="143" t="s">
        <v>20</v>
      </c>
      <c r="B22" s="143" t="s">
        <v>105</v>
      </c>
      <c r="C22" s="144">
        <v>15</v>
      </c>
    </row>
    <row r="23" spans="1:3" ht="15" customHeight="1" x14ac:dyDescent="0.2">
      <c r="A23" s="143" t="s">
        <v>20</v>
      </c>
      <c r="B23" s="143" t="s">
        <v>53</v>
      </c>
      <c r="C23" s="144">
        <v>15</v>
      </c>
    </row>
    <row r="24" spans="1:3" ht="15" customHeight="1" x14ac:dyDescent="0.2">
      <c r="A24" s="143" t="s">
        <v>20</v>
      </c>
      <c r="B24" s="143" t="s">
        <v>64</v>
      </c>
      <c r="C24" s="144">
        <v>15</v>
      </c>
    </row>
    <row r="25" spans="1:3" ht="15" customHeight="1" x14ac:dyDescent="0.2">
      <c r="A25" s="143" t="s">
        <v>20</v>
      </c>
      <c r="B25" s="143" t="s">
        <v>56</v>
      </c>
      <c r="C25" s="144">
        <v>15</v>
      </c>
    </row>
    <row r="26" spans="1:3" ht="15" customHeight="1" x14ac:dyDescent="0.2">
      <c r="A26" s="143" t="s">
        <v>20</v>
      </c>
      <c r="B26" s="143" t="s">
        <v>106</v>
      </c>
      <c r="C26" s="144">
        <v>15</v>
      </c>
    </row>
    <row r="27" spans="1:3" ht="15" customHeight="1" x14ac:dyDescent="0.2">
      <c r="A27" s="143" t="s">
        <v>20</v>
      </c>
      <c r="B27" s="143" t="s">
        <v>47</v>
      </c>
      <c r="C27" s="144">
        <v>15</v>
      </c>
    </row>
    <row r="28" spans="1:3" ht="15" customHeight="1" x14ac:dyDescent="0.2">
      <c r="A28" s="143" t="s">
        <v>20</v>
      </c>
      <c r="B28" s="143" t="s">
        <v>37</v>
      </c>
      <c r="C28" s="144">
        <v>15</v>
      </c>
    </row>
    <row r="29" spans="1:3" ht="15" customHeight="1" x14ac:dyDescent="0.2">
      <c r="A29" s="143" t="s">
        <v>20</v>
      </c>
      <c r="B29" s="143" t="s">
        <v>38</v>
      </c>
      <c r="C29" s="144">
        <v>15</v>
      </c>
    </row>
    <row r="30" spans="1:3" ht="15" customHeight="1" x14ac:dyDescent="0.2">
      <c r="A30" s="143" t="s">
        <v>20</v>
      </c>
      <c r="B30" s="143" t="s">
        <v>60</v>
      </c>
      <c r="C30" s="144">
        <v>15</v>
      </c>
    </row>
    <row r="31" spans="1:3" ht="15" customHeight="1" x14ac:dyDescent="0.2">
      <c r="A31" s="143" t="s">
        <v>20</v>
      </c>
      <c r="B31" s="143" t="s">
        <v>23</v>
      </c>
      <c r="C31" s="144">
        <v>15</v>
      </c>
    </row>
    <row r="32" spans="1:3" ht="15" customHeight="1" x14ac:dyDescent="0.2">
      <c r="A32" s="143" t="s">
        <v>20</v>
      </c>
      <c r="B32" s="143" t="s">
        <v>23</v>
      </c>
      <c r="C32" s="144">
        <v>15</v>
      </c>
    </row>
    <row r="33" spans="1:3" ht="15" customHeight="1" x14ac:dyDescent="0.2">
      <c r="A33" s="143" t="s">
        <v>20</v>
      </c>
      <c r="B33" s="143" t="s">
        <v>23</v>
      </c>
      <c r="C33" s="144">
        <v>15</v>
      </c>
    </row>
    <row r="34" spans="1:3" ht="15" customHeight="1" x14ac:dyDescent="0.2">
      <c r="A34" s="143" t="s">
        <v>20</v>
      </c>
      <c r="B34" s="143" t="s">
        <v>41</v>
      </c>
      <c r="C34" s="144">
        <v>15</v>
      </c>
    </row>
    <row r="35" spans="1:3" ht="15" customHeight="1" x14ac:dyDescent="0.2">
      <c r="A35" s="143" t="s">
        <v>20</v>
      </c>
      <c r="B35" s="143" t="s">
        <v>35</v>
      </c>
      <c r="C35" s="144">
        <v>15</v>
      </c>
    </row>
    <row r="36" spans="1:3" ht="15" customHeight="1" x14ac:dyDescent="0.2">
      <c r="A36" s="143" t="s">
        <v>20</v>
      </c>
      <c r="B36" s="143" t="s">
        <v>70</v>
      </c>
      <c r="C36" s="144">
        <v>15</v>
      </c>
    </row>
    <row r="37" spans="1:3" ht="15" customHeight="1" x14ac:dyDescent="0.2">
      <c r="A37" s="143" t="s">
        <v>20</v>
      </c>
      <c r="B37" s="143" t="s">
        <v>46</v>
      </c>
      <c r="C37" s="144">
        <v>15</v>
      </c>
    </row>
    <row r="38" spans="1:3" ht="15" customHeight="1" x14ac:dyDescent="0.2">
      <c r="A38" s="143" t="s">
        <v>20</v>
      </c>
      <c r="B38" s="143" t="s">
        <v>57</v>
      </c>
      <c r="C38" s="144">
        <v>15</v>
      </c>
    </row>
    <row r="39" spans="1:3" ht="15" customHeight="1" x14ac:dyDescent="0.2">
      <c r="A39" s="143" t="s">
        <v>20</v>
      </c>
      <c r="B39" s="143" t="s">
        <v>67</v>
      </c>
      <c r="C39" s="144">
        <v>15</v>
      </c>
    </row>
    <row r="40" spans="1:3" ht="15" customHeight="1" x14ac:dyDescent="0.2">
      <c r="A40" s="143" t="s">
        <v>20</v>
      </c>
      <c r="B40" s="143" t="s">
        <v>52</v>
      </c>
      <c r="C40" s="144">
        <v>15</v>
      </c>
    </row>
    <row r="41" spans="1:3" ht="15" customHeight="1" x14ac:dyDescent="0.2">
      <c r="A41" s="143" t="s">
        <v>20</v>
      </c>
      <c r="B41" s="143" t="s">
        <v>58</v>
      </c>
      <c r="C41" s="144">
        <v>15</v>
      </c>
    </row>
    <row r="42" spans="1:3" ht="15" customHeight="1" x14ac:dyDescent="0.2">
      <c r="A42" s="143" t="s">
        <v>20</v>
      </c>
      <c r="B42" s="143" t="s">
        <v>33</v>
      </c>
      <c r="C42" s="144">
        <v>15</v>
      </c>
    </row>
    <row r="43" spans="1:3" ht="15" customHeight="1" x14ac:dyDescent="0.2">
      <c r="A43" s="143" t="s">
        <v>20</v>
      </c>
      <c r="B43" s="143" t="s">
        <v>22</v>
      </c>
      <c r="C43" s="144">
        <v>15</v>
      </c>
    </row>
    <row r="44" spans="1:3" ht="15" customHeight="1" x14ac:dyDescent="0.2">
      <c r="A44" s="143" t="s">
        <v>20</v>
      </c>
      <c r="B44" s="143" t="s">
        <v>66</v>
      </c>
      <c r="C44" s="144">
        <v>15</v>
      </c>
    </row>
    <row r="45" spans="1:3" ht="15" customHeight="1" x14ac:dyDescent="0.2">
      <c r="A45" s="143" t="s">
        <v>20</v>
      </c>
      <c r="B45" s="143" t="s">
        <v>69</v>
      </c>
      <c r="C45" s="144">
        <v>15</v>
      </c>
    </row>
    <row r="46" spans="1:3" ht="15" customHeight="1" x14ac:dyDescent="0.2">
      <c r="A46" s="143" t="s">
        <v>20</v>
      </c>
      <c r="B46" s="143" t="s">
        <v>69</v>
      </c>
      <c r="C46" s="144">
        <v>15</v>
      </c>
    </row>
    <row r="47" spans="1:3" ht="15" customHeight="1" x14ac:dyDescent="0.2">
      <c r="A47" s="143" t="s">
        <v>20</v>
      </c>
      <c r="B47" s="143" t="s">
        <v>63</v>
      </c>
      <c r="C47" s="144">
        <v>15</v>
      </c>
    </row>
    <row r="48" spans="1:3" ht="15" customHeight="1" x14ac:dyDescent="0.2">
      <c r="A48" s="143" t="s">
        <v>20</v>
      </c>
      <c r="B48" s="143" t="s">
        <v>63</v>
      </c>
      <c r="C48" s="144">
        <v>15</v>
      </c>
    </row>
    <row r="49" spans="1:3" ht="15" customHeight="1" x14ac:dyDescent="0.2">
      <c r="A49" s="143" t="s">
        <v>20</v>
      </c>
      <c r="B49" s="143" t="s">
        <v>55</v>
      </c>
      <c r="C49" s="144">
        <v>15</v>
      </c>
    </row>
    <row r="50" spans="1:3" ht="15" customHeight="1" x14ac:dyDescent="0.2">
      <c r="A50" s="143" t="s">
        <v>20</v>
      </c>
      <c r="B50" s="143" t="s">
        <v>62</v>
      </c>
      <c r="C50" s="144">
        <v>15</v>
      </c>
    </row>
    <row r="51" spans="1:3" ht="15" customHeight="1" x14ac:dyDescent="0.2">
      <c r="A51" s="143" t="s">
        <v>20</v>
      </c>
      <c r="B51" s="143" t="s">
        <v>51</v>
      </c>
      <c r="C51" s="144">
        <v>15</v>
      </c>
    </row>
    <row r="52" spans="1:3" ht="15" customHeight="1" x14ac:dyDescent="0.2">
      <c r="A52" s="145" t="s">
        <v>18</v>
      </c>
      <c r="B52" s="145" t="s">
        <v>77</v>
      </c>
      <c r="C52" s="146">
        <v>30</v>
      </c>
    </row>
    <row r="53" spans="1:3" ht="15" customHeight="1" x14ac:dyDescent="0.2">
      <c r="A53" s="145" t="s">
        <v>18</v>
      </c>
      <c r="B53" s="145" t="s">
        <v>21</v>
      </c>
      <c r="C53" s="146">
        <v>30</v>
      </c>
    </row>
    <row r="54" spans="1:3" ht="15" customHeight="1" x14ac:dyDescent="0.2">
      <c r="A54" s="145" t="s">
        <v>18</v>
      </c>
      <c r="B54" s="145" t="s">
        <v>81</v>
      </c>
      <c r="C54" s="146">
        <v>30</v>
      </c>
    </row>
    <row r="55" spans="1:3" ht="15" customHeight="1" x14ac:dyDescent="0.2">
      <c r="A55" s="145" t="s">
        <v>18</v>
      </c>
      <c r="B55" s="145" t="s">
        <v>79</v>
      </c>
      <c r="C55" s="146">
        <v>30</v>
      </c>
    </row>
    <row r="56" spans="1:3" ht="15" customHeight="1" x14ac:dyDescent="0.2">
      <c r="A56" s="145" t="s">
        <v>18</v>
      </c>
      <c r="B56" s="145" t="s">
        <v>79</v>
      </c>
      <c r="C56" s="146">
        <v>30</v>
      </c>
    </row>
    <row r="57" spans="1:3" ht="15" customHeight="1" x14ac:dyDescent="0.2">
      <c r="A57" s="145" t="s">
        <v>18</v>
      </c>
      <c r="B57" s="145" t="s">
        <v>75</v>
      </c>
      <c r="C57" s="146">
        <v>30</v>
      </c>
    </row>
    <row r="58" spans="1:3" ht="15" customHeight="1" x14ac:dyDescent="0.2">
      <c r="A58" s="145" t="s">
        <v>18</v>
      </c>
      <c r="B58" s="145" t="s">
        <v>85</v>
      </c>
      <c r="C58" s="146">
        <v>30</v>
      </c>
    </row>
    <row r="59" spans="1:3" ht="15" customHeight="1" x14ac:dyDescent="0.2">
      <c r="A59" s="145" t="s">
        <v>18</v>
      </c>
      <c r="B59" s="145" t="s">
        <v>17</v>
      </c>
      <c r="C59" s="146">
        <v>30</v>
      </c>
    </row>
    <row r="60" spans="1:3" ht="15" customHeight="1" x14ac:dyDescent="0.2">
      <c r="A60" s="145" t="s">
        <v>18</v>
      </c>
      <c r="B60" s="145" t="s">
        <v>86</v>
      </c>
      <c r="C60" s="146">
        <v>30</v>
      </c>
    </row>
    <row r="61" spans="1:3" ht="15" customHeight="1" x14ac:dyDescent="0.2">
      <c r="A61" s="145" t="s">
        <v>18</v>
      </c>
      <c r="B61" s="145" t="s">
        <v>84</v>
      </c>
      <c r="C61" s="146">
        <v>30</v>
      </c>
    </row>
    <row r="62" spans="1:3" ht="15" customHeight="1" x14ac:dyDescent="0.2">
      <c r="A62" s="145" t="s">
        <v>18</v>
      </c>
      <c r="B62" s="145" t="s">
        <v>80</v>
      </c>
      <c r="C62" s="146">
        <v>30</v>
      </c>
    </row>
    <row r="63" spans="1:3" ht="15" customHeight="1" x14ac:dyDescent="0.2">
      <c r="A63" s="145" t="s">
        <v>18</v>
      </c>
      <c r="B63" s="145" t="s">
        <v>87</v>
      </c>
      <c r="C63" s="146">
        <v>30</v>
      </c>
    </row>
    <row r="64" spans="1:3" ht="15" customHeight="1" x14ac:dyDescent="0.2">
      <c r="A64" s="145" t="s">
        <v>18</v>
      </c>
      <c r="B64" s="145" t="s">
        <v>73</v>
      </c>
      <c r="C64" s="146">
        <v>30</v>
      </c>
    </row>
    <row r="65" spans="1:3" ht="15" customHeight="1" x14ac:dyDescent="0.2">
      <c r="A65" s="145" t="s">
        <v>18</v>
      </c>
      <c r="B65" s="145" t="s">
        <v>74</v>
      </c>
      <c r="C65" s="146">
        <v>30</v>
      </c>
    </row>
    <row r="66" spans="1:3" ht="15" customHeight="1" x14ac:dyDescent="0.2">
      <c r="A66" s="145" t="s">
        <v>18</v>
      </c>
      <c r="B66" s="145" t="s">
        <v>78</v>
      </c>
      <c r="C66" s="146">
        <v>30</v>
      </c>
    </row>
    <row r="67" spans="1:3" ht="15" customHeight="1" x14ac:dyDescent="0.2">
      <c r="A67" s="145" t="s">
        <v>18</v>
      </c>
      <c r="B67" s="145" t="s">
        <v>82</v>
      </c>
      <c r="C67" s="146">
        <v>30</v>
      </c>
    </row>
    <row r="68" spans="1:3" ht="15" customHeight="1" x14ac:dyDescent="0.2">
      <c r="A68" s="145" t="s">
        <v>18</v>
      </c>
      <c r="B68" s="145" t="s">
        <v>83</v>
      </c>
      <c r="C68" s="146">
        <v>30</v>
      </c>
    </row>
    <row r="69" spans="1:3" ht="15" customHeight="1" x14ac:dyDescent="0.2">
      <c r="A69" s="145" t="s">
        <v>18</v>
      </c>
      <c r="B69" s="145" t="s">
        <v>76</v>
      </c>
      <c r="C69" s="146">
        <v>30</v>
      </c>
    </row>
    <row r="70" spans="1:3" ht="11.25" customHeight="1" x14ac:dyDescent="0.2"/>
  </sheetData>
  <sortState ref="B52:B69">
    <sortCondition ref="B52:B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Janvier 2017</vt:lpstr>
      <vt:lpstr>Consignes</vt:lpstr>
      <vt:lpstr>'Janvier 2017'!Impression_des_titres</vt:lpstr>
      <vt:lpstr>'Janvier 2017'!Zone_d_impression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Info-log</dc:creator>
  <cp:lastModifiedBy>Info-log</cp:lastModifiedBy>
  <cp:lastPrinted>2017-01-20T10:35:53Z</cp:lastPrinted>
  <dcterms:created xsi:type="dcterms:W3CDTF">2017-01-18T10:16:34Z</dcterms:created>
  <dcterms:modified xsi:type="dcterms:W3CDTF">2017-01-20T11:26:01Z</dcterms:modified>
</cp:coreProperties>
</file>